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kab\Documents\win10\統計学セット\rishu\2025\tool\公開用\"/>
    </mc:Choice>
  </mc:AlternateContent>
  <xr:revisionPtr revIDLastSave="0" documentId="13_ncr:1_{5AF268C3-DEA8-4E84-936C-1BFE00E51BFF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config" sheetId="34" r:id="rId1"/>
    <sheet name="summary" sheetId="38" r:id="rId2"/>
    <sheet name="原簿" sheetId="2" r:id="rId3"/>
    <sheet name="履修者名簿元" sheetId="33" r:id="rId4"/>
    <sheet name="履修者名簿_同一年" sheetId="35" r:id="rId5"/>
    <sheet name="履修者名簿_過去" sheetId="3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4" l="1"/>
  <c r="A268" i="34"/>
  <c r="A267" i="34"/>
  <c r="A266" i="34"/>
  <c r="A265" i="34"/>
  <c r="A264" i="34"/>
  <c r="A263" i="34"/>
  <c r="A262" i="34"/>
  <c r="A261" i="34"/>
  <c r="A260" i="34"/>
  <c r="A259" i="34"/>
  <c r="A258" i="34"/>
  <c r="A257" i="34"/>
  <c r="A256" i="34"/>
  <c r="A255" i="34"/>
  <c r="A254" i="34"/>
  <c r="A253" i="34"/>
  <c r="A252" i="34"/>
  <c r="A251" i="34"/>
  <c r="A250" i="34"/>
  <c r="A249" i="34"/>
  <c r="A248" i="34"/>
  <c r="A247" i="34"/>
  <c r="A246" i="34"/>
  <c r="A245" i="34"/>
  <c r="A244" i="34"/>
  <c r="A243" i="34"/>
  <c r="A242" i="34"/>
  <c r="A241" i="34"/>
  <c r="A240" i="34"/>
  <c r="A239" i="34"/>
  <c r="A238" i="34"/>
  <c r="A237" i="34"/>
  <c r="A236" i="34"/>
  <c r="A235" i="34"/>
  <c r="A234" i="34"/>
  <c r="A233" i="34"/>
  <c r="A232" i="34"/>
  <c r="A231" i="34"/>
  <c r="A230" i="34"/>
  <c r="A229" i="34"/>
  <c r="A228" i="34"/>
  <c r="A227" i="34"/>
  <c r="A226" i="34"/>
  <c r="A225" i="34"/>
  <c r="A224" i="34"/>
  <c r="A223" i="34"/>
  <c r="A222" i="34"/>
  <c r="A221" i="34"/>
  <c r="A220" i="34"/>
  <c r="A219" i="34"/>
  <c r="A218" i="34"/>
  <c r="A217" i="34"/>
  <c r="A216" i="34"/>
  <c r="A215" i="34"/>
  <c r="A214" i="34"/>
  <c r="A213" i="34"/>
  <c r="A212" i="34"/>
  <c r="A211" i="34"/>
  <c r="A210" i="34"/>
  <c r="A209" i="34"/>
  <c r="A208" i="34"/>
  <c r="A207" i="34"/>
  <c r="A206" i="34"/>
  <c r="A205" i="34"/>
  <c r="A204" i="34"/>
  <c r="A203" i="34"/>
  <c r="A202" i="34"/>
  <c r="A201" i="34"/>
  <c r="A200" i="34"/>
  <c r="A199" i="34"/>
  <c r="A198" i="34"/>
  <c r="A197" i="34"/>
  <c r="A196" i="34"/>
  <c r="A195" i="34"/>
  <c r="A194" i="34"/>
  <c r="A193" i="34"/>
  <c r="A192" i="34"/>
  <c r="A191" i="34"/>
  <c r="A190" i="34"/>
  <c r="A189" i="34"/>
  <c r="A188" i="34"/>
  <c r="A187" i="34"/>
  <c r="A186" i="34"/>
  <c r="A185" i="34"/>
  <c r="A184" i="34"/>
  <c r="A183" i="34"/>
  <c r="A182" i="34"/>
  <c r="A181" i="34"/>
  <c r="A180" i="34"/>
  <c r="A179" i="34"/>
  <c r="A178" i="34"/>
  <c r="A177" i="34"/>
  <c r="A176" i="34"/>
  <c r="A175" i="34"/>
  <c r="A174" i="34"/>
  <c r="A173" i="34"/>
  <c r="A172" i="34"/>
  <c r="A171" i="34"/>
  <c r="A170" i="34"/>
  <c r="A169" i="34"/>
  <c r="A168" i="34"/>
  <c r="A167" i="34"/>
  <c r="A166" i="34"/>
  <c r="A165" i="34"/>
  <c r="A164" i="34"/>
  <c r="A163" i="34"/>
  <c r="A162" i="34"/>
  <c r="A161" i="34"/>
  <c r="A160" i="34"/>
  <c r="A159" i="34"/>
  <c r="A158" i="34"/>
  <c r="A157" i="34"/>
  <c r="A156" i="34"/>
  <c r="A155" i="34"/>
  <c r="A154" i="34"/>
  <c r="A153" i="34"/>
  <c r="A152" i="34"/>
  <c r="A151" i="34"/>
  <c r="A150" i="34"/>
  <c r="A149" i="34"/>
  <c r="A148" i="34"/>
  <c r="A147" i="34"/>
  <c r="A146" i="34"/>
  <c r="A145" i="34"/>
  <c r="A144" i="34"/>
  <c r="A143" i="34"/>
  <c r="A142" i="34"/>
  <c r="A141" i="34"/>
  <c r="A140" i="34"/>
  <c r="A139" i="34"/>
  <c r="A138" i="34"/>
  <c r="A137" i="34"/>
  <c r="A136" i="34"/>
  <c r="A135" i="34"/>
  <c r="A134" i="34"/>
  <c r="A133" i="34"/>
  <c r="A132" i="34"/>
  <c r="A131" i="34"/>
  <c r="A130" i="34"/>
  <c r="A129" i="34"/>
  <c r="A128" i="34"/>
  <c r="A127" i="34"/>
  <c r="A126" i="34"/>
  <c r="A125" i="34"/>
  <c r="A124" i="34"/>
  <c r="A123" i="34"/>
  <c r="A122" i="34"/>
  <c r="A121" i="34"/>
  <c r="A120" i="34"/>
  <c r="A119" i="34"/>
  <c r="A118" i="34"/>
  <c r="A117" i="34"/>
  <c r="A116" i="34"/>
  <c r="A115" i="34"/>
  <c r="A114" i="34"/>
  <c r="A113" i="34"/>
  <c r="A112" i="34"/>
  <c r="A111" i="34"/>
  <c r="A110" i="34"/>
  <c r="A109" i="34"/>
  <c r="A108" i="34"/>
  <c r="A107" i="34"/>
  <c r="A106" i="34"/>
  <c r="A105" i="34"/>
  <c r="A104" i="34"/>
  <c r="A103" i="34"/>
  <c r="A102" i="34"/>
  <c r="A101" i="34"/>
  <c r="A100" i="34"/>
  <c r="A99" i="34"/>
  <c r="A98" i="34"/>
  <c r="A97" i="34"/>
  <c r="A96" i="34"/>
  <c r="A95" i="34"/>
  <c r="A94" i="34"/>
  <c r="A93" i="34"/>
  <c r="A92" i="34"/>
  <c r="A91" i="34"/>
  <c r="A90" i="34"/>
  <c r="A89" i="34"/>
  <c r="A88" i="34"/>
  <c r="A87" i="34"/>
  <c r="A86" i="34"/>
  <c r="A85" i="34"/>
  <c r="A84" i="34"/>
  <c r="A83" i="34"/>
  <c r="A82" i="34"/>
  <c r="A81" i="34"/>
  <c r="A80" i="34"/>
  <c r="A79" i="34"/>
  <c r="A78" i="34"/>
  <c r="A77" i="34"/>
  <c r="A76" i="34"/>
  <c r="A75" i="34"/>
  <c r="A74" i="34"/>
  <c r="A73" i="34"/>
  <c r="A72" i="34"/>
  <c r="A71" i="34"/>
  <c r="A70" i="34"/>
  <c r="A69" i="34"/>
  <c r="A68" i="34"/>
  <c r="A67" i="34"/>
  <c r="A66" i="34"/>
  <c r="A65" i="34"/>
  <c r="A64" i="34"/>
  <c r="A63" i="34"/>
  <c r="A62" i="34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A47" i="34"/>
  <c r="A46" i="34"/>
  <c r="A45" i="34"/>
  <c r="A44" i="34"/>
  <c r="A43" i="34"/>
  <c r="A42" i="34"/>
  <c r="A41" i="34"/>
  <c r="A40" i="34"/>
  <c r="A39" i="34"/>
  <c r="A38" i="34"/>
  <c r="A37" i="34"/>
  <c r="A36" i="34"/>
  <c r="A35" i="34"/>
  <c r="A34" i="34"/>
  <c r="A33" i="34"/>
  <c r="A32" i="34"/>
  <c r="A31" i="34"/>
  <c r="A30" i="34"/>
  <c r="A29" i="34"/>
  <c r="A28" i="34"/>
  <c r="A27" i="34"/>
  <c r="A26" i="34"/>
  <c r="A25" i="34"/>
  <c r="A24" i="34"/>
  <c r="A23" i="34"/>
  <c r="A22" i="34"/>
  <c r="A21" i="34"/>
  <c r="A20" i="34"/>
  <c r="A19" i="34"/>
  <c r="A18" i="34"/>
  <c r="A17" i="34"/>
  <c r="A16" i="34"/>
  <c r="A15" i="34"/>
  <c r="A14" i="34"/>
  <c r="A13" i="34"/>
  <c r="C3" i="34"/>
  <c r="C4" i="34"/>
  <c r="C5" i="34"/>
  <c r="C6" i="34"/>
  <c r="C7" i="34"/>
  <c r="C8" i="34"/>
  <c r="A11" i="34" l="1" a="1"/>
  <c r="D11" i="34" l="1"/>
  <c r="B11" i="34"/>
  <c r="A11" i="34"/>
  <c r="C11" i="34"/>
  <c r="E11" i="34"/>
  <c r="G11" i="34"/>
  <c r="F11" i="34"/>
  <c r="B16" i="2" l="1"/>
  <c r="B3" i="2"/>
  <c r="B19" i="2"/>
  <c r="B2" i="2"/>
  <c r="B18" i="2"/>
  <c r="B9" i="2"/>
  <c r="B40" i="2"/>
  <c r="B29" i="2"/>
  <c r="B56" i="2"/>
  <c r="B72" i="2"/>
  <c r="B88" i="2"/>
  <c r="B39" i="2"/>
  <c r="B70" i="2"/>
  <c r="B87" i="2"/>
  <c r="B106" i="2"/>
  <c r="B21" i="2"/>
  <c r="B54" i="2"/>
  <c r="B73" i="2"/>
  <c r="B90" i="2"/>
  <c r="B105" i="2"/>
  <c r="B63" i="2"/>
  <c r="B109" i="2"/>
  <c r="B130" i="2"/>
  <c r="B146" i="2"/>
  <c r="B162" i="2"/>
  <c r="B178" i="2"/>
  <c r="B194" i="2"/>
  <c r="B53" i="2"/>
  <c r="B99" i="2"/>
  <c r="B113" i="2"/>
  <c r="B129" i="2"/>
  <c r="B145" i="2"/>
  <c r="B161" i="2"/>
  <c r="B177" i="2"/>
  <c r="B193" i="2"/>
  <c r="B51" i="2"/>
  <c r="B116" i="2"/>
  <c r="B148" i="2"/>
  <c r="B180" i="2"/>
  <c r="B17" i="2"/>
  <c r="B83" i="2"/>
  <c r="B135" i="2"/>
  <c r="B167" i="2"/>
  <c r="B199" i="2"/>
  <c r="B120" i="2"/>
  <c r="B115" i="2"/>
  <c r="B195" i="2"/>
  <c r="B222" i="2"/>
  <c r="B238" i="2"/>
  <c r="B82" i="2"/>
  <c r="B184" i="2"/>
  <c r="B217" i="2"/>
  <c r="B233" i="2"/>
  <c r="B249" i="2"/>
  <c r="B187" i="2"/>
  <c r="B212" i="2"/>
  <c r="B228" i="2"/>
  <c r="B176" i="2"/>
  <c r="B244" i="2"/>
  <c r="B265" i="2"/>
  <c r="B281" i="2"/>
  <c r="B297" i="2"/>
  <c r="B313" i="2"/>
  <c r="B329" i="2"/>
  <c r="B345" i="2"/>
  <c r="B207" i="2"/>
  <c r="B252" i="2"/>
  <c r="B268" i="2"/>
  <c r="B284" i="2"/>
  <c r="B300" i="2"/>
  <c r="B316" i="2"/>
  <c r="B332" i="2"/>
  <c r="B348" i="2"/>
  <c r="B219" i="2"/>
  <c r="B259" i="2"/>
  <c r="B275" i="2"/>
  <c r="B291" i="2"/>
  <c r="B307" i="2"/>
  <c r="B323" i="2"/>
  <c r="B339" i="2"/>
  <c r="B355" i="2"/>
  <c r="B286" i="2"/>
  <c r="B350" i="2"/>
  <c r="B369" i="2"/>
  <c r="B385" i="2"/>
  <c r="B401" i="2"/>
  <c r="B417" i="2"/>
  <c r="B433" i="2"/>
  <c r="B449" i="2"/>
  <c r="B282" i="2"/>
  <c r="B346" i="2"/>
  <c r="B368" i="2"/>
  <c r="B384" i="2"/>
  <c r="B400" i="2"/>
  <c r="B416" i="2"/>
  <c r="B432" i="2"/>
  <c r="B448" i="2"/>
  <c r="B294" i="2"/>
  <c r="B359" i="2"/>
  <c r="B375" i="2"/>
  <c r="B391" i="2"/>
  <c r="B407" i="2"/>
  <c r="B423" i="2"/>
  <c r="B439" i="2"/>
  <c r="B338" i="2"/>
  <c r="B414" i="2"/>
  <c r="B460" i="2"/>
  <c r="B476" i="2"/>
  <c r="B492" i="2"/>
  <c r="B508" i="2"/>
  <c r="B524" i="2"/>
  <c r="B540" i="2"/>
  <c r="B556" i="2"/>
  <c r="B572" i="2"/>
  <c r="B588" i="2"/>
  <c r="B604" i="2"/>
  <c r="B620" i="2"/>
  <c r="B636" i="2"/>
  <c r="B652" i="2"/>
  <c r="B258" i="2"/>
  <c r="B394" i="2"/>
  <c r="B450" i="2"/>
  <c r="B459" i="2"/>
  <c r="B475" i="2"/>
  <c r="B491" i="2"/>
  <c r="B507" i="2"/>
  <c r="B523" i="2"/>
  <c r="B539" i="2"/>
  <c r="B555" i="2"/>
  <c r="B571" i="2"/>
  <c r="B587" i="2"/>
  <c r="B603" i="2"/>
  <c r="B619" i="2"/>
  <c r="B635" i="2"/>
  <c r="B651" i="2"/>
  <c r="B306" i="2"/>
  <c r="B406" i="2"/>
  <c r="B458" i="2"/>
  <c r="B474" i="2"/>
  <c r="B490" i="2"/>
  <c r="B506" i="2"/>
  <c r="B522" i="2"/>
  <c r="B538" i="2"/>
  <c r="B554" i="2"/>
  <c r="B570" i="2"/>
  <c r="B586" i="2"/>
  <c r="B602" i="2"/>
  <c r="B618" i="2"/>
  <c r="B634" i="2"/>
  <c r="B650" i="2"/>
  <c r="B666" i="2"/>
  <c r="B477" i="2"/>
  <c r="B541" i="2"/>
  <c r="B605" i="2"/>
  <c r="B667" i="2"/>
  <c r="B683" i="2"/>
  <c r="B699" i="2"/>
  <c r="B715" i="2"/>
  <c r="B731" i="2"/>
  <c r="B747" i="2"/>
  <c r="B763" i="2"/>
  <c r="B779" i="2"/>
  <c r="B795" i="2"/>
  <c r="B811" i="2"/>
  <c r="B827" i="2"/>
  <c r="B843" i="2"/>
  <c r="B386" i="2"/>
  <c r="B505" i="2"/>
  <c r="B569" i="2"/>
  <c r="B633" i="2"/>
  <c r="B674" i="2"/>
  <c r="B690" i="2"/>
  <c r="B706" i="2"/>
  <c r="B722" i="2"/>
  <c r="B738" i="2"/>
  <c r="B754" i="2"/>
  <c r="B770" i="2"/>
  <c r="B786" i="2"/>
  <c r="B802" i="2"/>
  <c r="B818" i="2"/>
  <c r="B834" i="2"/>
  <c r="B850" i="2"/>
  <c r="B469" i="2"/>
  <c r="B533" i="2"/>
  <c r="B597" i="2"/>
  <c r="B661" i="2"/>
  <c r="B681" i="2"/>
  <c r="B697" i="2"/>
  <c r="B713" i="2"/>
  <c r="B729" i="2"/>
  <c r="B745" i="2"/>
  <c r="B761" i="2"/>
  <c r="B777" i="2"/>
  <c r="B793" i="2"/>
  <c r="B809" i="2"/>
  <c r="B825" i="2"/>
  <c r="B841" i="2"/>
  <c r="B577" i="2"/>
  <c r="B708" i="2"/>
  <c r="B772" i="2"/>
  <c r="B836" i="2"/>
  <c r="B868" i="2"/>
  <c r="B884" i="2"/>
  <c r="B900" i="2"/>
  <c r="B916" i="2"/>
  <c r="B932" i="2"/>
  <c r="B948" i="2"/>
  <c r="B964" i="2"/>
  <c r="B980" i="2"/>
  <c r="B996" i="2"/>
  <c r="B1012" i="2"/>
  <c r="B1028" i="2"/>
  <c r="B1044" i="2"/>
  <c r="B1060" i="2"/>
  <c r="B1076" i="2"/>
  <c r="B1092" i="2"/>
  <c r="B1108" i="2"/>
  <c r="B1124" i="2"/>
  <c r="B1140" i="2"/>
  <c r="B672" i="2"/>
  <c r="B736" i="2"/>
  <c r="B800" i="2"/>
  <c r="B855" i="2"/>
  <c r="B871" i="2"/>
  <c r="B887" i="2"/>
  <c r="B903" i="2"/>
  <c r="B919" i="2"/>
  <c r="B935" i="2"/>
  <c r="B951" i="2"/>
  <c r="B967" i="2"/>
  <c r="B983" i="2"/>
  <c r="B999" i="2"/>
  <c r="B1015" i="2"/>
  <c r="B1031" i="2"/>
  <c r="B1047" i="2"/>
  <c r="B1063" i="2"/>
  <c r="B1079" i="2"/>
  <c r="B1095" i="2"/>
  <c r="B1111" i="2"/>
  <c r="B1127" i="2"/>
  <c r="B481" i="2"/>
  <c r="B684" i="2"/>
  <c r="B748" i="2"/>
  <c r="B812" i="2"/>
  <c r="B854" i="2"/>
  <c r="B870" i="2"/>
  <c r="B886" i="2"/>
  <c r="B902" i="2"/>
  <c r="B918" i="2"/>
  <c r="B934" i="2"/>
  <c r="B950" i="2"/>
  <c r="B966" i="2"/>
  <c r="B982" i="2"/>
  <c r="B998" i="2"/>
  <c r="B1014" i="2"/>
  <c r="B1030" i="2"/>
  <c r="B1046" i="2"/>
  <c r="B1062" i="2"/>
  <c r="B1078" i="2"/>
  <c r="B1094" i="2"/>
  <c r="B1110" i="2"/>
  <c r="B1126" i="2"/>
  <c r="B418" i="2"/>
  <c r="B657" i="2"/>
  <c r="B776" i="2"/>
  <c r="B885" i="2"/>
  <c r="B949" i="2"/>
  <c r="B1013" i="2"/>
  <c r="B760" i="2"/>
  <c r="B897" i="2"/>
  <c r="B961" i="2"/>
  <c r="B1025" i="2"/>
  <c r="B1089" i="2"/>
  <c r="B877" i="2"/>
  <c r="B941" i="2"/>
  <c r="B1005" i="2"/>
  <c r="B1069" i="2"/>
  <c r="B857" i="2"/>
  <c r="B921" i="2"/>
  <c r="B985" i="2"/>
  <c r="B1049" i="2"/>
  <c r="B1113" i="2"/>
  <c r="B1150" i="2"/>
  <c r="B1166" i="2"/>
  <c r="B1182" i="2"/>
  <c r="B1198" i="2"/>
  <c r="B1214" i="2"/>
  <c r="B1230" i="2"/>
  <c r="B1246" i="2"/>
  <c r="B1141" i="2"/>
  <c r="B1157" i="2"/>
  <c r="B1173" i="2"/>
  <c r="B1189" i="2"/>
  <c r="B1205" i="2"/>
  <c r="B1221" i="2"/>
  <c r="B1237" i="2"/>
  <c r="B1093" i="2"/>
  <c r="B1144" i="2"/>
  <c r="B1160" i="2"/>
  <c r="B1176" i="2"/>
  <c r="B1192" i="2"/>
  <c r="B1208" i="2"/>
  <c r="B1224" i="2"/>
  <c r="B1240" i="2"/>
  <c r="B1117" i="2"/>
  <c r="B1151" i="2"/>
  <c r="B1167" i="2"/>
  <c r="B1183" i="2"/>
  <c r="B1199" i="2"/>
  <c r="B1215" i="2"/>
  <c r="B1231" i="2"/>
  <c r="B1247" i="2"/>
  <c r="B1261" i="2"/>
  <c r="B1277" i="2"/>
  <c r="B1293" i="2"/>
  <c r="B1309" i="2"/>
  <c r="B1325" i="2"/>
  <c r="B1341" i="2"/>
  <c r="B1357" i="2"/>
  <c r="B1373" i="2"/>
  <c r="B1389" i="2"/>
  <c r="B1405" i="2"/>
  <c r="B1421" i="2"/>
  <c r="B1437" i="2"/>
  <c r="B1453" i="2"/>
  <c r="B1469" i="2"/>
  <c r="B1485" i="2"/>
  <c r="B1501" i="2"/>
  <c r="B1264" i="2"/>
  <c r="B1280" i="2"/>
  <c r="B1296" i="2"/>
  <c r="B1312" i="2"/>
  <c r="B1328" i="2"/>
  <c r="B1344" i="2"/>
  <c r="B1360" i="2"/>
  <c r="B1376" i="2"/>
  <c r="B1392" i="2"/>
  <c r="B1408" i="2"/>
  <c r="B1424" i="2"/>
  <c r="B1440" i="2"/>
  <c r="B1456" i="2"/>
  <c r="B1472" i="2"/>
  <c r="B1488" i="2"/>
  <c r="B1251" i="2"/>
  <c r="B1267" i="2"/>
  <c r="B1283" i="2"/>
  <c r="B1299" i="2"/>
  <c r="B1315" i="2"/>
  <c r="B1331" i="2"/>
  <c r="B1347" i="2"/>
  <c r="B1363" i="2"/>
  <c r="B1379" i="2"/>
  <c r="B1395" i="2"/>
  <c r="B1411" i="2"/>
  <c r="B1427" i="2"/>
  <c r="B1443" i="2"/>
  <c r="B1459" i="2"/>
  <c r="B1475" i="2"/>
  <c r="B1491" i="2"/>
  <c r="B1258" i="2"/>
  <c r="B1274" i="2"/>
  <c r="B1290" i="2"/>
  <c r="B1306" i="2"/>
  <c r="B1322" i="2"/>
  <c r="B1338" i="2"/>
  <c r="B1354" i="2"/>
  <c r="B1370" i="2"/>
  <c r="B1386" i="2"/>
  <c r="B1402" i="2"/>
  <c r="B1418" i="2"/>
  <c r="B1434" i="2"/>
  <c r="B1450" i="2"/>
  <c r="B1466" i="2"/>
  <c r="B1482" i="2"/>
  <c r="B1498" i="2"/>
  <c r="B4" i="2"/>
  <c r="B20" i="2"/>
  <c r="B7" i="2"/>
  <c r="B23" i="2"/>
  <c r="B6" i="2"/>
  <c r="B22" i="2"/>
  <c r="B25" i="2"/>
  <c r="B44" i="2"/>
  <c r="B41" i="2"/>
  <c r="B60" i="2"/>
  <c r="B76" i="2"/>
  <c r="B92" i="2"/>
  <c r="B50" i="2"/>
  <c r="B71" i="2"/>
  <c r="B94" i="2"/>
  <c r="B110" i="2"/>
  <c r="B34" i="2"/>
  <c r="B57" i="2"/>
  <c r="B74" i="2"/>
  <c r="B91" i="2"/>
  <c r="B49" i="2"/>
  <c r="B93" i="2"/>
  <c r="B118" i="2"/>
  <c r="B134" i="2"/>
  <c r="B150" i="2"/>
  <c r="B166" i="2"/>
  <c r="B182" i="2"/>
  <c r="B198" i="2"/>
  <c r="B65" i="2"/>
  <c r="B107" i="2"/>
  <c r="B117" i="2"/>
  <c r="B133" i="2"/>
  <c r="B149" i="2"/>
  <c r="B165" i="2"/>
  <c r="B181" i="2"/>
  <c r="B197" i="2"/>
  <c r="B77" i="2"/>
  <c r="B124" i="2"/>
  <c r="B156" i="2"/>
  <c r="B188" i="2"/>
  <c r="B33" i="2"/>
  <c r="B103" i="2"/>
  <c r="B143" i="2"/>
  <c r="B175" i="2"/>
  <c r="B204" i="2"/>
  <c r="B128" i="2"/>
  <c r="B147" i="2"/>
  <c r="B210" i="2"/>
  <c r="B226" i="2"/>
  <c r="B242" i="2"/>
  <c r="B139" i="2"/>
  <c r="B200" i="2"/>
  <c r="B221" i="2"/>
  <c r="B237" i="2"/>
  <c r="B131" i="2"/>
  <c r="B203" i="2"/>
  <c r="B216" i="2"/>
  <c r="B232" i="2"/>
  <c r="B211" i="2"/>
  <c r="B253" i="2"/>
  <c r="B269" i="2"/>
  <c r="B285" i="2"/>
  <c r="B301" i="2"/>
  <c r="B317" i="2"/>
  <c r="B333" i="2"/>
  <c r="B349" i="2"/>
  <c r="B223" i="2"/>
  <c r="B256" i="2"/>
  <c r="B272" i="2"/>
  <c r="B288" i="2"/>
  <c r="B304" i="2"/>
  <c r="B320" i="2"/>
  <c r="B336" i="2"/>
  <c r="B352" i="2"/>
  <c r="B235" i="2"/>
  <c r="B263" i="2"/>
  <c r="B279" i="2"/>
  <c r="B295" i="2"/>
  <c r="B311" i="2"/>
  <c r="B327" i="2"/>
  <c r="B343" i="2"/>
  <c r="B251" i="2"/>
  <c r="B302" i="2"/>
  <c r="B357" i="2"/>
  <c r="B373" i="2"/>
  <c r="B389" i="2"/>
  <c r="B405" i="2"/>
  <c r="B421" i="2"/>
  <c r="B437" i="2"/>
  <c r="B192" i="2"/>
  <c r="B298" i="2"/>
  <c r="B356" i="2"/>
  <c r="B372" i="2"/>
  <c r="B388" i="2"/>
  <c r="B404" i="2"/>
  <c r="B420" i="2"/>
  <c r="B436" i="2"/>
  <c r="B215" i="2"/>
  <c r="B310" i="2"/>
  <c r="B363" i="2"/>
  <c r="B379" i="2"/>
  <c r="B395" i="2"/>
  <c r="B411" i="2"/>
  <c r="B427" i="2"/>
  <c r="B443" i="2"/>
  <c r="B366" i="2"/>
  <c r="B430" i="2"/>
  <c r="B464" i="2"/>
  <c r="B480" i="2"/>
  <c r="B496" i="2"/>
  <c r="B512" i="2"/>
  <c r="B528" i="2"/>
  <c r="B544" i="2"/>
  <c r="B560" i="2"/>
  <c r="B576" i="2"/>
  <c r="B592" i="2"/>
  <c r="B608" i="2"/>
  <c r="B624" i="2"/>
  <c r="B640" i="2"/>
  <c r="B656" i="2"/>
  <c r="B322" i="2"/>
  <c r="B410" i="2"/>
  <c r="B451" i="2"/>
  <c r="B463" i="2"/>
  <c r="B479" i="2"/>
  <c r="B495" i="2"/>
  <c r="B511" i="2"/>
  <c r="B527" i="2"/>
  <c r="B543" i="2"/>
  <c r="B559" i="2"/>
  <c r="B575" i="2"/>
  <c r="B591" i="2"/>
  <c r="B607" i="2"/>
  <c r="B623" i="2"/>
  <c r="B639" i="2"/>
  <c r="B655" i="2"/>
  <c r="B358" i="2"/>
  <c r="B422" i="2"/>
  <c r="B462" i="2"/>
  <c r="B478" i="2"/>
  <c r="B494" i="2"/>
  <c r="B510" i="2"/>
  <c r="B526" i="2"/>
  <c r="B542" i="2"/>
  <c r="B558" i="2"/>
  <c r="B574" i="2"/>
  <c r="B590" i="2"/>
  <c r="B606" i="2"/>
  <c r="B622" i="2"/>
  <c r="B638" i="2"/>
  <c r="B654" i="2"/>
  <c r="B354" i="2"/>
  <c r="B493" i="2"/>
  <c r="B557" i="2"/>
  <c r="B621" i="2"/>
  <c r="B671" i="2"/>
  <c r="B687" i="2"/>
  <c r="B703" i="2"/>
  <c r="B719" i="2"/>
  <c r="B735" i="2"/>
  <c r="B751" i="2"/>
  <c r="B767" i="2"/>
  <c r="B783" i="2"/>
  <c r="B799" i="2"/>
  <c r="B815" i="2"/>
  <c r="B831" i="2"/>
  <c r="B847" i="2"/>
  <c r="B457" i="2"/>
  <c r="B521" i="2"/>
  <c r="B585" i="2"/>
  <c r="B649" i="2"/>
  <c r="B678" i="2"/>
  <c r="B694" i="2"/>
  <c r="B710" i="2"/>
  <c r="B726" i="2"/>
  <c r="B742" i="2"/>
  <c r="B758" i="2"/>
  <c r="B774" i="2"/>
  <c r="B790" i="2"/>
  <c r="B806" i="2"/>
  <c r="B822" i="2"/>
  <c r="B838" i="2"/>
  <c r="B370" i="2"/>
  <c r="B485" i="2"/>
  <c r="B549" i="2"/>
  <c r="B613" i="2"/>
  <c r="B669" i="2"/>
  <c r="B685" i="2"/>
  <c r="B701" i="2"/>
  <c r="B717" i="2"/>
  <c r="B733" i="2"/>
  <c r="B749" i="2"/>
  <c r="B765" i="2"/>
  <c r="B781" i="2"/>
  <c r="B797" i="2"/>
  <c r="B813" i="2"/>
  <c r="B829" i="2"/>
  <c r="B845" i="2"/>
  <c r="B641" i="2"/>
  <c r="B724" i="2"/>
  <c r="B788" i="2"/>
  <c r="B856" i="2"/>
  <c r="B872" i="2"/>
  <c r="B888" i="2"/>
  <c r="B904" i="2"/>
  <c r="B920" i="2"/>
  <c r="B936" i="2"/>
  <c r="B952" i="2"/>
  <c r="B968" i="2"/>
  <c r="B984" i="2"/>
  <c r="B1000" i="2"/>
  <c r="B1016" i="2"/>
  <c r="B1032" i="2"/>
  <c r="B1048" i="2"/>
  <c r="B1064" i="2"/>
  <c r="B1080" i="2"/>
  <c r="B1096" i="2"/>
  <c r="B1112" i="2"/>
  <c r="B1128" i="2"/>
  <c r="B497" i="2"/>
  <c r="B688" i="2"/>
  <c r="B752" i="2"/>
  <c r="B816" i="2"/>
  <c r="B859" i="2"/>
  <c r="B875" i="2"/>
  <c r="B891" i="2"/>
  <c r="B907" i="2"/>
  <c r="B923" i="2"/>
  <c r="B939" i="2"/>
  <c r="B955" i="2"/>
  <c r="B971" i="2"/>
  <c r="B987" i="2"/>
  <c r="B1003" i="2"/>
  <c r="B1019" i="2"/>
  <c r="B1035" i="2"/>
  <c r="B1051" i="2"/>
  <c r="B1067" i="2"/>
  <c r="B1083" i="2"/>
  <c r="B1099" i="2"/>
  <c r="B1115" i="2"/>
  <c r="B1131" i="2"/>
  <c r="B545" i="2"/>
  <c r="B700" i="2"/>
  <c r="B764" i="2"/>
  <c r="B828" i="2"/>
  <c r="B858" i="2"/>
  <c r="B874" i="2"/>
  <c r="B890" i="2"/>
  <c r="B906" i="2"/>
  <c r="B922" i="2"/>
  <c r="B938" i="2"/>
  <c r="B954" i="2"/>
  <c r="B970" i="2"/>
  <c r="B986" i="2"/>
  <c r="B1002" i="2"/>
  <c r="B1018" i="2"/>
  <c r="B1034" i="2"/>
  <c r="B1050" i="2"/>
  <c r="B1066" i="2"/>
  <c r="B1082" i="2"/>
  <c r="B1098" i="2"/>
  <c r="B1114" i="2"/>
  <c r="B1130" i="2"/>
  <c r="B465" i="2"/>
  <c r="B680" i="2"/>
  <c r="B840" i="2"/>
  <c r="B901" i="2"/>
  <c r="B965" i="2"/>
  <c r="B1029" i="2"/>
  <c r="B824" i="2"/>
  <c r="B913" i="2"/>
  <c r="B977" i="2"/>
  <c r="B1041" i="2"/>
  <c r="B744" i="2"/>
  <c r="B893" i="2"/>
  <c r="B957" i="2"/>
  <c r="B1021" i="2"/>
  <c r="B1085" i="2"/>
  <c r="B873" i="2"/>
  <c r="B937" i="2"/>
  <c r="B1001" i="2"/>
  <c r="B1065" i="2"/>
  <c r="B1129" i="2"/>
  <c r="B1154" i="2"/>
  <c r="B1170" i="2"/>
  <c r="B1186" i="2"/>
  <c r="B1202" i="2"/>
  <c r="B1218" i="2"/>
  <c r="B1234" i="2"/>
  <c r="B1081" i="2"/>
  <c r="B1145" i="2"/>
  <c r="B1161" i="2"/>
  <c r="B1177" i="2"/>
  <c r="B1193" i="2"/>
  <c r="B1209" i="2"/>
  <c r="B1225" i="2"/>
  <c r="B1241" i="2"/>
  <c r="B1105" i="2"/>
  <c r="B1148" i="2"/>
  <c r="B1164" i="2"/>
  <c r="B1180" i="2"/>
  <c r="B1196" i="2"/>
  <c r="B1212" i="2"/>
  <c r="B1228" i="2"/>
  <c r="B1244" i="2"/>
  <c r="B1133" i="2"/>
  <c r="B1155" i="2"/>
  <c r="B1171" i="2"/>
  <c r="B1187" i="2"/>
  <c r="B1203" i="2"/>
  <c r="B1219" i="2"/>
  <c r="B1235" i="2"/>
  <c r="B1250" i="2"/>
  <c r="B1265" i="2"/>
  <c r="B1281" i="2"/>
  <c r="B1297" i="2"/>
  <c r="B1313" i="2"/>
  <c r="B1329" i="2"/>
  <c r="B1345" i="2"/>
  <c r="B1361" i="2"/>
  <c r="B1377" i="2"/>
  <c r="B1393" i="2"/>
  <c r="B1409" i="2"/>
  <c r="B1425" i="2"/>
  <c r="B1441" i="2"/>
  <c r="B1457" i="2"/>
  <c r="B1473" i="2"/>
  <c r="B1489" i="2"/>
  <c r="B1252" i="2"/>
  <c r="B1268" i="2"/>
  <c r="B1284" i="2"/>
  <c r="B1300" i="2"/>
  <c r="B1316" i="2"/>
  <c r="B1332" i="2"/>
  <c r="B1348" i="2"/>
  <c r="B1364" i="2"/>
  <c r="B1380" i="2"/>
  <c r="B1396" i="2"/>
  <c r="B1412" i="2"/>
  <c r="B1428" i="2"/>
  <c r="B1444" i="2"/>
  <c r="B1460" i="2"/>
  <c r="B1476" i="2"/>
  <c r="B1492" i="2"/>
  <c r="B1255" i="2"/>
  <c r="B1271" i="2"/>
  <c r="B1287" i="2"/>
  <c r="B1303" i="2"/>
  <c r="B1319" i="2"/>
  <c r="B1335" i="2"/>
  <c r="B1351" i="2"/>
  <c r="B1367" i="2"/>
  <c r="B1383" i="2"/>
  <c r="B1399" i="2"/>
  <c r="B1415" i="2"/>
  <c r="B1431" i="2"/>
  <c r="B1447" i="2"/>
  <c r="B1463" i="2"/>
  <c r="B1479" i="2"/>
  <c r="B1495" i="2"/>
  <c r="B1262" i="2"/>
  <c r="B1278" i="2"/>
  <c r="B1294" i="2"/>
  <c r="B1310" i="2"/>
  <c r="B1326" i="2"/>
  <c r="B1342" i="2"/>
  <c r="B1358" i="2"/>
  <c r="B1374" i="2"/>
  <c r="B1390" i="2"/>
  <c r="B1406" i="2"/>
  <c r="B1422" i="2"/>
  <c r="B1438" i="2"/>
  <c r="B1454" i="2"/>
  <c r="B1470" i="2"/>
  <c r="B1486" i="2"/>
  <c r="B12" i="2"/>
  <c r="B15" i="2"/>
  <c r="B14" i="2"/>
  <c r="B36" i="2"/>
  <c r="B43" i="2"/>
  <c r="B84" i="2"/>
  <c r="B69" i="2"/>
  <c r="B102" i="2"/>
  <c r="B47" i="2"/>
  <c r="B89" i="2"/>
  <c r="B62" i="2"/>
  <c r="B126" i="2"/>
  <c r="B158" i="2"/>
  <c r="B190" i="2"/>
  <c r="B67" i="2"/>
  <c r="B125" i="2"/>
  <c r="B157" i="2"/>
  <c r="B189" i="2"/>
  <c r="B100" i="2"/>
  <c r="B172" i="2"/>
  <c r="B81" i="2"/>
  <c r="B159" i="2"/>
  <c r="B108" i="2"/>
  <c r="B179" i="2"/>
  <c r="B234" i="2"/>
  <c r="B168" i="2"/>
  <c r="B229" i="2"/>
  <c r="B171" i="2"/>
  <c r="B224" i="2"/>
  <c r="B243" i="2"/>
  <c r="B277" i="2"/>
  <c r="B309" i="2"/>
  <c r="B341" i="2"/>
  <c r="B247" i="2"/>
  <c r="B280" i="2"/>
  <c r="B312" i="2"/>
  <c r="B344" i="2"/>
  <c r="B255" i="2"/>
  <c r="B287" i="2"/>
  <c r="B319" i="2"/>
  <c r="B351" i="2"/>
  <c r="B334" i="2"/>
  <c r="B381" i="2"/>
  <c r="B413" i="2"/>
  <c r="B445" i="2"/>
  <c r="B330" i="2"/>
  <c r="B380" i="2"/>
  <c r="B412" i="2"/>
  <c r="B444" i="2"/>
  <c r="B342" i="2"/>
  <c r="B387" i="2"/>
  <c r="B419" i="2"/>
  <c r="B274" i="2"/>
  <c r="B24" i="2"/>
  <c r="B27" i="2"/>
  <c r="B26" i="2"/>
  <c r="B48" i="2"/>
  <c r="B64" i="2"/>
  <c r="B5" i="2"/>
  <c r="B85" i="2"/>
  <c r="B114" i="2"/>
  <c r="B58" i="2"/>
  <c r="B97" i="2"/>
  <c r="B96" i="2"/>
  <c r="B138" i="2"/>
  <c r="B170" i="2"/>
  <c r="B202" i="2"/>
  <c r="B111" i="2"/>
  <c r="B137" i="2"/>
  <c r="B169" i="2"/>
  <c r="B201" i="2"/>
  <c r="B132" i="2"/>
  <c r="B196" i="2"/>
  <c r="B119" i="2"/>
  <c r="B183" i="2"/>
  <c r="B136" i="2"/>
  <c r="B214" i="2"/>
  <c r="B246" i="2"/>
  <c r="B209" i="2"/>
  <c r="B241" i="2"/>
  <c r="B206" i="2"/>
  <c r="B236" i="2"/>
  <c r="B257" i="2"/>
  <c r="B289" i="2"/>
  <c r="B321" i="2"/>
  <c r="B353" i="2"/>
  <c r="B260" i="2"/>
  <c r="B292" i="2"/>
  <c r="B324" i="2"/>
  <c r="B123" i="2"/>
  <c r="B267" i="2"/>
  <c r="B299" i="2"/>
  <c r="B331" i="2"/>
  <c r="B254" i="2"/>
  <c r="B361" i="2"/>
  <c r="B393" i="2"/>
  <c r="B425" i="2"/>
  <c r="B231" i="2"/>
  <c r="B360" i="2"/>
  <c r="B392" i="2"/>
  <c r="B424" i="2"/>
  <c r="B262" i="2"/>
  <c r="B367" i="2"/>
  <c r="B399" i="2"/>
  <c r="B431" i="2"/>
  <c r="B382" i="2"/>
  <c r="B8" i="2"/>
  <c r="B10" i="2"/>
  <c r="B42" i="2"/>
  <c r="B55" i="2"/>
  <c r="B45" i="2"/>
  <c r="B61" i="2"/>
  <c r="B154" i="2"/>
  <c r="B66" i="2"/>
  <c r="B153" i="2"/>
  <c r="B79" i="2"/>
  <c r="B46" i="2"/>
  <c r="B78" i="2"/>
  <c r="B230" i="2"/>
  <c r="B225" i="2"/>
  <c r="B220" i="2"/>
  <c r="B273" i="2"/>
  <c r="B337" i="2"/>
  <c r="B276" i="2"/>
  <c r="B340" i="2"/>
  <c r="B283" i="2"/>
  <c r="B347" i="2"/>
  <c r="B377" i="2"/>
  <c r="B441" i="2"/>
  <c r="B376" i="2"/>
  <c r="B440" i="2"/>
  <c r="B383" i="2"/>
  <c r="B447" i="2"/>
  <c r="B468" i="2"/>
  <c r="B500" i="2"/>
  <c r="B532" i="2"/>
  <c r="B564" i="2"/>
  <c r="B596" i="2"/>
  <c r="B628" i="2"/>
  <c r="B660" i="2"/>
  <c r="B426" i="2"/>
  <c r="B467" i="2"/>
  <c r="B499" i="2"/>
  <c r="B531" i="2"/>
  <c r="B563" i="2"/>
  <c r="B595" i="2"/>
  <c r="B627" i="2"/>
  <c r="B659" i="2"/>
  <c r="B438" i="2"/>
  <c r="B482" i="2"/>
  <c r="B514" i="2"/>
  <c r="B546" i="2"/>
  <c r="B578" i="2"/>
  <c r="B610" i="2"/>
  <c r="B642" i="2"/>
  <c r="B402" i="2"/>
  <c r="B573" i="2"/>
  <c r="B675" i="2"/>
  <c r="B707" i="2"/>
  <c r="B739" i="2"/>
  <c r="B771" i="2"/>
  <c r="B803" i="2"/>
  <c r="B835" i="2"/>
  <c r="B473" i="2"/>
  <c r="B601" i="2"/>
  <c r="B682" i="2"/>
  <c r="B714" i="2"/>
  <c r="B746" i="2"/>
  <c r="B778" i="2"/>
  <c r="B810" i="2"/>
  <c r="B842" i="2"/>
  <c r="B501" i="2"/>
  <c r="B629" i="2"/>
  <c r="B689" i="2"/>
  <c r="B721" i="2"/>
  <c r="B753" i="2"/>
  <c r="B785" i="2"/>
  <c r="B817" i="2"/>
  <c r="B849" i="2"/>
  <c r="B740" i="2"/>
  <c r="B860" i="2"/>
  <c r="B892" i="2"/>
  <c r="B924" i="2"/>
  <c r="B956" i="2"/>
  <c r="B988" i="2"/>
  <c r="B1020" i="2"/>
  <c r="B1052" i="2"/>
  <c r="B1084" i="2"/>
  <c r="B1116" i="2"/>
  <c r="B561" i="2"/>
  <c r="B768" i="2"/>
  <c r="B863" i="2"/>
  <c r="B895" i="2"/>
  <c r="B927" i="2"/>
  <c r="B959" i="2"/>
  <c r="B991" i="2"/>
  <c r="B28" i="2"/>
  <c r="B30" i="2"/>
  <c r="B68" i="2"/>
  <c r="B86" i="2"/>
  <c r="B59" i="2"/>
  <c r="B104" i="2"/>
  <c r="B174" i="2"/>
  <c r="B112" i="2"/>
  <c r="B173" i="2"/>
  <c r="B140" i="2"/>
  <c r="B127" i="2"/>
  <c r="B95" i="2"/>
  <c r="B250" i="2"/>
  <c r="B245" i="2"/>
  <c r="B240" i="2"/>
  <c r="B293" i="2"/>
  <c r="B160" i="2"/>
  <c r="B296" i="2"/>
  <c r="B144" i="2"/>
  <c r="B303" i="2"/>
  <c r="B270" i="2"/>
  <c r="B397" i="2"/>
  <c r="B266" i="2"/>
  <c r="B396" i="2"/>
  <c r="B278" i="2"/>
  <c r="B403" i="2"/>
  <c r="B398" i="2"/>
  <c r="B472" i="2"/>
  <c r="B504" i="2"/>
  <c r="B536" i="2"/>
  <c r="B568" i="2"/>
  <c r="B600" i="2"/>
  <c r="B632" i="2"/>
  <c r="B664" i="2"/>
  <c r="B442" i="2"/>
  <c r="B471" i="2"/>
  <c r="B503" i="2"/>
  <c r="B535" i="2"/>
  <c r="B567" i="2"/>
  <c r="B599" i="2"/>
  <c r="B631" i="2"/>
  <c r="B663" i="2"/>
  <c r="B454" i="2"/>
  <c r="B486" i="2"/>
  <c r="B518" i="2"/>
  <c r="B550" i="2"/>
  <c r="B582" i="2"/>
  <c r="B614" i="2"/>
  <c r="B646" i="2"/>
  <c r="B461" i="2"/>
  <c r="B589" i="2"/>
  <c r="B679" i="2"/>
  <c r="B711" i="2"/>
  <c r="B743" i="2"/>
  <c r="B775" i="2"/>
  <c r="B807" i="2"/>
  <c r="B839" i="2"/>
  <c r="B489" i="2"/>
  <c r="B617" i="2"/>
  <c r="B686" i="2"/>
  <c r="B718" i="2"/>
  <c r="B750" i="2"/>
  <c r="B782" i="2"/>
  <c r="B814" i="2"/>
  <c r="B846" i="2"/>
  <c r="B517" i="2"/>
  <c r="B645" i="2"/>
  <c r="B693" i="2"/>
  <c r="B725" i="2"/>
  <c r="B757" i="2"/>
  <c r="B789" i="2"/>
  <c r="B821" i="2"/>
  <c r="B513" i="2"/>
  <c r="B756" i="2"/>
  <c r="B864" i="2"/>
  <c r="B896" i="2"/>
  <c r="B928" i="2"/>
  <c r="B960" i="2"/>
  <c r="B992" i="2"/>
  <c r="B1024" i="2"/>
  <c r="B1056" i="2"/>
  <c r="B1088" i="2"/>
  <c r="B1120" i="2"/>
  <c r="B625" i="2"/>
  <c r="B784" i="2"/>
  <c r="B867" i="2"/>
  <c r="B899" i="2"/>
  <c r="B931" i="2"/>
  <c r="B963" i="2"/>
  <c r="B995" i="2"/>
  <c r="B11" i="2"/>
  <c r="B32" i="2"/>
  <c r="B80" i="2"/>
  <c r="B98" i="2"/>
  <c r="B75" i="2"/>
  <c r="B122" i="2"/>
  <c r="B186" i="2"/>
  <c r="B121" i="2"/>
  <c r="B185" i="2"/>
  <c r="B164" i="2"/>
  <c r="B151" i="2"/>
  <c r="B163" i="2"/>
  <c r="B152" i="2"/>
  <c r="B155" i="2"/>
  <c r="B227" i="2"/>
  <c r="B305" i="2"/>
  <c r="B239" i="2"/>
  <c r="B308" i="2"/>
  <c r="B248" i="2"/>
  <c r="B315" i="2"/>
  <c r="B318" i="2"/>
  <c r="B409" i="2"/>
  <c r="B314" i="2"/>
  <c r="B408" i="2"/>
  <c r="B326" i="2"/>
  <c r="B415" i="2"/>
  <c r="B446" i="2"/>
  <c r="B484" i="2"/>
  <c r="B516" i="2"/>
  <c r="B548" i="2"/>
  <c r="B580" i="2"/>
  <c r="B612" i="2"/>
  <c r="B644" i="2"/>
  <c r="B362" i="2"/>
  <c r="B452" i="2"/>
  <c r="B483" i="2"/>
  <c r="B515" i="2"/>
  <c r="B547" i="2"/>
  <c r="B579" i="2"/>
  <c r="B611" i="2"/>
  <c r="B643" i="2"/>
  <c r="B374" i="2"/>
  <c r="B466" i="2"/>
  <c r="B498" i="2"/>
  <c r="B530" i="2"/>
  <c r="B562" i="2"/>
  <c r="B594" i="2"/>
  <c r="B626" i="2"/>
  <c r="B658" i="2"/>
  <c r="B509" i="2"/>
  <c r="B637" i="2"/>
  <c r="B691" i="2"/>
  <c r="B723" i="2"/>
  <c r="B755" i="2"/>
  <c r="B787" i="2"/>
  <c r="B819" i="2"/>
  <c r="B851" i="2"/>
  <c r="B537" i="2"/>
  <c r="B665" i="2"/>
  <c r="B698" i="2"/>
  <c r="B730" i="2"/>
  <c r="B762" i="2"/>
  <c r="B794" i="2"/>
  <c r="B826" i="2"/>
  <c r="B434" i="2"/>
  <c r="B565" i="2"/>
  <c r="B673" i="2"/>
  <c r="B705" i="2"/>
  <c r="B737" i="2"/>
  <c r="B769" i="2"/>
  <c r="B801" i="2"/>
  <c r="B833" i="2"/>
  <c r="B676" i="2"/>
  <c r="B804" i="2"/>
  <c r="B876" i="2"/>
  <c r="B908" i="2"/>
  <c r="B940" i="2"/>
  <c r="B972" i="2"/>
  <c r="B1004" i="2"/>
  <c r="B1036" i="2"/>
  <c r="B1068" i="2"/>
  <c r="B1100" i="2"/>
  <c r="B1132" i="2"/>
  <c r="B704" i="2"/>
  <c r="B832" i="2"/>
  <c r="B879" i="2"/>
  <c r="B911" i="2"/>
  <c r="B943" i="2"/>
  <c r="B975" i="2"/>
  <c r="B1007" i="2"/>
  <c r="B1039" i="2"/>
  <c r="B1071" i="2"/>
  <c r="B1103" i="2"/>
  <c r="B1135" i="2"/>
  <c r="B716" i="2"/>
  <c r="B844" i="2"/>
  <c r="B878" i="2"/>
  <c r="B910" i="2"/>
  <c r="B942" i="2"/>
  <c r="B974" i="2"/>
  <c r="B1006" i="2"/>
  <c r="B1038" i="2"/>
  <c r="B1070" i="2"/>
  <c r="B1102" i="2"/>
  <c r="B1134" i="2"/>
  <c r="B696" i="2"/>
  <c r="B917" i="2"/>
  <c r="B1045" i="2"/>
  <c r="B929" i="2"/>
  <c r="B1057" i="2"/>
  <c r="B909" i="2"/>
  <c r="B1037" i="2"/>
  <c r="B889" i="2"/>
  <c r="B1017" i="2"/>
  <c r="B1142" i="2"/>
  <c r="B1174" i="2"/>
  <c r="B1206" i="2"/>
  <c r="B1238" i="2"/>
  <c r="B1149" i="2"/>
  <c r="B1181" i="2"/>
  <c r="B1213" i="2"/>
  <c r="B1245" i="2"/>
  <c r="B1152" i="2"/>
  <c r="B1184" i="2"/>
  <c r="B1216" i="2"/>
  <c r="B1248" i="2"/>
  <c r="B1159" i="2"/>
  <c r="B1191" i="2"/>
  <c r="B1223" i="2"/>
  <c r="B1253" i="2"/>
  <c r="B1285" i="2"/>
  <c r="B1317" i="2"/>
  <c r="B1349" i="2"/>
  <c r="B1381" i="2"/>
  <c r="B1413" i="2"/>
  <c r="B1445" i="2"/>
  <c r="B1477" i="2"/>
  <c r="B1256" i="2"/>
  <c r="B1288" i="2"/>
  <c r="B1320" i="2"/>
  <c r="B1352" i="2"/>
  <c r="B1384" i="2"/>
  <c r="B1416" i="2"/>
  <c r="B1448" i="2"/>
  <c r="B1480" i="2"/>
  <c r="B1259" i="2"/>
  <c r="B1291" i="2"/>
  <c r="B1323" i="2"/>
  <c r="B1355" i="2"/>
  <c r="B1387" i="2"/>
  <c r="B1419" i="2"/>
  <c r="B1451" i="2"/>
  <c r="B1483" i="2"/>
  <c r="B1266" i="2"/>
  <c r="B1298" i="2"/>
  <c r="B1330" i="2"/>
  <c r="B1362" i="2"/>
  <c r="B1394" i="2"/>
  <c r="B1426" i="2"/>
  <c r="B1458" i="2"/>
  <c r="B1490" i="2"/>
  <c r="B31" i="2"/>
  <c r="B52" i="2"/>
  <c r="B37" i="2"/>
  <c r="B13" i="2"/>
  <c r="B101" i="2"/>
  <c r="B142" i="2"/>
  <c r="B35" i="2"/>
  <c r="B141" i="2"/>
  <c r="B38" i="2"/>
  <c r="B205" i="2"/>
  <c r="B191" i="2"/>
  <c r="B218" i="2"/>
  <c r="B213" i="2"/>
  <c r="B208" i="2"/>
  <c r="B261" i="2"/>
  <c r="B325" i="2"/>
  <c r="B264" i="2"/>
  <c r="B328" i="2"/>
  <c r="B271" i="2"/>
  <c r="B335" i="2"/>
  <c r="B365" i="2"/>
  <c r="B429" i="2"/>
  <c r="B364" i="2"/>
  <c r="B428" i="2"/>
  <c r="B371" i="2"/>
  <c r="B435" i="2"/>
  <c r="B456" i="2"/>
  <c r="B488" i="2"/>
  <c r="B520" i="2"/>
  <c r="B552" i="2"/>
  <c r="B584" i="2"/>
  <c r="B616" i="2"/>
  <c r="B648" i="2"/>
  <c r="B378" i="2"/>
  <c r="B455" i="2"/>
  <c r="B487" i="2"/>
  <c r="B519" i="2"/>
  <c r="B551" i="2"/>
  <c r="B583" i="2"/>
  <c r="B615" i="2"/>
  <c r="B647" i="2"/>
  <c r="B390" i="2"/>
  <c r="B470" i="2"/>
  <c r="B502" i="2"/>
  <c r="B534" i="2"/>
  <c r="B566" i="2"/>
  <c r="B598" i="2"/>
  <c r="B630" i="2"/>
  <c r="B662" i="2"/>
  <c r="B525" i="2"/>
  <c r="B653" i="2"/>
  <c r="B695" i="2"/>
  <c r="B727" i="2"/>
  <c r="B759" i="2"/>
  <c r="B791" i="2"/>
  <c r="B823" i="2"/>
  <c r="B290" i="2"/>
  <c r="B553" i="2"/>
  <c r="B670" i="2"/>
  <c r="B702" i="2"/>
  <c r="B734" i="2"/>
  <c r="B766" i="2"/>
  <c r="B798" i="2"/>
  <c r="B830" i="2"/>
  <c r="B453" i="2"/>
  <c r="B581" i="2"/>
  <c r="B677" i="2"/>
  <c r="B709" i="2"/>
  <c r="B741" i="2"/>
  <c r="B773" i="2"/>
  <c r="B805" i="2"/>
  <c r="B837" i="2"/>
  <c r="B692" i="2"/>
  <c r="B820" i="2"/>
  <c r="B880" i="2"/>
  <c r="B912" i="2"/>
  <c r="B944" i="2"/>
  <c r="B976" i="2"/>
  <c r="B1008" i="2"/>
  <c r="B1040" i="2"/>
  <c r="B1072" i="2"/>
  <c r="B1104" i="2"/>
  <c r="B1136" i="2"/>
  <c r="B720" i="2"/>
  <c r="B848" i="2"/>
  <c r="B883" i="2"/>
  <c r="B915" i="2"/>
  <c r="B947" i="2"/>
  <c r="B979" i="2"/>
  <c r="B1011" i="2"/>
  <c r="B1043" i="2"/>
  <c r="B1075" i="2"/>
  <c r="B1107" i="2"/>
  <c r="B1139" i="2"/>
  <c r="B732" i="2"/>
  <c r="B852" i="2"/>
  <c r="B882" i="2"/>
  <c r="B914" i="2"/>
  <c r="B946" i="2"/>
  <c r="B978" i="2"/>
  <c r="B1010" i="2"/>
  <c r="B1042" i="2"/>
  <c r="B1074" i="2"/>
  <c r="B1106" i="2"/>
  <c r="B1138" i="2"/>
  <c r="B712" i="2"/>
  <c r="B933" i="2"/>
  <c r="B1061" i="2"/>
  <c r="B945" i="2"/>
  <c r="B1073" i="2"/>
  <c r="B925" i="2"/>
  <c r="B1053" i="2"/>
  <c r="B905" i="2"/>
  <c r="B1033" i="2"/>
  <c r="B1146" i="2"/>
  <c r="B1178" i="2"/>
  <c r="B1210" i="2"/>
  <c r="B1242" i="2"/>
  <c r="B1153" i="2"/>
  <c r="B1185" i="2"/>
  <c r="B1217" i="2"/>
  <c r="B1249" i="2"/>
  <c r="B1156" i="2"/>
  <c r="B1188" i="2"/>
  <c r="B1220" i="2"/>
  <c r="B1101" i="2"/>
  <c r="B1163" i="2"/>
  <c r="B1195" i="2"/>
  <c r="B1227" i="2"/>
  <c r="B1257" i="2"/>
  <c r="B1289" i="2"/>
  <c r="B1321" i="2"/>
  <c r="B1353" i="2"/>
  <c r="B1385" i="2"/>
  <c r="B1417" i="2"/>
  <c r="B1449" i="2"/>
  <c r="B1481" i="2"/>
  <c r="B1260" i="2"/>
  <c r="B1292" i="2"/>
  <c r="B1324" i="2"/>
  <c r="B1356" i="2"/>
  <c r="B1388" i="2"/>
  <c r="B1420" i="2"/>
  <c r="B1452" i="2"/>
  <c r="B1484" i="2"/>
  <c r="B1263" i="2"/>
  <c r="B1295" i="2"/>
  <c r="B1327" i="2"/>
  <c r="B1359" i="2"/>
  <c r="B1391" i="2"/>
  <c r="B1423" i="2"/>
  <c r="B1455" i="2"/>
  <c r="B1487" i="2"/>
  <c r="B1270" i="2"/>
  <c r="B1302" i="2"/>
  <c r="B1334" i="2"/>
  <c r="B1366" i="2"/>
  <c r="B1398" i="2"/>
  <c r="B1430" i="2"/>
  <c r="B1462" i="2"/>
  <c r="B1494" i="2"/>
  <c r="B1027" i="2"/>
  <c r="B1091" i="2"/>
  <c r="B668" i="2"/>
  <c r="B866" i="2"/>
  <c r="B930" i="2"/>
  <c r="B994" i="2"/>
  <c r="B1058" i="2"/>
  <c r="B1122" i="2"/>
  <c r="B869" i="2"/>
  <c r="B881" i="2"/>
  <c r="B861" i="2"/>
  <c r="B792" i="2"/>
  <c r="B1097" i="2"/>
  <c r="B1194" i="2"/>
  <c r="B1125" i="2"/>
  <c r="B1201" i="2"/>
  <c r="B1137" i="2"/>
  <c r="B1204" i="2"/>
  <c r="B1147" i="2"/>
  <c r="B1211" i="2"/>
  <c r="B1273" i="2"/>
  <c r="B1337" i="2"/>
  <c r="B1401" i="2"/>
  <c r="B1465" i="2"/>
  <c r="B1276" i="2"/>
  <c r="B1340" i="2"/>
  <c r="B1404" i="2"/>
  <c r="B1468" i="2"/>
  <c r="B1279" i="2"/>
  <c r="B1343" i="2"/>
  <c r="B1407" i="2"/>
  <c r="B1471" i="2"/>
  <c r="B1286" i="2"/>
  <c r="B1350" i="2"/>
  <c r="B1414" i="2"/>
  <c r="B1478" i="2"/>
  <c r="B1055" i="2"/>
  <c r="B1119" i="2"/>
  <c r="B780" i="2"/>
  <c r="B894" i="2"/>
  <c r="B958" i="2"/>
  <c r="B1022" i="2"/>
  <c r="B1086" i="2"/>
  <c r="B529" i="2"/>
  <c r="B981" i="2"/>
  <c r="B993" i="2"/>
  <c r="B973" i="2"/>
  <c r="B953" i="2"/>
  <c r="B1158" i="2"/>
  <c r="B1222" i="2"/>
  <c r="B1165" i="2"/>
  <c r="B1229" i="2"/>
  <c r="B1168" i="2"/>
  <c r="B1232" i="2"/>
  <c r="B1175" i="2"/>
  <c r="B1239" i="2"/>
  <c r="B1301" i="2"/>
  <c r="B1365" i="2"/>
  <c r="B1429" i="2"/>
  <c r="B1493" i="2"/>
  <c r="B1304" i="2"/>
  <c r="B1368" i="2"/>
  <c r="B1432" i="2"/>
  <c r="B1496" i="2"/>
  <c r="B1307" i="2"/>
  <c r="B1371" i="2"/>
  <c r="B1435" i="2"/>
  <c r="B1499" i="2"/>
  <c r="B1314" i="2"/>
  <c r="B1378" i="2"/>
  <c r="B1442" i="2"/>
  <c r="B1059" i="2"/>
  <c r="B1123" i="2"/>
  <c r="B796" i="2"/>
  <c r="B898" i="2"/>
  <c r="B962" i="2"/>
  <c r="B1026" i="2"/>
  <c r="B1090" i="2"/>
  <c r="B593" i="2"/>
  <c r="B997" i="2"/>
  <c r="B1009" i="2"/>
  <c r="B989" i="2"/>
  <c r="B969" i="2"/>
  <c r="B1162" i="2"/>
  <c r="B1226" i="2"/>
  <c r="B1169" i="2"/>
  <c r="B1233" i="2"/>
  <c r="B1172" i="2"/>
  <c r="B1236" i="2"/>
  <c r="B1179" i="2"/>
  <c r="B1243" i="2"/>
  <c r="B1305" i="2"/>
  <c r="B1369" i="2"/>
  <c r="B1433" i="2"/>
  <c r="B1497" i="2"/>
  <c r="B1308" i="2"/>
  <c r="B1372" i="2"/>
  <c r="B1436" i="2"/>
  <c r="B1500" i="2"/>
  <c r="B1311" i="2"/>
  <c r="B1375" i="2"/>
  <c r="B1439" i="2"/>
  <c r="B1254" i="2"/>
  <c r="B1318" i="2"/>
  <c r="B1382" i="2"/>
  <c r="B1446" i="2"/>
  <c r="B1023" i="2"/>
  <c r="B1087" i="2"/>
  <c r="B609" i="2"/>
  <c r="B862" i="2"/>
  <c r="B926" i="2"/>
  <c r="B990" i="2"/>
  <c r="B1054" i="2"/>
  <c r="B1118" i="2"/>
  <c r="B853" i="2"/>
  <c r="B865" i="2"/>
  <c r="B808" i="2"/>
  <c r="B728" i="2"/>
  <c r="B1077" i="2"/>
  <c r="B1190" i="2"/>
  <c r="B1109" i="2"/>
  <c r="B1197" i="2"/>
  <c r="B1121" i="2"/>
  <c r="B1200" i="2"/>
  <c r="B1143" i="2"/>
  <c r="B1207" i="2"/>
  <c r="B1269" i="2"/>
  <c r="B1333" i="2"/>
  <c r="B1397" i="2"/>
  <c r="B1461" i="2"/>
  <c r="B1272" i="2"/>
  <c r="B1336" i="2"/>
  <c r="B1400" i="2"/>
  <c r="B1464" i="2"/>
  <c r="B1275" i="2"/>
  <c r="B1339" i="2"/>
  <c r="B1403" i="2"/>
  <c r="B1467" i="2"/>
  <c r="B1282" i="2"/>
  <c r="B1346" i="2"/>
  <c r="B1410" i="2"/>
  <c r="B1474" i="2"/>
  <c r="E7" i="2"/>
  <c r="E23" i="2"/>
  <c r="E6" i="2"/>
  <c r="E22" i="2"/>
  <c r="E9" i="2"/>
  <c r="E25" i="2"/>
  <c r="E39" i="2"/>
  <c r="E32" i="2"/>
  <c r="E48" i="2"/>
  <c r="E59" i="2"/>
  <c r="E75" i="2"/>
  <c r="E91" i="2"/>
  <c r="E42" i="2"/>
  <c r="E61" i="2"/>
  <c r="E77" i="2"/>
  <c r="E109" i="2"/>
  <c r="E37" i="2"/>
  <c r="E46" i="2"/>
  <c r="E80" i="2"/>
  <c r="E24" i="2"/>
  <c r="E85" i="2"/>
  <c r="E114" i="2"/>
  <c r="E129" i="2"/>
  <c r="E141" i="2"/>
  <c r="E157" i="2"/>
  <c r="E165" i="2"/>
  <c r="E177" i="2"/>
  <c r="E193" i="2"/>
  <c r="E4" i="2"/>
  <c r="E56" i="2"/>
  <c r="E89" i="2"/>
  <c r="E106" i="2"/>
  <c r="E124" i="2"/>
  <c r="E136" i="2"/>
  <c r="E152" i="2"/>
  <c r="E164" i="2"/>
  <c r="E176" i="2"/>
  <c r="E69" i="2"/>
  <c r="E123" i="2"/>
  <c r="E139" i="2"/>
  <c r="E171" i="2"/>
  <c r="E195" i="2"/>
  <c r="E94" i="2"/>
  <c r="E134" i="2"/>
  <c r="E166" i="2"/>
  <c r="E182" i="2"/>
  <c r="E198" i="2"/>
  <c r="E70" i="2"/>
  <c r="E119" i="2"/>
  <c r="E154" i="2"/>
  <c r="E206" i="2"/>
  <c r="E213" i="2"/>
  <c r="E225" i="2"/>
  <c r="E241" i="2"/>
  <c r="E130" i="2"/>
  <c r="E175" i="2"/>
  <c r="E224" i="2"/>
  <c r="E232" i="2"/>
  <c r="E244" i="2"/>
  <c r="E205" i="2"/>
  <c r="E215" i="2"/>
  <c r="E223" i="2"/>
  <c r="E235" i="2"/>
  <c r="E218" i="2"/>
  <c r="E260" i="2"/>
  <c r="E276" i="2"/>
  <c r="E292" i="2"/>
  <c r="E308" i="2"/>
  <c r="E324" i="2"/>
  <c r="E340" i="2"/>
  <c r="E183" i="2"/>
  <c r="E251" i="2"/>
  <c r="E267" i="2"/>
  <c r="E283" i="2"/>
  <c r="E11" i="2"/>
  <c r="E27" i="2"/>
  <c r="E10" i="2"/>
  <c r="E26" i="2"/>
  <c r="E13" i="2"/>
  <c r="E29" i="2"/>
  <c r="E43" i="2"/>
  <c r="E49" i="2"/>
  <c r="E63" i="2"/>
  <c r="E79" i="2"/>
  <c r="E20" i="2"/>
  <c r="E62" i="2"/>
  <c r="E78" i="2"/>
  <c r="E97" i="2"/>
  <c r="E64" i="2"/>
  <c r="E81" i="2"/>
  <c r="E100" i="2"/>
  <c r="E41" i="2"/>
  <c r="E86" i="2"/>
  <c r="E117" i="2"/>
  <c r="E133" i="2"/>
  <c r="E145" i="2"/>
  <c r="E161" i="2"/>
  <c r="E181" i="2"/>
  <c r="E197" i="2"/>
  <c r="E36" i="2"/>
  <c r="E57" i="2"/>
  <c r="E90" i="2"/>
  <c r="E140" i="2"/>
  <c r="E156" i="2"/>
  <c r="E168" i="2"/>
  <c r="E180" i="2"/>
  <c r="E192" i="2"/>
  <c r="E107" i="2"/>
  <c r="E131" i="2"/>
  <c r="E147" i="2"/>
  <c r="E204" i="2"/>
  <c r="E142" i="2"/>
  <c r="E174" i="2"/>
  <c r="E203" i="2"/>
  <c r="E99" i="2"/>
  <c r="E127" i="2"/>
  <c r="E72" i="2"/>
  <c r="E170" i="2"/>
  <c r="E217" i="2"/>
  <c r="E229" i="2"/>
  <c r="E245" i="2"/>
  <c r="E102" i="2"/>
  <c r="E143" i="2"/>
  <c r="E191" i="2"/>
  <c r="E212" i="2"/>
  <c r="E236" i="2"/>
  <c r="E248" i="2"/>
  <c r="E162" i="2"/>
  <c r="E227" i="2"/>
  <c r="E239" i="2"/>
  <c r="E234" i="2"/>
  <c r="E264" i="2"/>
  <c r="E280" i="2"/>
  <c r="E296" i="2"/>
  <c r="E312" i="2"/>
  <c r="E328" i="2"/>
  <c r="E344" i="2"/>
  <c r="E214" i="2"/>
  <c r="E255" i="2"/>
  <c r="E271" i="2"/>
  <c r="E287" i="2"/>
  <c r="E303" i="2"/>
  <c r="E319" i="2"/>
  <c r="E335" i="2"/>
  <c r="E351" i="2"/>
  <c r="E210" i="2"/>
  <c r="E247" i="2"/>
  <c r="E258" i="2"/>
  <c r="E274" i="2"/>
  <c r="E290" i="2"/>
  <c r="E306" i="2"/>
  <c r="E322" i="2"/>
  <c r="E338" i="2"/>
  <c r="E354" i="2"/>
  <c r="E309" i="2"/>
  <c r="E360" i="2"/>
  <c r="E376" i="2"/>
  <c r="E392" i="2"/>
  <c r="E408" i="2"/>
  <c r="E424" i="2"/>
  <c r="E440" i="2"/>
  <c r="E257" i="2"/>
  <c r="E321" i="2"/>
  <c r="E363" i="2"/>
  <c r="E379" i="2"/>
  <c r="E395" i="2"/>
  <c r="E411" i="2"/>
  <c r="E427" i="2"/>
  <c r="E443" i="2"/>
  <c r="E285" i="2"/>
  <c r="E349" i="2"/>
  <c r="E370" i="2"/>
  <c r="E386" i="2"/>
  <c r="E402" i="2"/>
  <c r="E418" i="2"/>
  <c r="E434" i="2"/>
  <c r="E250" i="2"/>
  <c r="E357" i="2"/>
  <c r="E421" i="2"/>
  <c r="E463" i="2"/>
  <c r="E479" i="2"/>
  <c r="E495" i="2"/>
  <c r="E511" i="2"/>
  <c r="E527" i="2"/>
  <c r="E543" i="2"/>
  <c r="E559" i="2"/>
  <c r="E575" i="2"/>
  <c r="E591" i="2"/>
  <c r="E607" i="2"/>
  <c r="E623" i="2"/>
  <c r="E639" i="2"/>
  <c r="E655" i="2"/>
  <c r="E345" i="2"/>
  <c r="E417" i="2"/>
  <c r="E462" i="2"/>
  <c r="E478" i="2"/>
  <c r="E494" i="2"/>
  <c r="E510" i="2"/>
  <c r="E526" i="2"/>
  <c r="E542" i="2"/>
  <c r="E558" i="2"/>
  <c r="E574" i="2"/>
  <c r="E590" i="2"/>
  <c r="E606" i="2"/>
  <c r="E622" i="2"/>
  <c r="E638" i="2"/>
  <c r="E654" i="2"/>
  <c r="E381" i="2"/>
  <c r="E445" i="2"/>
  <c r="E465" i="2"/>
  <c r="E481" i="2"/>
  <c r="E497" i="2"/>
  <c r="E513" i="2"/>
  <c r="E529" i="2"/>
  <c r="E545" i="2"/>
  <c r="E561" i="2"/>
  <c r="E577" i="2"/>
  <c r="E593" i="2"/>
  <c r="E609" i="2"/>
  <c r="E625" i="2"/>
  <c r="E641" i="2"/>
  <c r="E657" i="2"/>
  <c r="E425" i="2"/>
  <c r="E500" i="2"/>
  <c r="E564" i="2"/>
  <c r="E628" i="2"/>
  <c r="E674" i="2"/>
  <c r="E690" i="2"/>
  <c r="E706" i="2"/>
  <c r="E722" i="2"/>
  <c r="E738" i="2"/>
  <c r="E754" i="2"/>
  <c r="E770" i="2"/>
  <c r="E786" i="2"/>
  <c r="E802" i="2"/>
  <c r="E818" i="2"/>
  <c r="E834" i="2"/>
  <c r="E850" i="2"/>
  <c r="E480" i="2"/>
  <c r="E544" i="2"/>
  <c r="E608" i="2"/>
  <c r="E666" i="2"/>
  <c r="E681" i="2"/>
  <c r="E697" i="2"/>
  <c r="E713" i="2"/>
  <c r="E729" i="2"/>
  <c r="E745" i="2"/>
  <c r="E761" i="2"/>
  <c r="E777" i="2"/>
  <c r="E793" i="2"/>
  <c r="E809" i="2"/>
  <c r="E825" i="2"/>
  <c r="E841" i="2"/>
  <c r="E449" i="2"/>
  <c r="E492" i="2"/>
  <c r="E556" i="2"/>
  <c r="E620" i="2"/>
  <c r="E672" i="2"/>
  <c r="E688" i="2"/>
  <c r="E704" i="2"/>
  <c r="E720" i="2"/>
  <c r="E736" i="2"/>
  <c r="E752" i="2"/>
  <c r="E768" i="2"/>
  <c r="E784" i="2"/>
  <c r="E800" i="2"/>
  <c r="E816" i="2"/>
  <c r="E832" i="2"/>
  <c r="E848" i="2"/>
  <c r="E600" i="2"/>
  <c r="E699" i="2"/>
  <c r="E763" i="2"/>
  <c r="E827" i="2"/>
  <c r="E863" i="2"/>
  <c r="E879" i="2"/>
  <c r="E895" i="2"/>
  <c r="E911" i="2"/>
  <c r="E927" i="2"/>
  <c r="E943" i="2"/>
  <c r="E959" i="2"/>
  <c r="E975" i="2"/>
  <c r="E991" i="2"/>
  <c r="E1007" i="2"/>
  <c r="E1023" i="2"/>
  <c r="E1039" i="2"/>
  <c r="E1055" i="2"/>
  <c r="E1071" i="2"/>
  <c r="E1087" i="2"/>
  <c r="E1103" i="2"/>
  <c r="E1119" i="2"/>
  <c r="E1135" i="2"/>
  <c r="E584" i="2"/>
  <c r="E711" i="2"/>
  <c r="E775" i="2"/>
  <c r="E839" i="2"/>
  <c r="E866" i="2"/>
  <c r="E882" i="2"/>
  <c r="E898" i="2"/>
  <c r="E914" i="2"/>
  <c r="E930" i="2"/>
  <c r="E946" i="2"/>
  <c r="E962" i="2"/>
  <c r="E978" i="2"/>
  <c r="E994" i="2"/>
  <c r="E1010" i="2"/>
  <c r="E1026" i="2"/>
  <c r="E1042" i="2"/>
  <c r="E1058" i="2"/>
  <c r="E1074" i="2"/>
  <c r="E1090" i="2"/>
  <c r="E1106" i="2"/>
  <c r="E1122" i="2"/>
  <c r="E1138" i="2"/>
  <c r="E675" i="2"/>
  <c r="E739" i="2"/>
  <c r="E803" i="2"/>
  <c r="E853" i="2"/>
  <c r="E869" i="2"/>
  <c r="E885" i="2"/>
  <c r="E901" i="2"/>
  <c r="E917" i="2"/>
  <c r="E933" i="2"/>
  <c r="E949" i="2"/>
  <c r="E965" i="2"/>
  <c r="E981" i="2"/>
  <c r="E997" i="2"/>
  <c r="E1013" i="2"/>
  <c r="E1029" i="2"/>
  <c r="E1045" i="2"/>
  <c r="E1061" i="2"/>
  <c r="E1077" i="2"/>
  <c r="E1093" i="2"/>
  <c r="E1109" i="2"/>
  <c r="E1125" i="2"/>
  <c r="E441" i="2"/>
  <c r="E671" i="2"/>
  <c r="E735" i="2"/>
  <c r="E892" i="2"/>
  <c r="E956" i="2"/>
  <c r="E1020" i="2"/>
  <c r="E847" i="2"/>
  <c r="E904" i="2"/>
  <c r="E968" i="2"/>
  <c r="E1032" i="2"/>
  <c r="E1096" i="2"/>
  <c r="E868" i="2"/>
  <c r="E932" i="2"/>
  <c r="E996" i="2"/>
  <c r="E1060" i="2"/>
  <c r="E815" i="2"/>
  <c r="E912" i="2"/>
  <c r="E976" i="2"/>
  <c r="E1040" i="2"/>
  <c r="E1120" i="2"/>
  <c r="E1149" i="2"/>
  <c r="E1165" i="2"/>
  <c r="E1181" i="2"/>
  <c r="E1197" i="2"/>
  <c r="E1213" i="2"/>
  <c r="E1229" i="2"/>
  <c r="E1245" i="2"/>
  <c r="E1116" i="2"/>
  <c r="E1152" i="2"/>
  <c r="E1168" i="2"/>
  <c r="E1184" i="2"/>
  <c r="E1200" i="2"/>
  <c r="E1216" i="2"/>
  <c r="E1232" i="2"/>
  <c r="E1248" i="2"/>
  <c r="E1143" i="2"/>
  <c r="E1159" i="2"/>
  <c r="E1175" i="2"/>
  <c r="E1191" i="2"/>
  <c r="E1207" i="2"/>
  <c r="E1223" i="2"/>
  <c r="E1239" i="2"/>
  <c r="E1108" i="2"/>
  <c r="E1146" i="2"/>
  <c r="E1162" i="2"/>
  <c r="E1178" i="2"/>
  <c r="E1194" i="2"/>
  <c r="E1210" i="2"/>
  <c r="E1226" i="2"/>
  <c r="E1242" i="2"/>
  <c r="E1260" i="2"/>
  <c r="E1276" i="2"/>
  <c r="E1292" i="2"/>
  <c r="E1308" i="2"/>
  <c r="E1324" i="2"/>
  <c r="E1340" i="2"/>
  <c r="E1356" i="2"/>
  <c r="E1372" i="2"/>
  <c r="E1388" i="2"/>
  <c r="E1404" i="2"/>
  <c r="E1420" i="2"/>
  <c r="E1436" i="2"/>
  <c r="E1452" i="2"/>
  <c r="E1468" i="2"/>
  <c r="E1484" i="2"/>
  <c r="E1500" i="2"/>
  <c r="E1263" i="2"/>
  <c r="E1279" i="2"/>
  <c r="E1295" i="2"/>
  <c r="E1311" i="2"/>
  <c r="E1327" i="2"/>
  <c r="E1343" i="2"/>
  <c r="E1359" i="2"/>
  <c r="E1375" i="2"/>
  <c r="E1391" i="2"/>
  <c r="E1407" i="2"/>
  <c r="E1423" i="2"/>
  <c r="E1439" i="2"/>
  <c r="E1455" i="2"/>
  <c r="E1471" i="2"/>
  <c r="E1487" i="2"/>
  <c r="E1250" i="2"/>
  <c r="E1266" i="2"/>
  <c r="E1282" i="2"/>
  <c r="E1298" i="2"/>
  <c r="E1314" i="2"/>
  <c r="E1330" i="2"/>
  <c r="E1346" i="2"/>
  <c r="E1362" i="2"/>
  <c r="E1378" i="2"/>
  <c r="E1394" i="2"/>
  <c r="E1410" i="2"/>
  <c r="E1426" i="2"/>
  <c r="E1442" i="2"/>
  <c r="E1458" i="2"/>
  <c r="E1474" i="2"/>
  <c r="E1490" i="2"/>
  <c r="E1257" i="2"/>
  <c r="E1273" i="2"/>
  <c r="E1289" i="2"/>
  <c r="E1305" i="2"/>
  <c r="E1321" i="2"/>
  <c r="E1337" i="2"/>
  <c r="E1353" i="2"/>
  <c r="E1369" i="2"/>
  <c r="E1385" i="2"/>
  <c r="E1401" i="2"/>
  <c r="E1417" i="2"/>
  <c r="E1433" i="2"/>
  <c r="E1449" i="2"/>
  <c r="E1465" i="2"/>
  <c r="E1481" i="2"/>
  <c r="E1497" i="2"/>
  <c r="E15" i="2"/>
  <c r="E31" i="2"/>
  <c r="E14" i="2"/>
  <c r="E30" i="2"/>
  <c r="E17" i="2"/>
  <c r="E16" i="2"/>
  <c r="E47" i="2"/>
  <c r="E33" i="2"/>
  <c r="E50" i="2"/>
  <c r="E67" i="2"/>
  <c r="E83" i="2"/>
  <c r="E28" i="2"/>
  <c r="E53" i="2"/>
  <c r="E76" i="2"/>
  <c r="E92" i="2"/>
  <c r="E101" i="2"/>
  <c r="E113" i="2"/>
  <c r="E44" i="2"/>
  <c r="E65" i="2"/>
  <c r="E82" i="2"/>
  <c r="E104" i="2"/>
  <c r="E54" i="2"/>
  <c r="E95" i="2"/>
  <c r="E121" i="2"/>
  <c r="E149" i="2"/>
  <c r="E169" i="2"/>
  <c r="E185" i="2"/>
  <c r="E58" i="2"/>
  <c r="E98" i="2"/>
  <c r="E116" i="2"/>
  <c r="E128" i="2"/>
  <c r="E144" i="2"/>
  <c r="E172" i="2"/>
  <c r="E184" i="2"/>
  <c r="E196" i="2"/>
  <c r="E155" i="2"/>
  <c r="E179" i="2"/>
  <c r="E38" i="2"/>
  <c r="E118" i="2"/>
  <c r="E150" i="2"/>
  <c r="E52" i="2"/>
  <c r="E135" i="2"/>
  <c r="E111" i="2"/>
  <c r="E186" i="2"/>
  <c r="E221" i="2"/>
  <c r="E233" i="2"/>
  <c r="E249" i="2"/>
  <c r="E159" i="2"/>
  <c r="E216" i="2"/>
  <c r="E240" i="2"/>
  <c r="E122" i="2"/>
  <c r="E178" i="2"/>
  <c r="E207" i="2"/>
  <c r="E231" i="2"/>
  <c r="E243" i="2"/>
  <c r="E252" i="2"/>
  <c r="E268" i="2"/>
  <c r="E284" i="2"/>
  <c r="E300" i="2"/>
  <c r="E316" i="2"/>
  <c r="E332" i="2"/>
  <c r="E348" i="2"/>
  <c r="E230" i="2"/>
  <c r="E259" i="2"/>
  <c r="E275" i="2"/>
  <c r="E291" i="2"/>
  <c r="E307" i="2"/>
  <c r="E323" i="2"/>
  <c r="E339" i="2"/>
  <c r="E355" i="2"/>
  <c r="E262" i="2"/>
  <c r="E278" i="2"/>
  <c r="E294" i="2"/>
  <c r="E310" i="2"/>
  <c r="E326" i="2"/>
  <c r="E342" i="2"/>
  <c r="E261" i="2"/>
  <c r="E325" i="2"/>
  <c r="E364" i="2"/>
  <c r="E380" i="2"/>
  <c r="E396" i="2"/>
  <c r="E412" i="2"/>
  <c r="E428" i="2"/>
  <c r="E444" i="2"/>
  <c r="E273" i="2"/>
  <c r="E337" i="2"/>
  <c r="E367" i="2"/>
  <c r="E383" i="2"/>
  <c r="E399" i="2"/>
  <c r="E415" i="2"/>
  <c r="E431" i="2"/>
  <c r="E447" i="2"/>
  <c r="E238" i="2"/>
  <c r="E301" i="2"/>
  <c r="E358" i="2"/>
  <c r="E374" i="2"/>
  <c r="E390" i="2"/>
  <c r="E406" i="2"/>
  <c r="E422" i="2"/>
  <c r="E438" i="2"/>
  <c r="E373" i="2"/>
  <c r="E437" i="2"/>
  <c r="E467" i="2"/>
  <c r="E483" i="2"/>
  <c r="E499" i="2"/>
  <c r="E515" i="2"/>
  <c r="E531" i="2"/>
  <c r="E547" i="2"/>
  <c r="E563" i="2"/>
  <c r="E579" i="2"/>
  <c r="E595" i="2"/>
  <c r="E611" i="2"/>
  <c r="E627" i="2"/>
  <c r="E643" i="2"/>
  <c r="E659" i="2"/>
  <c r="E369" i="2"/>
  <c r="E433" i="2"/>
  <c r="E466" i="2"/>
  <c r="E482" i="2"/>
  <c r="E498" i="2"/>
  <c r="E514" i="2"/>
  <c r="E530" i="2"/>
  <c r="E546" i="2"/>
  <c r="E562" i="2"/>
  <c r="E578" i="2"/>
  <c r="E594" i="2"/>
  <c r="E610" i="2"/>
  <c r="E626" i="2"/>
  <c r="E642" i="2"/>
  <c r="E658" i="2"/>
  <c r="E265" i="2"/>
  <c r="E397" i="2"/>
  <c r="E453" i="2"/>
  <c r="E469" i="2"/>
  <c r="E485" i="2"/>
  <c r="E501" i="2"/>
  <c r="E517" i="2"/>
  <c r="E533" i="2"/>
  <c r="E549" i="2"/>
  <c r="E565" i="2"/>
  <c r="E581" i="2"/>
  <c r="E597" i="2"/>
  <c r="E613" i="2"/>
  <c r="E629" i="2"/>
  <c r="E645" i="2"/>
  <c r="E661" i="2"/>
  <c r="E450" i="2"/>
  <c r="E516" i="2"/>
  <c r="E580" i="2"/>
  <c r="E644" i="2"/>
  <c r="E678" i="2"/>
  <c r="E694" i="2"/>
  <c r="E710" i="2"/>
  <c r="E726" i="2"/>
  <c r="E742" i="2"/>
  <c r="E758" i="2"/>
  <c r="E774" i="2"/>
  <c r="E790" i="2"/>
  <c r="E806" i="2"/>
  <c r="E822" i="2"/>
  <c r="E838" i="2"/>
  <c r="E313" i="2"/>
  <c r="E496" i="2"/>
  <c r="E560" i="2"/>
  <c r="E624" i="2"/>
  <c r="E669" i="2"/>
  <c r="E685" i="2"/>
  <c r="E701" i="2"/>
  <c r="E717" i="2"/>
  <c r="E733" i="2"/>
  <c r="E749" i="2"/>
  <c r="E765" i="2"/>
  <c r="E781" i="2"/>
  <c r="E797" i="2"/>
  <c r="E813" i="2"/>
  <c r="E829" i="2"/>
  <c r="E845" i="2"/>
  <c r="E451" i="2"/>
  <c r="E508" i="2"/>
  <c r="E572" i="2"/>
  <c r="E636" i="2"/>
  <c r="E676" i="2"/>
  <c r="E692" i="2"/>
  <c r="E708" i="2"/>
  <c r="E724" i="2"/>
  <c r="E740" i="2"/>
  <c r="E756" i="2"/>
  <c r="E772" i="2"/>
  <c r="E788" i="2"/>
  <c r="E804" i="2"/>
  <c r="E820" i="2"/>
  <c r="E836" i="2"/>
  <c r="E377" i="2"/>
  <c r="E664" i="2"/>
  <c r="E715" i="2"/>
  <c r="E779" i="2"/>
  <c r="E843" i="2"/>
  <c r="E867" i="2"/>
  <c r="E883" i="2"/>
  <c r="E899" i="2"/>
  <c r="E915" i="2"/>
  <c r="E931" i="2"/>
  <c r="E947" i="2"/>
  <c r="E963" i="2"/>
  <c r="E979" i="2"/>
  <c r="E995" i="2"/>
  <c r="E1011" i="2"/>
  <c r="E1027" i="2"/>
  <c r="E1043" i="2"/>
  <c r="E1059" i="2"/>
  <c r="E1075" i="2"/>
  <c r="E1091" i="2"/>
  <c r="E1107" i="2"/>
  <c r="E1123" i="2"/>
  <c r="E1139" i="2"/>
  <c r="E648" i="2"/>
  <c r="E727" i="2"/>
  <c r="E791" i="2"/>
  <c r="E854" i="2"/>
  <c r="E870" i="2"/>
  <c r="E886" i="2"/>
  <c r="E902" i="2"/>
  <c r="E918" i="2"/>
  <c r="E934" i="2"/>
  <c r="E950" i="2"/>
  <c r="E966" i="2"/>
  <c r="E982" i="2"/>
  <c r="E998" i="2"/>
  <c r="E1014" i="2"/>
  <c r="E1030" i="2"/>
  <c r="E1046" i="2"/>
  <c r="E1062" i="2"/>
  <c r="E1078" i="2"/>
  <c r="E1094" i="2"/>
  <c r="E1110" i="2"/>
  <c r="E1126" i="2"/>
  <c r="E504" i="2"/>
  <c r="E691" i="2"/>
  <c r="E755" i="2"/>
  <c r="E819" i="2"/>
  <c r="E857" i="2"/>
  <c r="E873" i="2"/>
  <c r="E889" i="2"/>
  <c r="E905" i="2"/>
  <c r="E921" i="2"/>
  <c r="E937" i="2"/>
  <c r="E953" i="2"/>
  <c r="E969" i="2"/>
  <c r="E985" i="2"/>
  <c r="E1001" i="2"/>
  <c r="E1017" i="2"/>
  <c r="E1033" i="2"/>
  <c r="E1049" i="2"/>
  <c r="E1065" i="2"/>
  <c r="E1081" i="2"/>
  <c r="E1097" i="2"/>
  <c r="E1113" i="2"/>
  <c r="E1129" i="2"/>
  <c r="E488" i="2"/>
  <c r="E687" i="2"/>
  <c r="E799" i="2"/>
  <c r="E908" i="2"/>
  <c r="E972" i="2"/>
  <c r="E1036" i="2"/>
  <c r="E856" i="2"/>
  <c r="E920" i="2"/>
  <c r="E984" i="2"/>
  <c r="E1048" i="2"/>
  <c r="E767" i="2"/>
  <c r="E884" i="2"/>
  <c r="E948" i="2"/>
  <c r="E1012" i="2"/>
  <c r="E1076" i="2"/>
  <c r="E864" i="2"/>
  <c r="E928" i="2"/>
  <c r="E992" i="2"/>
  <c r="E1056" i="2"/>
  <c r="E1136" i="2"/>
  <c r="E1153" i="2"/>
  <c r="E1169" i="2"/>
  <c r="E1185" i="2"/>
  <c r="E1201" i="2"/>
  <c r="E1217" i="2"/>
  <c r="E1233" i="2"/>
  <c r="E1249" i="2"/>
  <c r="E1132" i="2"/>
  <c r="E1156" i="2"/>
  <c r="E1172" i="2"/>
  <c r="E1188" i="2"/>
  <c r="E1204" i="2"/>
  <c r="E1220" i="2"/>
  <c r="E1236" i="2"/>
  <c r="E1084" i="2"/>
  <c r="E1147" i="2"/>
  <c r="E1163" i="2"/>
  <c r="E1179" i="2"/>
  <c r="E1195" i="2"/>
  <c r="E1211" i="2"/>
  <c r="E1227" i="2"/>
  <c r="E1243" i="2"/>
  <c r="E1124" i="2"/>
  <c r="E1150" i="2"/>
  <c r="E1166" i="2"/>
  <c r="E1182" i="2"/>
  <c r="E1198" i="2"/>
  <c r="E1214" i="2"/>
  <c r="E1230" i="2"/>
  <c r="E1246" i="2"/>
  <c r="E1264" i="2"/>
  <c r="E1280" i="2"/>
  <c r="E1296" i="2"/>
  <c r="E1312" i="2"/>
  <c r="E1328" i="2"/>
  <c r="E1344" i="2"/>
  <c r="E1360" i="2"/>
  <c r="E1376" i="2"/>
  <c r="E1392" i="2"/>
  <c r="E1408" i="2"/>
  <c r="E1424" i="2"/>
  <c r="E1440" i="2"/>
  <c r="E1456" i="2"/>
  <c r="E1472" i="2"/>
  <c r="E1488" i="2"/>
  <c r="E1251" i="2"/>
  <c r="E1267" i="2"/>
  <c r="E1283" i="2"/>
  <c r="E1299" i="2"/>
  <c r="E1315" i="2"/>
  <c r="E1331" i="2"/>
  <c r="E1347" i="2"/>
  <c r="E1363" i="2"/>
  <c r="E1379" i="2"/>
  <c r="E1395" i="2"/>
  <c r="E1411" i="2"/>
  <c r="E1427" i="2"/>
  <c r="E1443" i="2"/>
  <c r="E1459" i="2"/>
  <c r="E1475" i="2"/>
  <c r="E1491" i="2"/>
  <c r="E1254" i="2"/>
  <c r="E1270" i="2"/>
  <c r="E1286" i="2"/>
  <c r="E1302" i="2"/>
  <c r="E1318" i="2"/>
  <c r="E1334" i="2"/>
  <c r="E1350" i="2"/>
  <c r="E1366" i="2"/>
  <c r="E1382" i="2"/>
  <c r="E1398" i="2"/>
  <c r="E1414" i="2"/>
  <c r="E1430" i="2"/>
  <c r="E1446" i="2"/>
  <c r="E1462" i="2"/>
  <c r="E1478" i="2"/>
  <c r="E1494" i="2"/>
  <c r="E1261" i="2"/>
  <c r="E1277" i="2"/>
  <c r="E1293" i="2"/>
  <c r="E1309" i="2"/>
  <c r="E1325" i="2"/>
  <c r="E1341" i="2"/>
  <c r="E1357" i="2"/>
  <c r="E1373" i="2"/>
  <c r="E1389" i="2"/>
  <c r="E1405" i="2"/>
  <c r="E1421" i="2"/>
  <c r="E1437" i="2"/>
  <c r="E1453" i="2"/>
  <c r="E1469" i="2"/>
  <c r="E1485" i="2"/>
  <c r="E1501" i="2"/>
  <c r="E3" i="2"/>
  <c r="E19" i="2"/>
  <c r="E2" i="2"/>
  <c r="E18" i="2"/>
  <c r="E5" i="2"/>
  <c r="E21" i="2"/>
  <c r="E35" i="2"/>
  <c r="E51" i="2"/>
  <c r="E34" i="2"/>
  <c r="E55" i="2"/>
  <c r="E71" i="2"/>
  <c r="E87" i="2"/>
  <c r="E40" i="2"/>
  <c r="E60" i="2"/>
  <c r="E93" i="2"/>
  <c r="E105" i="2"/>
  <c r="E8" i="2"/>
  <c r="E66" i="2"/>
  <c r="E96" i="2"/>
  <c r="E108" i="2"/>
  <c r="E84" i="2"/>
  <c r="E103" i="2"/>
  <c r="E125" i="2"/>
  <c r="E137" i="2"/>
  <c r="E153" i="2"/>
  <c r="E173" i="2"/>
  <c r="E189" i="2"/>
  <c r="E201" i="2"/>
  <c r="E45" i="2"/>
  <c r="E88" i="2"/>
  <c r="E120" i="2"/>
  <c r="E132" i="2"/>
  <c r="E148" i="2"/>
  <c r="E160" i="2"/>
  <c r="E188" i="2"/>
  <c r="E200" i="2"/>
  <c r="E115" i="2"/>
  <c r="E163" i="2"/>
  <c r="E187" i="2"/>
  <c r="E73" i="2"/>
  <c r="E126" i="2"/>
  <c r="E158" i="2"/>
  <c r="E190" i="2"/>
  <c r="E68" i="2"/>
  <c r="E12" i="2"/>
  <c r="E138" i="2"/>
  <c r="E202" i="2"/>
  <c r="E209" i="2"/>
  <c r="E237" i="2"/>
  <c r="E74" i="2"/>
  <c r="E112" i="2"/>
  <c r="E208" i="2"/>
  <c r="E220" i="2"/>
  <c r="E228" i="2"/>
  <c r="E146" i="2"/>
  <c r="E194" i="2"/>
  <c r="E211" i="2"/>
  <c r="E219" i="2"/>
  <c r="E199" i="2"/>
  <c r="E256" i="2"/>
  <c r="E272" i="2"/>
  <c r="E288" i="2"/>
  <c r="E304" i="2"/>
  <c r="E320" i="2"/>
  <c r="E336" i="2"/>
  <c r="E352" i="2"/>
  <c r="E246" i="2"/>
  <c r="E263" i="2"/>
  <c r="E279" i="2"/>
  <c r="E295" i="2"/>
  <c r="E311" i="2"/>
  <c r="E327" i="2"/>
  <c r="E343" i="2"/>
  <c r="E110" i="2"/>
  <c r="E226" i="2"/>
  <c r="E266" i="2"/>
  <c r="E282" i="2"/>
  <c r="E298" i="2"/>
  <c r="E314" i="2"/>
  <c r="E330" i="2"/>
  <c r="E346" i="2"/>
  <c r="E277" i="2"/>
  <c r="E341" i="2"/>
  <c r="E368" i="2"/>
  <c r="E384" i="2"/>
  <c r="E400" i="2"/>
  <c r="E416" i="2"/>
  <c r="E432" i="2"/>
  <c r="E448" i="2"/>
  <c r="E289" i="2"/>
  <c r="E353" i="2"/>
  <c r="E371" i="2"/>
  <c r="E387" i="2"/>
  <c r="E403" i="2"/>
  <c r="E419" i="2"/>
  <c r="E435" i="2"/>
  <c r="E151" i="2"/>
  <c r="E253" i="2"/>
  <c r="E317" i="2"/>
  <c r="E362" i="2"/>
  <c r="E378" i="2"/>
  <c r="E394" i="2"/>
  <c r="E410" i="2"/>
  <c r="E426" i="2"/>
  <c r="E442" i="2"/>
  <c r="E389" i="2"/>
  <c r="E455" i="2"/>
  <c r="E471" i="2"/>
  <c r="E487" i="2"/>
  <c r="E503" i="2"/>
  <c r="E519" i="2"/>
  <c r="E535" i="2"/>
  <c r="E551" i="2"/>
  <c r="E567" i="2"/>
  <c r="E583" i="2"/>
  <c r="E599" i="2"/>
  <c r="E615" i="2"/>
  <c r="E631" i="2"/>
  <c r="E647" i="2"/>
  <c r="E663" i="2"/>
  <c r="E385" i="2"/>
  <c r="E454" i="2"/>
  <c r="E470" i="2"/>
  <c r="E486" i="2"/>
  <c r="E502" i="2"/>
  <c r="E518" i="2"/>
  <c r="E534" i="2"/>
  <c r="E550" i="2"/>
  <c r="E566" i="2"/>
  <c r="E582" i="2"/>
  <c r="E598" i="2"/>
  <c r="E614" i="2"/>
  <c r="E630" i="2"/>
  <c r="E646" i="2"/>
  <c r="E662" i="2"/>
  <c r="E329" i="2"/>
  <c r="E413" i="2"/>
  <c r="E457" i="2"/>
  <c r="E473" i="2"/>
  <c r="E489" i="2"/>
  <c r="E505" i="2"/>
  <c r="E521" i="2"/>
  <c r="E537" i="2"/>
  <c r="E553" i="2"/>
  <c r="E569" i="2"/>
  <c r="E585" i="2"/>
  <c r="E601" i="2"/>
  <c r="E617" i="2"/>
  <c r="E633" i="2"/>
  <c r="E649" i="2"/>
  <c r="E665" i="2"/>
  <c r="E468" i="2"/>
  <c r="E532" i="2"/>
  <c r="E596" i="2"/>
  <c r="E660" i="2"/>
  <c r="E682" i="2"/>
  <c r="E698" i="2"/>
  <c r="E714" i="2"/>
  <c r="E730" i="2"/>
  <c r="E746" i="2"/>
  <c r="E762" i="2"/>
  <c r="E778" i="2"/>
  <c r="E794" i="2"/>
  <c r="E810" i="2"/>
  <c r="E826" i="2"/>
  <c r="E842" i="2"/>
  <c r="E409" i="2"/>
  <c r="E512" i="2"/>
  <c r="E576" i="2"/>
  <c r="E640" i="2"/>
  <c r="E673" i="2"/>
  <c r="E689" i="2"/>
  <c r="E705" i="2"/>
  <c r="E721" i="2"/>
  <c r="E737" i="2"/>
  <c r="E753" i="2"/>
  <c r="E769" i="2"/>
  <c r="E785" i="2"/>
  <c r="E801" i="2"/>
  <c r="E817" i="2"/>
  <c r="E833" i="2"/>
  <c r="E849" i="2"/>
  <c r="E460" i="2"/>
  <c r="E524" i="2"/>
  <c r="E588" i="2"/>
  <c r="E652" i="2"/>
  <c r="E680" i="2"/>
  <c r="E696" i="2"/>
  <c r="E712" i="2"/>
  <c r="E728" i="2"/>
  <c r="E744" i="2"/>
  <c r="E760" i="2"/>
  <c r="E776" i="2"/>
  <c r="E792" i="2"/>
  <c r="E808" i="2"/>
  <c r="E824" i="2"/>
  <c r="E840" i="2"/>
  <c r="E472" i="2"/>
  <c r="E667" i="2"/>
  <c r="E731" i="2"/>
  <c r="E795" i="2"/>
  <c r="E855" i="2"/>
  <c r="E871" i="2"/>
  <c r="E887" i="2"/>
  <c r="E903" i="2"/>
  <c r="E919" i="2"/>
  <c r="E935" i="2"/>
  <c r="E951" i="2"/>
  <c r="E967" i="2"/>
  <c r="E983" i="2"/>
  <c r="E999" i="2"/>
  <c r="E1015" i="2"/>
  <c r="E1031" i="2"/>
  <c r="E1047" i="2"/>
  <c r="E1063" i="2"/>
  <c r="E1079" i="2"/>
  <c r="E1095" i="2"/>
  <c r="E1111" i="2"/>
  <c r="E1127" i="2"/>
  <c r="E456" i="2"/>
  <c r="E679" i="2"/>
  <c r="E743" i="2"/>
  <c r="E807" i="2"/>
  <c r="E858" i="2"/>
  <c r="E874" i="2"/>
  <c r="E890" i="2"/>
  <c r="E906" i="2"/>
  <c r="E922" i="2"/>
  <c r="E938" i="2"/>
  <c r="E954" i="2"/>
  <c r="E970" i="2"/>
  <c r="E986" i="2"/>
  <c r="E1002" i="2"/>
  <c r="E1018" i="2"/>
  <c r="E1034" i="2"/>
  <c r="E1050" i="2"/>
  <c r="E1066" i="2"/>
  <c r="E1082" i="2"/>
  <c r="E1098" i="2"/>
  <c r="E1114" i="2"/>
  <c r="E1130" i="2"/>
  <c r="E568" i="2"/>
  <c r="E707" i="2"/>
  <c r="E771" i="2"/>
  <c r="E835" i="2"/>
  <c r="E861" i="2"/>
  <c r="E877" i="2"/>
  <c r="E893" i="2"/>
  <c r="E909" i="2"/>
  <c r="E925" i="2"/>
  <c r="E941" i="2"/>
  <c r="E957" i="2"/>
  <c r="E973" i="2"/>
  <c r="E989" i="2"/>
  <c r="E1005" i="2"/>
  <c r="E1021" i="2"/>
  <c r="E1037" i="2"/>
  <c r="E1053" i="2"/>
  <c r="E1069" i="2"/>
  <c r="E1085" i="2"/>
  <c r="E1101" i="2"/>
  <c r="E1117" i="2"/>
  <c r="E1133" i="2"/>
  <c r="E552" i="2"/>
  <c r="E703" i="2"/>
  <c r="E860" i="2"/>
  <c r="E924" i="2"/>
  <c r="E988" i="2"/>
  <c r="E1052" i="2"/>
  <c r="E872" i="2"/>
  <c r="E936" i="2"/>
  <c r="E1000" i="2"/>
  <c r="E1064" i="2"/>
  <c r="E831" i="2"/>
  <c r="E900" i="2"/>
  <c r="E964" i="2"/>
  <c r="E1028" i="2"/>
  <c r="E1092" i="2"/>
  <c r="E880" i="2"/>
  <c r="E944" i="2"/>
  <c r="E1008" i="2"/>
  <c r="E1068" i="2"/>
  <c r="E1141" i="2"/>
  <c r="E1157" i="2"/>
  <c r="E1173" i="2"/>
  <c r="E1189" i="2"/>
  <c r="E1205" i="2"/>
  <c r="E1221" i="2"/>
  <c r="E1237" i="2"/>
  <c r="E1072" i="2"/>
  <c r="E1144" i="2"/>
  <c r="E1160" i="2"/>
  <c r="E1176" i="2"/>
  <c r="E1192" i="2"/>
  <c r="E1208" i="2"/>
  <c r="E1224" i="2"/>
  <c r="E1240" i="2"/>
  <c r="E1112" i="2"/>
  <c r="E1151" i="2"/>
  <c r="E1167" i="2"/>
  <c r="E1183" i="2"/>
  <c r="E1199" i="2"/>
  <c r="E1215" i="2"/>
  <c r="E1231" i="2"/>
  <c r="E1247" i="2"/>
  <c r="E1140" i="2"/>
  <c r="E1154" i="2"/>
  <c r="E1170" i="2"/>
  <c r="E1186" i="2"/>
  <c r="E1202" i="2"/>
  <c r="E1218" i="2"/>
  <c r="E1234" i="2"/>
  <c r="E1252" i="2"/>
  <c r="E1268" i="2"/>
  <c r="E1284" i="2"/>
  <c r="E1300" i="2"/>
  <c r="E1316" i="2"/>
  <c r="E1332" i="2"/>
  <c r="E1348" i="2"/>
  <c r="E1364" i="2"/>
  <c r="E1380" i="2"/>
  <c r="E1396" i="2"/>
  <c r="E1412" i="2"/>
  <c r="E1428" i="2"/>
  <c r="E1444" i="2"/>
  <c r="E1460" i="2"/>
  <c r="E1476" i="2"/>
  <c r="E1492" i="2"/>
  <c r="E1255" i="2"/>
  <c r="E1271" i="2"/>
  <c r="E1287" i="2"/>
  <c r="E1303" i="2"/>
  <c r="E1319" i="2"/>
  <c r="E1335" i="2"/>
  <c r="E1351" i="2"/>
  <c r="E1367" i="2"/>
  <c r="E1383" i="2"/>
  <c r="E1399" i="2"/>
  <c r="E1415" i="2"/>
  <c r="E1431" i="2"/>
  <c r="E1447" i="2"/>
  <c r="E1463" i="2"/>
  <c r="E1479" i="2"/>
  <c r="E1495" i="2"/>
  <c r="E1258" i="2"/>
  <c r="E1274" i="2"/>
  <c r="E1290" i="2"/>
  <c r="E1306" i="2"/>
  <c r="E1322" i="2"/>
  <c r="E1338" i="2"/>
  <c r="E1354" i="2"/>
  <c r="E1370" i="2"/>
  <c r="E1386" i="2"/>
  <c r="E1402" i="2"/>
  <c r="E1418" i="2"/>
  <c r="E1434" i="2"/>
  <c r="E1450" i="2"/>
  <c r="E1466" i="2"/>
  <c r="E1482" i="2"/>
  <c r="E1498" i="2"/>
  <c r="E1265" i="2"/>
  <c r="E1281" i="2"/>
  <c r="E1297" i="2"/>
  <c r="E1313" i="2"/>
  <c r="E1329" i="2"/>
  <c r="E1345" i="2"/>
  <c r="E1361" i="2"/>
  <c r="E1377" i="2"/>
  <c r="E1393" i="2"/>
  <c r="E1409" i="2"/>
  <c r="E1425" i="2"/>
  <c r="E1441" i="2"/>
  <c r="E1457" i="2"/>
  <c r="E1473" i="2"/>
  <c r="E1489" i="2"/>
  <c r="E315" i="2"/>
  <c r="E242" i="2"/>
  <c r="E302" i="2"/>
  <c r="E293" i="2"/>
  <c r="E404" i="2"/>
  <c r="E305" i="2"/>
  <c r="E407" i="2"/>
  <c r="E269" i="2"/>
  <c r="E398" i="2"/>
  <c r="E297" i="2"/>
  <c r="E491" i="2"/>
  <c r="E555" i="2"/>
  <c r="E619" i="2"/>
  <c r="E401" i="2"/>
  <c r="E506" i="2"/>
  <c r="E570" i="2"/>
  <c r="E634" i="2"/>
  <c r="E429" i="2"/>
  <c r="E509" i="2"/>
  <c r="E573" i="2"/>
  <c r="E637" i="2"/>
  <c r="E548" i="2"/>
  <c r="E702" i="2"/>
  <c r="E766" i="2"/>
  <c r="E830" i="2"/>
  <c r="E592" i="2"/>
  <c r="E709" i="2"/>
  <c r="E773" i="2"/>
  <c r="E837" i="2"/>
  <c r="E604" i="2"/>
  <c r="E716" i="2"/>
  <c r="E780" i="2"/>
  <c r="E844" i="2"/>
  <c r="E811" i="2"/>
  <c r="E907" i="2"/>
  <c r="E971" i="2"/>
  <c r="E1035" i="2"/>
  <c r="E1099" i="2"/>
  <c r="E695" i="2"/>
  <c r="E878" i="2"/>
  <c r="E942" i="2"/>
  <c r="E1006" i="2"/>
  <c r="E1070" i="2"/>
  <c r="E1134" i="2"/>
  <c r="E851" i="2"/>
  <c r="E913" i="2"/>
  <c r="E977" i="2"/>
  <c r="E1041" i="2"/>
  <c r="E1105" i="2"/>
  <c r="E719" i="2"/>
  <c r="E783" i="2"/>
  <c r="E1080" i="2"/>
  <c r="E1044" i="2"/>
  <c r="E1024" i="2"/>
  <c r="E1177" i="2"/>
  <c r="E1241" i="2"/>
  <c r="E1180" i="2"/>
  <c r="E1244" i="2"/>
  <c r="E1187" i="2"/>
  <c r="E1088" i="2"/>
  <c r="E1190" i="2"/>
  <c r="E1256" i="2"/>
  <c r="E1320" i="2"/>
  <c r="E1384" i="2"/>
  <c r="E1448" i="2"/>
  <c r="E1259" i="2"/>
  <c r="E1323" i="2"/>
  <c r="E1387" i="2"/>
  <c r="E1451" i="2"/>
  <c r="E1262" i="2"/>
  <c r="E1326" i="2"/>
  <c r="E1390" i="2"/>
  <c r="E1454" i="2"/>
  <c r="E1269" i="2"/>
  <c r="E1333" i="2"/>
  <c r="E1397" i="2"/>
  <c r="E1461" i="2"/>
  <c r="E331" i="2"/>
  <c r="E254" i="2"/>
  <c r="E318" i="2"/>
  <c r="E356" i="2"/>
  <c r="E420" i="2"/>
  <c r="E359" i="2"/>
  <c r="E423" i="2"/>
  <c r="E333" i="2"/>
  <c r="E414" i="2"/>
  <c r="E405" i="2"/>
  <c r="E507" i="2"/>
  <c r="E571" i="2"/>
  <c r="E635" i="2"/>
  <c r="E458" i="2"/>
  <c r="E522" i="2"/>
  <c r="E586" i="2"/>
  <c r="E650" i="2"/>
  <c r="E461" i="2"/>
  <c r="E525" i="2"/>
  <c r="E589" i="2"/>
  <c r="E653" i="2"/>
  <c r="E612" i="2"/>
  <c r="E718" i="2"/>
  <c r="E782" i="2"/>
  <c r="E846" i="2"/>
  <c r="E656" i="2"/>
  <c r="E725" i="2"/>
  <c r="E789" i="2"/>
  <c r="E393" i="2"/>
  <c r="E668" i="2"/>
  <c r="E732" i="2"/>
  <c r="E796" i="2"/>
  <c r="E536" i="2"/>
  <c r="E859" i="2"/>
  <c r="E923" i="2"/>
  <c r="E987" i="2"/>
  <c r="E1051" i="2"/>
  <c r="E1115" i="2"/>
  <c r="E759" i="2"/>
  <c r="E894" i="2"/>
  <c r="E958" i="2"/>
  <c r="E1022" i="2"/>
  <c r="E1086" i="2"/>
  <c r="E632" i="2"/>
  <c r="E865" i="2"/>
  <c r="E929" i="2"/>
  <c r="E993" i="2"/>
  <c r="E1057" i="2"/>
  <c r="E1121" i="2"/>
  <c r="E876" i="2"/>
  <c r="E888" i="2"/>
  <c r="E852" i="2"/>
  <c r="E751" i="2"/>
  <c r="E1104" i="2"/>
  <c r="E1193" i="2"/>
  <c r="E1100" i="2"/>
  <c r="E1196" i="2"/>
  <c r="E1128" i="2"/>
  <c r="E1203" i="2"/>
  <c r="E1142" i="2"/>
  <c r="E1206" i="2"/>
  <c r="E1272" i="2"/>
  <c r="E1336" i="2"/>
  <c r="E1400" i="2"/>
  <c r="E1464" i="2"/>
  <c r="E1275" i="2"/>
  <c r="E1339" i="2"/>
  <c r="E1403" i="2"/>
  <c r="E1467" i="2"/>
  <c r="E1278" i="2"/>
  <c r="E1342" i="2"/>
  <c r="E1406" i="2"/>
  <c r="E1470" i="2"/>
  <c r="E1285" i="2"/>
  <c r="E1349" i="2"/>
  <c r="E1413" i="2"/>
  <c r="E1477" i="2"/>
  <c r="E347" i="2"/>
  <c r="E270" i="2"/>
  <c r="E334" i="2"/>
  <c r="E372" i="2"/>
  <c r="E436" i="2"/>
  <c r="E375" i="2"/>
  <c r="E439" i="2"/>
  <c r="E366" i="2"/>
  <c r="E430" i="2"/>
  <c r="E459" i="2"/>
  <c r="E523" i="2"/>
  <c r="E587" i="2"/>
  <c r="E651" i="2"/>
  <c r="E474" i="2"/>
  <c r="E538" i="2"/>
  <c r="E602" i="2"/>
  <c r="E222" i="2"/>
  <c r="E477" i="2"/>
  <c r="E541" i="2"/>
  <c r="E605" i="2"/>
  <c r="E361" i="2"/>
  <c r="E670" i="2"/>
  <c r="E734" i="2"/>
  <c r="E798" i="2"/>
  <c r="E464" i="2"/>
  <c r="E677" i="2"/>
  <c r="E741" i="2"/>
  <c r="E805" i="2"/>
  <c r="E476" i="2"/>
  <c r="E684" i="2"/>
  <c r="E748" i="2"/>
  <c r="E812" i="2"/>
  <c r="E683" i="2"/>
  <c r="E875" i="2"/>
  <c r="E939" i="2"/>
  <c r="E1003" i="2"/>
  <c r="E1067" i="2"/>
  <c r="E1131" i="2"/>
  <c r="E823" i="2"/>
  <c r="E910" i="2"/>
  <c r="E974" i="2"/>
  <c r="E1038" i="2"/>
  <c r="E1102" i="2"/>
  <c r="E723" i="2"/>
  <c r="E881" i="2"/>
  <c r="E945" i="2"/>
  <c r="E1009" i="2"/>
  <c r="E1073" i="2"/>
  <c r="E1137" i="2"/>
  <c r="E940" i="2"/>
  <c r="E952" i="2"/>
  <c r="E916" i="2"/>
  <c r="E896" i="2"/>
  <c r="E1145" i="2"/>
  <c r="E1209" i="2"/>
  <c r="E1148" i="2"/>
  <c r="E1212" i="2"/>
  <c r="E1155" i="2"/>
  <c r="E1219" i="2"/>
  <c r="E1158" i="2"/>
  <c r="E1222" i="2"/>
  <c r="E1288" i="2"/>
  <c r="E1352" i="2"/>
  <c r="E1416" i="2"/>
  <c r="E1480" i="2"/>
  <c r="E1291" i="2"/>
  <c r="E1355" i="2"/>
  <c r="E1419" i="2"/>
  <c r="E1483" i="2"/>
  <c r="E1294" i="2"/>
  <c r="E1358" i="2"/>
  <c r="E1422" i="2"/>
  <c r="E1486" i="2"/>
  <c r="E1301" i="2"/>
  <c r="E1365" i="2"/>
  <c r="E1429" i="2"/>
  <c r="E1493" i="2"/>
  <c r="E299" i="2"/>
  <c r="E167" i="2"/>
  <c r="E286" i="2"/>
  <c r="E350" i="2"/>
  <c r="E388" i="2"/>
  <c r="E452" i="2"/>
  <c r="E391" i="2"/>
  <c r="E382" i="2"/>
  <c r="E446" i="2"/>
  <c r="E475" i="2"/>
  <c r="E539" i="2"/>
  <c r="E603" i="2"/>
  <c r="E281" i="2"/>
  <c r="E490" i="2"/>
  <c r="E554" i="2"/>
  <c r="E618" i="2"/>
  <c r="E365" i="2"/>
  <c r="E493" i="2"/>
  <c r="E557" i="2"/>
  <c r="E621" i="2"/>
  <c r="E484" i="2"/>
  <c r="E686" i="2"/>
  <c r="E750" i="2"/>
  <c r="E814" i="2"/>
  <c r="E528" i="2"/>
  <c r="E693" i="2"/>
  <c r="E757" i="2"/>
  <c r="E821" i="2"/>
  <c r="E540" i="2"/>
  <c r="E700" i="2"/>
  <c r="E764" i="2"/>
  <c r="E828" i="2"/>
  <c r="E747" i="2"/>
  <c r="E891" i="2"/>
  <c r="E955" i="2"/>
  <c r="E1019" i="2"/>
  <c r="E1083" i="2"/>
  <c r="E520" i="2"/>
  <c r="E862" i="2"/>
  <c r="E926" i="2"/>
  <c r="E990" i="2"/>
  <c r="E1054" i="2"/>
  <c r="E1118" i="2"/>
  <c r="E787" i="2"/>
  <c r="E897" i="2"/>
  <c r="E961" i="2"/>
  <c r="E1025" i="2"/>
  <c r="E1089" i="2"/>
  <c r="E616" i="2"/>
  <c r="E1004" i="2"/>
  <c r="E1016" i="2"/>
  <c r="E980" i="2"/>
  <c r="E960" i="2"/>
  <c r="E1161" i="2"/>
  <c r="E1225" i="2"/>
  <c r="E1164" i="2"/>
  <c r="E1228" i="2"/>
  <c r="E1171" i="2"/>
  <c r="E1235" i="2"/>
  <c r="E1174" i="2"/>
  <c r="E1238" i="2"/>
  <c r="E1304" i="2"/>
  <c r="E1368" i="2"/>
  <c r="E1432" i="2"/>
  <c r="E1496" i="2"/>
  <c r="E1307" i="2"/>
  <c r="E1371" i="2"/>
  <c r="E1435" i="2"/>
  <c r="E1499" i="2"/>
  <c r="E1310" i="2"/>
  <c r="E1374" i="2"/>
  <c r="E1438" i="2"/>
  <c r="E1253" i="2"/>
  <c r="E1317" i="2"/>
  <c r="E1381" i="2"/>
  <c r="E1445" i="2"/>
  <c r="C13" i="2"/>
  <c r="C29" i="2"/>
  <c r="C16" i="2"/>
  <c r="C3" i="2"/>
  <c r="C19" i="2"/>
  <c r="C6" i="2"/>
  <c r="C41" i="2"/>
  <c r="C2" i="2"/>
  <c r="C54" i="2"/>
  <c r="C69" i="2"/>
  <c r="C85" i="2"/>
  <c r="C18" i="2"/>
  <c r="C66" i="2"/>
  <c r="C83" i="2"/>
  <c r="C103" i="2"/>
  <c r="C32" i="2"/>
  <c r="C55" i="2"/>
  <c r="C72" i="2"/>
  <c r="C94" i="2"/>
  <c r="C14" i="2"/>
  <c r="C60" i="2"/>
  <c r="C101" i="2"/>
  <c r="C127" i="2"/>
  <c r="C143" i="2"/>
  <c r="C159" i="2"/>
  <c r="C175" i="2"/>
  <c r="C191" i="2"/>
  <c r="C30" i="2"/>
  <c r="C64" i="2"/>
  <c r="C110" i="2"/>
  <c r="C130" i="2"/>
  <c r="C146" i="2"/>
  <c r="C162" i="2"/>
  <c r="C178" i="2"/>
  <c r="C194" i="2"/>
  <c r="C97" i="2"/>
  <c r="C145" i="2"/>
  <c r="C177" i="2"/>
  <c r="C51" i="2"/>
  <c r="C124" i="2"/>
  <c r="C156" i="2"/>
  <c r="C188" i="2"/>
  <c r="C47" i="2"/>
  <c r="C112" i="2"/>
  <c r="C125" i="2"/>
  <c r="C144" i="2"/>
  <c r="C207" i="2"/>
  <c r="C223" i="2"/>
  <c r="C239" i="2"/>
  <c r="C136" i="2"/>
  <c r="C197" i="2"/>
  <c r="C222" i="2"/>
  <c r="C238" i="2"/>
  <c r="C42" i="2"/>
  <c r="C184" i="2"/>
  <c r="C217" i="2"/>
  <c r="C233" i="2"/>
  <c r="C208" i="2"/>
  <c r="C251" i="2"/>
  <c r="C266" i="2"/>
  <c r="C282" i="2"/>
  <c r="C298" i="2"/>
  <c r="C314" i="2"/>
  <c r="C330" i="2"/>
  <c r="C346" i="2"/>
  <c r="C120" i="2"/>
  <c r="C244" i="2"/>
  <c r="C265" i="2"/>
  <c r="C281" i="2"/>
  <c r="C297" i="2"/>
  <c r="C313" i="2"/>
  <c r="C329" i="2"/>
  <c r="C345" i="2"/>
  <c r="C216" i="2"/>
  <c r="C256" i="2"/>
  <c r="C272" i="2"/>
  <c r="C288" i="2"/>
  <c r="C304" i="2"/>
  <c r="C320" i="2"/>
  <c r="C336" i="2"/>
  <c r="C352" i="2"/>
  <c r="C267" i="2"/>
  <c r="C331" i="2"/>
  <c r="C366" i="2"/>
  <c r="C382" i="2"/>
  <c r="C398" i="2"/>
  <c r="C414" i="2"/>
  <c r="C430" i="2"/>
  <c r="C446" i="2"/>
  <c r="C295" i="2"/>
  <c r="C357" i="2"/>
  <c r="C373" i="2"/>
  <c r="C389" i="2"/>
  <c r="C405" i="2"/>
  <c r="C421" i="2"/>
  <c r="C437" i="2"/>
  <c r="C275" i="2"/>
  <c r="C339" i="2"/>
  <c r="C364" i="2"/>
  <c r="C380" i="2"/>
  <c r="C396" i="2"/>
  <c r="C412" i="2"/>
  <c r="C428" i="2"/>
  <c r="C444" i="2"/>
  <c r="C395" i="2"/>
  <c r="C453" i="2"/>
  <c r="C469" i="2"/>
  <c r="C485" i="2"/>
  <c r="C501" i="2"/>
  <c r="C517" i="2"/>
  <c r="C533" i="2"/>
  <c r="C549" i="2"/>
  <c r="C565" i="2"/>
  <c r="C581" i="2"/>
  <c r="C597" i="2"/>
  <c r="C613" i="2"/>
  <c r="C629" i="2"/>
  <c r="C645" i="2"/>
  <c r="C661" i="2"/>
  <c r="C351" i="2"/>
  <c r="C407" i="2"/>
  <c r="C456" i="2"/>
  <c r="C472" i="2"/>
  <c r="C488" i="2"/>
  <c r="C504" i="2"/>
  <c r="C520" i="2"/>
  <c r="C536" i="2"/>
  <c r="C552" i="2"/>
  <c r="C568" i="2"/>
  <c r="C584" i="2"/>
  <c r="C600" i="2"/>
  <c r="C616" i="2"/>
  <c r="C632" i="2"/>
  <c r="C648" i="2"/>
  <c r="C664" i="2"/>
  <c r="C387" i="2"/>
  <c r="C451" i="2"/>
  <c r="C463" i="2"/>
  <c r="C479" i="2"/>
  <c r="C495" i="2"/>
  <c r="C511" i="2"/>
  <c r="C527" i="2"/>
  <c r="C543" i="2"/>
  <c r="C559" i="2"/>
  <c r="C575" i="2"/>
  <c r="C591" i="2"/>
  <c r="C607" i="2"/>
  <c r="C623" i="2"/>
  <c r="C639" i="2"/>
  <c r="C655" i="2"/>
  <c r="C431" i="2"/>
  <c r="C490" i="2"/>
  <c r="C554" i="2"/>
  <c r="C618" i="2"/>
  <c r="C668" i="2"/>
  <c r="C684" i="2"/>
  <c r="C700" i="2"/>
  <c r="C716" i="2"/>
  <c r="C732" i="2"/>
  <c r="C748" i="2"/>
  <c r="C764" i="2"/>
  <c r="C780" i="2"/>
  <c r="C796" i="2"/>
  <c r="C812" i="2"/>
  <c r="C828" i="2"/>
  <c r="C844" i="2"/>
  <c r="C415" i="2"/>
  <c r="C502" i="2"/>
  <c r="C566" i="2"/>
  <c r="C630" i="2"/>
  <c r="C671" i="2"/>
  <c r="C687" i="2"/>
  <c r="C703" i="2"/>
  <c r="C719" i="2"/>
  <c r="C735" i="2"/>
  <c r="C751" i="2"/>
  <c r="C767" i="2"/>
  <c r="C783" i="2"/>
  <c r="C799" i="2"/>
  <c r="C815" i="2"/>
  <c r="C831" i="2"/>
  <c r="C847" i="2"/>
  <c r="C466" i="2"/>
  <c r="C530" i="2"/>
  <c r="C594" i="2"/>
  <c r="C658" i="2"/>
  <c r="C682" i="2"/>
  <c r="C698" i="2"/>
  <c r="C714" i="2"/>
  <c r="C730" i="2"/>
  <c r="C746" i="2"/>
  <c r="C762" i="2"/>
  <c r="C778" i="2"/>
  <c r="C794" i="2"/>
  <c r="C810" i="2"/>
  <c r="C826" i="2"/>
  <c r="C842" i="2"/>
  <c r="C478" i="2"/>
  <c r="C689" i="2"/>
  <c r="C753" i="2"/>
  <c r="C817" i="2"/>
  <c r="C857" i="2"/>
  <c r="C873" i="2"/>
  <c r="C889" i="2"/>
  <c r="C905" i="2"/>
  <c r="C921" i="2"/>
  <c r="C937" i="2"/>
  <c r="C953" i="2"/>
  <c r="C969" i="2"/>
  <c r="C985" i="2"/>
  <c r="C1001" i="2"/>
  <c r="C1017" i="2"/>
  <c r="C1033" i="2"/>
  <c r="C1049" i="2"/>
  <c r="C1065" i="2"/>
  <c r="C1081" i="2"/>
  <c r="C1097" i="2"/>
  <c r="C1113" i="2"/>
  <c r="C1129" i="2"/>
  <c r="C462" i="2"/>
  <c r="C669" i="2"/>
  <c r="C733" i="2"/>
  <c r="C797" i="2"/>
  <c r="C856" i="2"/>
  <c r="C872" i="2"/>
  <c r="C888" i="2"/>
  <c r="C904" i="2"/>
  <c r="C920" i="2"/>
  <c r="C936" i="2"/>
  <c r="C952" i="2"/>
  <c r="C968" i="2"/>
  <c r="C984" i="2"/>
  <c r="C1000" i="2"/>
  <c r="C1016" i="2"/>
  <c r="C1032" i="2"/>
  <c r="C1048" i="2"/>
  <c r="C1064" i="2"/>
  <c r="C1080" i="2"/>
  <c r="C1096" i="2"/>
  <c r="C1112" i="2"/>
  <c r="C1128" i="2"/>
  <c r="C510" i="2"/>
  <c r="C697" i="2"/>
  <c r="C761" i="2"/>
  <c r="C825" i="2"/>
  <c r="C863" i="2"/>
  <c r="C879" i="2"/>
  <c r="C895" i="2"/>
  <c r="C911" i="2"/>
  <c r="C927" i="2"/>
  <c r="C943" i="2"/>
  <c r="C959" i="2"/>
  <c r="C975" i="2"/>
  <c r="C991" i="2"/>
  <c r="C1007" i="2"/>
  <c r="C1023" i="2"/>
  <c r="C1039" i="2"/>
  <c r="C1055" i="2"/>
  <c r="C1071" i="2"/>
  <c r="C1087" i="2"/>
  <c r="C1103" i="2"/>
  <c r="C1119" i="2"/>
  <c r="C1135" i="2"/>
  <c r="C622" i="2"/>
  <c r="C725" i="2"/>
  <c r="C882" i="2"/>
  <c r="C946" i="2"/>
  <c r="C1010" i="2"/>
  <c r="C789" i="2"/>
  <c r="C910" i="2"/>
  <c r="C974" i="2"/>
  <c r="C1038" i="2"/>
  <c r="C773" i="2"/>
  <c r="C890" i="2"/>
  <c r="C954" i="2"/>
  <c r="C1018" i="2"/>
  <c r="C1082" i="2"/>
  <c r="C854" i="2"/>
  <c r="C918" i="2"/>
  <c r="C982" i="2"/>
  <c r="C1046" i="2"/>
  <c r="C1126" i="2"/>
  <c r="C1155" i="2"/>
  <c r="C1171" i="2"/>
  <c r="C1187" i="2"/>
  <c r="C1203" i="2"/>
  <c r="C1219" i="2"/>
  <c r="C1235" i="2"/>
  <c r="C1078" i="2"/>
  <c r="C1142" i="2"/>
  <c r="C1158" i="2"/>
  <c r="C1174" i="2"/>
  <c r="C1190" i="2"/>
  <c r="C1206" i="2"/>
  <c r="C1222" i="2"/>
  <c r="C1238" i="2"/>
  <c r="C1102" i="2"/>
  <c r="C1145" i="2"/>
  <c r="C1161" i="2"/>
  <c r="C1177" i="2"/>
  <c r="C1193" i="2"/>
  <c r="C1209" i="2"/>
  <c r="C1225" i="2"/>
  <c r="C1241" i="2"/>
  <c r="C1098" i="2"/>
  <c r="C1148" i="2"/>
  <c r="C1164" i="2"/>
  <c r="C1180" i="2"/>
  <c r="C1196" i="2"/>
  <c r="C1212" i="2"/>
  <c r="C17" i="2"/>
  <c r="C4" i="2"/>
  <c r="C20" i="2"/>
  <c r="C7" i="2"/>
  <c r="C23" i="2"/>
  <c r="C22" i="2"/>
  <c r="C45" i="2"/>
  <c r="C38" i="2"/>
  <c r="C57" i="2"/>
  <c r="C73" i="2"/>
  <c r="C89" i="2"/>
  <c r="C35" i="2"/>
  <c r="C67" i="2"/>
  <c r="C84" i="2"/>
  <c r="C107" i="2"/>
  <c r="C43" i="2"/>
  <c r="C56" i="2"/>
  <c r="C86" i="2"/>
  <c r="C98" i="2"/>
  <c r="C36" i="2"/>
  <c r="C90" i="2"/>
  <c r="C115" i="2"/>
  <c r="C131" i="2"/>
  <c r="C147" i="2"/>
  <c r="C163" i="2"/>
  <c r="C179" i="2"/>
  <c r="C195" i="2"/>
  <c r="C44" i="2"/>
  <c r="C96" i="2"/>
  <c r="C118" i="2"/>
  <c r="C134" i="2"/>
  <c r="C150" i="2"/>
  <c r="C166" i="2"/>
  <c r="C182" i="2"/>
  <c r="C198" i="2"/>
  <c r="C121" i="2"/>
  <c r="C153" i="2"/>
  <c r="C185" i="2"/>
  <c r="C79" i="2"/>
  <c r="C132" i="2"/>
  <c r="C164" i="2"/>
  <c r="C196" i="2"/>
  <c r="C74" i="2"/>
  <c r="C113" i="2"/>
  <c r="C133" i="2"/>
  <c r="C160" i="2"/>
  <c r="C211" i="2"/>
  <c r="C227" i="2"/>
  <c r="C243" i="2"/>
  <c r="C149" i="2"/>
  <c r="C210" i="2"/>
  <c r="C226" i="2"/>
  <c r="C242" i="2"/>
  <c r="C128" i="2"/>
  <c r="C200" i="2"/>
  <c r="C221" i="2"/>
  <c r="C237" i="2"/>
  <c r="C224" i="2"/>
  <c r="C254" i="2"/>
  <c r="C270" i="2"/>
  <c r="C286" i="2"/>
  <c r="C302" i="2"/>
  <c r="C318" i="2"/>
  <c r="C334" i="2"/>
  <c r="C350" i="2"/>
  <c r="C189" i="2"/>
  <c r="C253" i="2"/>
  <c r="C269" i="2"/>
  <c r="C285" i="2"/>
  <c r="C301" i="2"/>
  <c r="C317" i="2"/>
  <c r="C333" i="2"/>
  <c r="C349" i="2"/>
  <c r="C232" i="2"/>
  <c r="C260" i="2"/>
  <c r="C276" i="2"/>
  <c r="C292" i="2"/>
  <c r="C308" i="2"/>
  <c r="C324" i="2"/>
  <c r="C340" i="2"/>
  <c r="C206" i="2"/>
  <c r="C283" i="2"/>
  <c r="C347" i="2"/>
  <c r="C370" i="2"/>
  <c r="C386" i="2"/>
  <c r="C402" i="2"/>
  <c r="C418" i="2"/>
  <c r="C434" i="2"/>
  <c r="C450" i="2"/>
  <c r="C311" i="2"/>
  <c r="C361" i="2"/>
  <c r="C377" i="2"/>
  <c r="C393" i="2"/>
  <c r="C409" i="2"/>
  <c r="C425" i="2"/>
  <c r="C441" i="2"/>
  <c r="C291" i="2"/>
  <c r="C355" i="2"/>
  <c r="C368" i="2"/>
  <c r="C384" i="2"/>
  <c r="C400" i="2"/>
  <c r="C416" i="2"/>
  <c r="C432" i="2"/>
  <c r="C303" i="2"/>
  <c r="C411" i="2"/>
  <c r="C457" i="2"/>
  <c r="C473" i="2"/>
  <c r="C489" i="2"/>
  <c r="C505" i="2"/>
  <c r="C521" i="2"/>
  <c r="C537" i="2"/>
  <c r="C553" i="2"/>
  <c r="C569" i="2"/>
  <c r="C585" i="2"/>
  <c r="C601" i="2"/>
  <c r="C617" i="2"/>
  <c r="C633" i="2"/>
  <c r="C649" i="2"/>
  <c r="C665" i="2"/>
  <c r="C359" i="2"/>
  <c r="C423" i="2"/>
  <c r="C460" i="2"/>
  <c r="C476" i="2"/>
  <c r="C492" i="2"/>
  <c r="C508" i="2"/>
  <c r="C524" i="2"/>
  <c r="C540" i="2"/>
  <c r="C556" i="2"/>
  <c r="C572" i="2"/>
  <c r="C588" i="2"/>
  <c r="C604" i="2"/>
  <c r="C620" i="2"/>
  <c r="C636" i="2"/>
  <c r="C652" i="2"/>
  <c r="C271" i="2"/>
  <c r="C403" i="2"/>
  <c r="C452" i="2"/>
  <c r="C467" i="2"/>
  <c r="C483" i="2"/>
  <c r="C5" i="2"/>
  <c r="C21" i="2"/>
  <c r="C8" i="2"/>
  <c r="C24" i="2"/>
  <c r="C11" i="2"/>
  <c r="C27" i="2"/>
  <c r="C33" i="2"/>
  <c r="C49" i="2"/>
  <c r="C39" i="2"/>
  <c r="C61" i="2"/>
  <c r="C77" i="2"/>
  <c r="C93" i="2"/>
  <c r="C46" i="2"/>
  <c r="C68" i="2"/>
  <c r="C95" i="2"/>
  <c r="C111" i="2"/>
  <c r="C50" i="2"/>
  <c r="C70" i="2"/>
  <c r="C87" i="2"/>
  <c r="C102" i="2"/>
  <c r="C58" i="2"/>
  <c r="C91" i="2"/>
  <c r="C119" i="2"/>
  <c r="C135" i="2"/>
  <c r="C151" i="2"/>
  <c r="C167" i="2"/>
  <c r="C183" i="2"/>
  <c r="C199" i="2"/>
  <c r="C62" i="2"/>
  <c r="C104" i="2"/>
  <c r="C122" i="2"/>
  <c r="C138" i="2"/>
  <c r="C154" i="2"/>
  <c r="C170" i="2"/>
  <c r="C186" i="2"/>
  <c r="C202" i="2"/>
  <c r="C129" i="2"/>
  <c r="C161" i="2"/>
  <c r="C193" i="2"/>
  <c r="C100" i="2"/>
  <c r="C140" i="2"/>
  <c r="C172" i="2"/>
  <c r="C205" i="2"/>
  <c r="C76" i="2"/>
  <c r="C114" i="2"/>
  <c r="C141" i="2"/>
  <c r="C176" i="2"/>
  <c r="C215" i="2"/>
  <c r="C231" i="2"/>
  <c r="C247" i="2"/>
  <c r="C165" i="2"/>
  <c r="C214" i="2"/>
  <c r="C230" i="2"/>
  <c r="C246" i="2"/>
  <c r="C152" i="2"/>
  <c r="C209" i="2"/>
  <c r="C225" i="2"/>
  <c r="C241" i="2"/>
  <c r="C240" i="2"/>
  <c r="C258" i="2"/>
  <c r="C274" i="2"/>
  <c r="C290" i="2"/>
  <c r="C306" i="2"/>
  <c r="C322" i="2"/>
  <c r="C338" i="2"/>
  <c r="C354" i="2"/>
  <c r="C220" i="2"/>
  <c r="C257" i="2"/>
  <c r="C273" i="2"/>
  <c r="C289" i="2"/>
  <c r="C305" i="2"/>
  <c r="C321" i="2"/>
  <c r="C337" i="2"/>
  <c r="C353" i="2"/>
  <c r="C245" i="2"/>
  <c r="C264" i="2"/>
  <c r="C280" i="2"/>
  <c r="C296" i="2"/>
  <c r="C312" i="2"/>
  <c r="C328" i="2"/>
  <c r="C344" i="2"/>
  <c r="C212" i="2"/>
  <c r="C299" i="2"/>
  <c r="C358" i="2"/>
  <c r="C374" i="2"/>
  <c r="C390" i="2"/>
  <c r="C406" i="2"/>
  <c r="C422" i="2"/>
  <c r="C438" i="2"/>
  <c r="C263" i="2"/>
  <c r="C327" i="2"/>
  <c r="C365" i="2"/>
  <c r="C381" i="2"/>
  <c r="C397" i="2"/>
  <c r="C413" i="2"/>
  <c r="C429" i="2"/>
  <c r="C445" i="2"/>
  <c r="C307" i="2"/>
  <c r="C356" i="2"/>
  <c r="C372" i="2"/>
  <c r="C388" i="2"/>
  <c r="C404" i="2"/>
  <c r="C420" i="2"/>
  <c r="C436" i="2"/>
  <c r="C363" i="2"/>
  <c r="C427" i="2"/>
  <c r="C461" i="2"/>
  <c r="C477" i="2"/>
  <c r="C493" i="2"/>
  <c r="C509" i="2"/>
  <c r="C525" i="2"/>
  <c r="C541" i="2"/>
  <c r="C557" i="2"/>
  <c r="C573" i="2"/>
  <c r="C589" i="2"/>
  <c r="C605" i="2"/>
  <c r="C621" i="2"/>
  <c r="C637" i="2"/>
  <c r="C653" i="2"/>
  <c r="C157" i="2"/>
  <c r="C375" i="2"/>
  <c r="C439" i="2"/>
  <c r="C464" i="2"/>
  <c r="C480" i="2"/>
  <c r="C496" i="2"/>
  <c r="C512" i="2"/>
  <c r="C528" i="2"/>
  <c r="C544" i="2"/>
  <c r="C560" i="2"/>
  <c r="C576" i="2"/>
  <c r="C592" i="2"/>
  <c r="C608" i="2"/>
  <c r="C624" i="2"/>
  <c r="C640" i="2"/>
  <c r="C656" i="2"/>
  <c r="C335" i="2"/>
  <c r="C419" i="2"/>
  <c r="C455" i="2"/>
  <c r="C471" i="2"/>
  <c r="C487" i="2"/>
  <c r="C503" i="2"/>
  <c r="C519" i="2"/>
  <c r="C535" i="2"/>
  <c r="C551" i="2"/>
  <c r="C567" i="2"/>
  <c r="C583" i="2"/>
  <c r="C599" i="2"/>
  <c r="C615" i="2"/>
  <c r="C631" i="2"/>
  <c r="C647" i="2"/>
  <c r="C663" i="2"/>
  <c r="C458" i="2"/>
  <c r="C522" i="2"/>
  <c r="C586" i="2"/>
  <c r="C650" i="2"/>
  <c r="C676" i="2"/>
  <c r="C692" i="2"/>
  <c r="C708" i="2"/>
  <c r="C724" i="2"/>
  <c r="C740" i="2"/>
  <c r="C756" i="2"/>
  <c r="C772" i="2"/>
  <c r="C788" i="2"/>
  <c r="C804" i="2"/>
  <c r="C820" i="2"/>
  <c r="C836" i="2"/>
  <c r="C852" i="2"/>
  <c r="C470" i="2"/>
  <c r="C534" i="2"/>
  <c r="C598" i="2"/>
  <c r="C662" i="2"/>
  <c r="C679" i="2"/>
  <c r="C695" i="2"/>
  <c r="C711" i="2"/>
  <c r="C727" i="2"/>
  <c r="C743" i="2"/>
  <c r="C759" i="2"/>
  <c r="C775" i="2"/>
  <c r="C791" i="2"/>
  <c r="C807" i="2"/>
  <c r="C823" i="2"/>
  <c r="C839" i="2"/>
  <c r="C319" i="2"/>
  <c r="C498" i="2"/>
  <c r="C562" i="2"/>
  <c r="C626" i="2"/>
  <c r="C674" i="2"/>
  <c r="C690" i="2"/>
  <c r="C706" i="2"/>
  <c r="C722" i="2"/>
  <c r="C738" i="2"/>
  <c r="C754" i="2"/>
  <c r="C770" i="2"/>
  <c r="C786" i="2"/>
  <c r="C802" i="2"/>
  <c r="C818" i="2"/>
  <c r="C834" i="2"/>
  <c r="C255" i="2"/>
  <c r="C606" i="2"/>
  <c r="C721" i="2"/>
  <c r="C785" i="2"/>
  <c r="C849" i="2"/>
  <c r="C865" i="2"/>
  <c r="C881" i="2"/>
  <c r="C897" i="2"/>
  <c r="C913" i="2"/>
  <c r="C929" i="2"/>
  <c r="C945" i="2"/>
  <c r="C961" i="2"/>
  <c r="C977" i="2"/>
  <c r="C993" i="2"/>
  <c r="C1009" i="2"/>
  <c r="C1025" i="2"/>
  <c r="C1041" i="2"/>
  <c r="C1057" i="2"/>
  <c r="C1073" i="2"/>
  <c r="C1089" i="2"/>
  <c r="C1105" i="2"/>
  <c r="C1121" i="2"/>
  <c r="C1137" i="2"/>
  <c r="C590" i="2"/>
  <c r="C701" i="2"/>
  <c r="C765" i="2"/>
  <c r="C829" i="2"/>
  <c r="C864" i="2"/>
  <c r="C880" i="2"/>
  <c r="C896" i="2"/>
  <c r="C912" i="2"/>
  <c r="C928" i="2"/>
  <c r="C944" i="2"/>
  <c r="C960" i="2"/>
  <c r="C976" i="2"/>
  <c r="C992" i="2"/>
  <c r="C1008" i="2"/>
  <c r="C1024" i="2"/>
  <c r="C1040" i="2"/>
  <c r="C1056" i="2"/>
  <c r="C1072" i="2"/>
  <c r="C1088" i="2"/>
  <c r="C1104" i="2"/>
  <c r="C1120" i="2"/>
  <c r="C1136" i="2"/>
  <c r="C638" i="2"/>
  <c r="C729" i="2"/>
  <c r="C793" i="2"/>
  <c r="C855" i="2"/>
  <c r="C871" i="2"/>
  <c r="C887" i="2"/>
  <c r="C903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494" i="2"/>
  <c r="C693" i="2"/>
  <c r="C805" i="2"/>
  <c r="C914" i="2"/>
  <c r="C978" i="2"/>
  <c r="C1042" i="2"/>
  <c r="C878" i="2"/>
  <c r="C942" i="2"/>
  <c r="C1006" i="2"/>
  <c r="C1070" i="2"/>
  <c r="C858" i="2"/>
  <c r="C922" i="2"/>
  <c r="C986" i="2"/>
  <c r="C1050" i="2"/>
  <c r="C821" i="2"/>
  <c r="C886" i="2"/>
  <c r="C950" i="2"/>
  <c r="C1014" i="2"/>
  <c r="C1074" i="2"/>
  <c r="C1147" i="2"/>
  <c r="C1163" i="2"/>
  <c r="C1179" i="2"/>
  <c r="C1195" i="2"/>
  <c r="C1211" i="2"/>
  <c r="C1227" i="2"/>
  <c r="C1243" i="2"/>
  <c r="C1122" i="2"/>
  <c r="C1150" i="2"/>
  <c r="C1166" i="2"/>
  <c r="C1182" i="2"/>
  <c r="C1198" i="2"/>
  <c r="C1214" i="2"/>
  <c r="C1230" i="2"/>
  <c r="C1246" i="2"/>
  <c r="C1134" i="2"/>
  <c r="C1153" i="2"/>
  <c r="C1169" i="2"/>
  <c r="C1185" i="2"/>
  <c r="C1201" i="2"/>
  <c r="C1217" i="2"/>
  <c r="C1233" i="2"/>
  <c r="C1249" i="2"/>
  <c r="C1130" i="2"/>
  <c r="C1156" i="2"/>
  <c r="C1172" i="2"/>
  <c r="C1188" i="2"/>
  <c r="C1204" i="2"/>
  <c r="C25" i="2"/>
  <c r="C31" i="2"/>
  <c r="C65" i="2"/>
  <c r="C82" i="2"/>
  <c r="C71" i="2"/>
  <c r="C92" i="2"/>
  <c r="C171" i="2"/>
  <c r="C109" i="2"/>
  <c r="C174" i="2"/>
  <c r="C169" i="2"/>
  <c r="C180" i="2"/>
  <c r="C80" i="2"/>
  <c r="C108" i="2"/>
  <c r="C250" i="2"/>
  <c r="C204" i="2"/>
  <c r="C294" i="2"/>
  <c r="C78" i="2"/>
  <c r="C293" i="2"/>
  <c r="C173" i="2"/>
  <c r="C300" i="2"/>
  <c r="C248" i="2"/>
  <c r="C394" i="2"/>
  <c r="C279" i="2"/>
  <c r="C401" i="2"/>
  <c r="C323" i="2"/>
  <c r="C408" i="2"/>
  <c r="C443" i="2"/>
  <c r="C513" i="2"/>
  <c r="C577" i="2"/>
  <c r="C641" i="2"/>
  <c r="C449" i="2"/>
  <c r="C516" i="2"/>
  <c r="C580" i="2"/>
  <c r="C644" i="2"/>
  <c r="C459" i="2"/>
  <c r="C507" i="2"/>
  <c r="C539" i="2"/>
  <c r="C571" i="2"/>
  <c r="C603" i="2"/>
  <c r="C635" i="2"/>
  <c r="C367" i="2"/>
  <c r="C538" i="2"/>
  <c r="C666" i="2"/>
  <c r="C696" i="2"/>
  <c r="C728" i="2"/>
  <c r="C760" i="2"/>
  <c r="C792" i="2"/>
  <c r="C824" i="2"/>
  <c r="C228" i="2"/>
  <c r="C550" i="2"/>
  <c r="C667" i="2"/>
  <c r="C699" i="2"/>
  <c r="C731" i="2"/>
  <c r="C763" i="2"/>
  <c r="C795" i="2"/>
  <c r="C827" i="2"/>
  <c r="C399" i="2"/>
  <c r="C578" i="2"/>
  <c r="C678" i="2"/>
  <c r="C710" i="2"/>
  <c r="C742" i="2"/>
  <c r="C774" i="2"/>
  <c r="C806" i="2"/>
  <c r="C838" i="2"/>
  <c r="C673" i="2"/>
  <c r="C801" i="2"/>
  <c r="C869" i="2"/>
  <c r="C901" i="2"/>
  <c r="C933" i="2"/>
  <c r="C965" i="2"/>
  <c r="C997" i="2"/>
  <c r="C1029" i="2"/>
  <c r="C1061" i="2"/>
  <c r="C1093" i="2"/>
  <c r="C1125" i="2"/>
  <c r="C654" i="2"/>
  <c r="C781" i="2"/>
  <c r="C868" i="2"/>
  <c r="C900" i="2"/>
  <c r="C932" i="2"/>
  <c r="C964" i="2"/>
  <c r="C996" i="2"/>
  <c r="C1028" i="2"/>
  <c r="C1060" i="2"/>
  <c r="C1092" i="2"/>
  <c r="C1124" i="2"/>
  <c r="C681" i="2"/>
  <c r="C809" i="2"/>
  <c r="C875" i="2"/>
  <c r="C907" i="2"/>
  <c r="C939" i="2"/>
  <c r="C971" i="2"/>
  <c r="C1003" i="2"/>
  <c r="C1035" i="2"/>
  <c r="C1067" i="2"/>
  <c r="C1099" i="2"/>
  <c r="C1131" i="2"/>
  <c r="C709" i="2"/>
  <c r="C930" i="2"/>
  <c r="C1058" i="2"/>
  <c r="C958" i="2"/>
  <c r="C1086" i="2"/>
  <c r="C938" i="2"/>
  <c r="C1066" i="2"/>
  <c r="C902" i="2"/>
  <c r="C1030" i="2"/>
  <c r="C1151" i="2"/>
  <c r="C1183" i="2"/>
  <c r="C1215" i="2"/>
  <c r="C1247" i="2"/>
  <c r="C1154" i="2"/>
  <c r="C1186" i="2"/>
  <c r="C1218" i="2"/>
  <c r="C1090" i="2"/>
  <c r="C1157" i="2"/>
  <c r="C1189" i="2"/>
  <c r="C1221" i="2"/>
  <c r="C1094" i="2"/>
  <c r="C1160" i="2"/>
  <c r="C1192" i="2"/>
  <c r="C1220" i="2"/>
  <c r="C1236" i="2"/>
  <c r="C1254" i="2"/>
  <c r="C1270" i="2"/>
  <c r="C1286" i="2"/>
  <c r="C1302" i="2"/>
  <c r="C1318" i="2"/>
  <c r="C1334" i="2"/>
  <c r="C1350" i="2"/>
  <c r="C1366" i="2"/>
  <c r="C1382" i="2"/>
  <c r="C1398" i="2"/>
  <c r="C1414" i="2"/>
  <c r="C1430" i="2"/>
  <c r="C1446" i="2"/>
  <c r="C1462" i="2"/>
  <c r="C1478" i="2"/>
  <c r="C1494" i="2"/>
  <c r="C1257" i="2"/>
  <c r="C1273" i="2"/>
  <c r="C1289" i="2"/>
  <c r="C1305" i="2"/>
  <c r="C1321" i="2"/>
  <c r="C1337" i="2"/>
  <c r="C1353" i="2"/>
  <c r="C1369" i="2"/>
  <c r="C1385" i="2"/>
  <c r="C1401" i="2"/>
  <c r="C1417" i="2"/>
  <c r="C1433" i="2"/>
  <c r="C1449" i="2"/>
  <c r="C1465" i="2"/>
  <c r="C1481" i="2"/>
  <c r="C1497" i="2"/>
  <c r="C1260" i="2"/>
  <c r="C1276" i="2"/>
  <c r="C1292" i="2"/>
  <c r="C1308" i="2"/>
  <c r="C1324" i="2"/>
  <c r="C1340" i="2"/>
  <c r="C1356" i="2"/>
  <c r="C1372" i="2"/>
  <c r="C1388" i="2"/>
  <c r="C1404" i="2"/>
  <c r="C1420" i="2"/>
  <c r="C1436" i="2"/>
  <c r="C1452" i="2"/>
  <c r="C1468" i="2"/>
  <c r="C1484" i="2"/>
  <c r="C1500" i="2"/>
  <c r="C1263" i="2"/>
  <c r="C1279" i="2"/>
  <c r="C1295" i="2"/>
  <c r="C1311" i="2"/>
  <c r="C1327" i="2"/>
  <c r="C1343" i="2"/>
  <c r="C1359" i="2"/>
  <c r="C1375" i="2"/>
  <c r="C1391" i="2"/>
  <c r="C1407" i="2"/>
  <c r="C1423" i="2"/>
  <c r="C1439" i="2"/>
  <c r="C1455" i="2"/>
  <c r="C1471" i="2"/>
  <c r="C1487" i="2"/>
  <c r="C12" i="2"/>
  <c r="C37" i="2"/>
  <c r="C81" i="2"/>
  <c r="C99" i="2"/>
  <c r="C88" i="2"/>
  <c r="C123" i="2"/>
  <c r="C187" i="2"/>
  <c r="C126" i="2"/>
  <c r="C190" i="2"/>
  <c r="C201" i="2"/>
  <c r="C34" i="2"/>
  <c r="C192" i="2"/>
  <c r="C181" i="2"/>
  <c r="C168" i="2"/>
  <c r="C249" i="2"/>
  <c r="C310" i="2"/>
  <c r="C236" i="2"/>
  <c r="C309" i="2"/>
  <c r="C252" i="2"/>
  <c r="C316" i="2"/>
  <c r="C315" i="2"/>
  <c r="C410" i="2"/>
  <c r="C343" i="2"/>
  <c r="C417" i="2"/>
  <c r="C360" i="2"/>
  <c r="C424" i="2"/>
  <c r="C465" i="2"/>
  <c r="C529" i="2"/>
  <c r="C593" i="2"/>
  <c r="C657" i="2"/>
  <c r="C468" i="2"/>
  <c r="C532" i="2"/>
  <c r="C596" i="2"/>
  <c r="C660" i="2"/>
  <c r="C475" i="2"/>
  <c r="C515" i="2"/>
  <c r="C547" i="2"/>
  <c r="C579" i="2"/>
  <c r="C611" i="2"/>
  <c r="C643" i="2"/>
  <c r="C448" i="2"/>
  <c r="C570" i="2"/>
  <c r="C672" i="2"/>
  <c r="C704" i="2"/>
  <c r="C736" i="2"/>
  <c r="C768" i="2"/>
  <c r="C800" i="2"/>
  <c r="C832" i="2"/>
  <c r="C454" i="2"/>
  <c r="C582" i="2"/>
  <c r="C675" i="2"/>
  <c r="C707" i="2"/>
  <c r="C739" i="2"/>
  <c r="C771" i="2"/>
  <c r="C803" i="2"/>
  <c r="C835" i="2"/>
  <c r="C482" i="2"/>
  <c r="C610" i="2"/>
  <c r="C686" i="2"/>
  <c r="C718" i="2"/>
  <c r="C750" i="2"/>
  <c r="C782" i="2"/>
  <c r="C814" i="2"/>
  <c r="C846" i="2"/>
  <c r="C705" i="2"/>
  <c r="C833" i="2"/>
  <c r="C877" i="2"/>
  <c r="C909" i="2"/>
  <c r="C941" i="2"/>
  <c r="C973" i="2"/>
  <c r="C1005" i="2"/>
  <c r="C1037" i="2"/>
  <c r="C1069" i="2"/>
  <c r="C1101" i="2"/>
  <c r="C1133" i="2"/>
  <c r="C685" i="2"/>
  <c r="C813" i="2"/>
  <c r="C876" i="2"/>
  <c r="C908" i="2"/>
  <c r="C940" i="2"/>
  <c r="C972" i="2"/>
  <c r="C1004" i="2"/>
  <c r="C1036" i="2"/>
  <c r="C1068" i="2"/>
  <c r="C1100" i="2"/>
  <c r="C1132" i="2"/>
  <c r="C713" i="2"/>
  <c r="C841" i="2"/>
  <c r="C883" i="2"/>
  <c r="C915" i="2"/>
  <c r="C947" i="2"/>
  <c r="C979" i="2"/>
  <c r="C1011" i="2"/>
  <c r="C1043" i="2"/>
  <c r="C1075" i="2"/>
  <c r="C1107" i="2"/>
  <c r="C1139" i="2"/>
  <c r="C741" i="2"/>
  <c r="C962" i="2"/>
  <c r="C862" i="2"/>
  <c r="C990" i="2"/>
  <c r="C837" i="2"/>
  <c r="C970" i="2"/>
  <c r="C757" i="2"/>
  <c r="C934" i="2"/>
  <c r="C1062" i="2"/>
  <c r="C1159" i="2"/>
  <c r="C1191" i="2"/>
  <c r="C1223" i="2"/>
  <c r="C1106" i="2"/>
  <c r="C1162" i="2"/>
  <c r="C1194" i="2"/>
  <c r="C1226" i="2"/>
  <c r="C1118" i="2"/>
  <c r="C1165" i="2"/>
  <c r="C1197" i="2"/>
  <c r="C1229" i="2"/>
  <c r="C1114" i="2"/>
  <c r="C1168" i="2"/>
  <c r="C1200" i="2"/>
  <c r="C1224" i="2"/>
  <c r="C1240" i="2"/>
  <c r="C1258" i="2"/>
  <c r="C1274" i="2"/>
  <c r="C1290" i="2"/>
  <c r="C1306" i="2"/>
  <c r="C1322" i="2"/>
  <c r="C1338" i="2"/>
  <c r="C1354" i="2"/>
  <c r="C1370" i="2"/>
  <c r="C1386" i="2"/>
  <c r="C1402" i="2"/>
  <c r="C1418" i="2"/>
  <c r="C1434" i="2"/>
  <c r="C1450" i="2"/>
  <c r="C1466" i="2"/>
  <c r="C1482" i="2"/>
  <c r="C1498" i="2"/>
  <c r="C1261" i="2"/>
  <c r="C1277" i="2"/>
  <c r="C1293" i="2"/>
  <c r="C1309" i="2"/>
  <c r="C1325" i="2"/>
  <c r="C1341" i="2"/>
  <c r="C1357" i="2"/>
  <c r="C1373" i="2"/>
  <c r="C1389" i="2"/>
  <c r="C1405" i="2"/>
  <c r="C1421" i="2"/>
  <c r="C1437" i="2"/>
  <c r="C1453" i="2"/>
  <c r="C1469" i="2"/>
  <c r="C1485" i="2"/>
  <c r="C1501" i="2"/>
  <c r="C1264" i="2"/>
  <c r="C1280" i="2"/>
  <c r="C1296" i="2"/>
  <c r="C1312" i="2"/>
  <c r="C1328" i="2"/>
  <c r="C1344" i="2"/>
  <c r="C1360" i="2"/>
  <c r="C1376" i="2"/>
  <c r="C1392" i="2"/>
  <c r="C1408" i="2"/>
  <c r="C1424" i="2"/>
  <c r="C1440" i="2"/>
  <c r="C1456" i="2"/>
  <c r="C1472" i="2"/>
  <c r="C1488" i="2"/>
  <c r="C1251" i="2"/>
  <c r="C1267" i="2"/>
  <c r="C1283" i="2"/>
  <c r="C1299" i="2"/>
  <c r="C1315" i="2"/>
  <c r="C1331" i="2"/>
  <c r="C1347" i="2"/>
  <c r="C1363" i="2"/>
  <c r="C1379" i="2"/>
  <c r="C1395" i="2"/>
  <c r="C1411" i="2"/>
  <c r="C1427" i="2"/>
  <c r="C1443" i="2"/>
  <c r="C1459" i="2"/>
  <c r="C1475" i="2"/>
  <c r="C1491" i="2"/>
  <c r="C28" i="2"/>
  <c r="C53" i="2"/>
  <c r="C10" i="2"/>
  <c r="C26" i="2"/>
  <c r="C106" i="2"/>
  <c r="C139" i="2"/>
  <c r="C203" i="2"/>
  <c r="C142" i="2"/>
  <c r="C75" i="2"/>
  <c r="C116" i="2"/>
  <c r="C105" i="2"/>
  <c r="C219" i="2"/>
  <c r="C218" i="2"/>
  <c r="C213" i="2"/>
  <c r="C262" i="2"/>
  <c r="C326" i="2"/>
  <c r="C261" i="2"/>
  <c r="C325" i="2"/>
  <c r="C268" i="2"/>
  <c r="C332" i="2"/>
  <c r="C362" i="2"/>
  <c r="C426" i="2"/>
  <c r="C369" i="2"/>
  <c r="C433" i="2"/>
  <c r="C376" i="2"/>
  <c r="C440" i="2"/>
  <c r="C481" i="2"/>
  <c r="C545" i="2"/>
  <c r="C609" i="2"/>
  <c r="C287" i="2"/>
  <c r="C484" i="2"/>
  <c r="C548" i="2"/>
  <c r="C612" i="2"/>
  <c r="C371" i="2"/>
  <c r="C491" i="2"/>
  <c r="C523" i="2"/>
  <c r="C555" i="2"/>
  <c r="C587" i="2"/>
  <c r="C619" i="2"/>
  <c r="C651" i="2"/>
  <c r="C474" i="2"/>
  <c r="C602" i="2"/>
  <c r="C680" i="2"/>
  <c r="C712" i="2"/>
  <c r="C744" i="2"/>
  <c r="C776" i="2"/>
  <c r="C808" i="2"/>
  <c r="C840" i="2"/>
  <c r="C486" i="2"/>
  <c r="C614" i="2"/>
  <c r="C683" i="2"/>
  <c r="C715" i="2"/>
  <c r="C747" i="2"/>
  <c r="C779" i="2"/>
  <c r="C811" i="2"/>
  <c r="C843" i="2"/>
  <c r="C514" i="2"/>
  <c r="C642" i="2"/>
  <c r="C694" i="2"/>
  <c r="C726" i="2"/>
  <c r="C758" i="2"/>
  <c r="C790" i="2"/>
  <c r="C822" i="2"/>
  <c r="C447" i="2"/>
  <c r="C737" i="2"/>
  <c r="C853" i="2"/>
  <c r="C885" i="2"/>
  <c r="C917" i="2"/>
  <c r="C949" i="2"/>
  <c r="C981" i="2"/>
  <c r="C1013" i="2"/>
  <c r="C1045" i="2"/>
  <c r="C1077" i="2"/>
  <c r="C1109" i="2"/>
  <c r="C383" i="2"/>
  <c r="C717" i="2"/>
  <c r="C845" i="2"/>
  <c r="C884" i="2"/>
  <c r="C916" i="2"/>
  <c r="C948" i="2"/>
  <c r="C980" i="2"/>
  <c r="C1012" i="2"/>
  <c r="C1044" i="2"/>
  <c r="C1076" i="2"/>
  <c r="C1108" i="2"/>
  <c r="C1140" i="2"/>
  <c r="C745" i="2"/>
  <c r="C859" i="2"/>
  <c r="C891" i="2"/>
  <c r="C923" i="2"/>
  <c r="C955" i="2"/>
  <c r="C987" i="2"/>
  <c r="C1019" i="2"/>
  <c r="C1051" i="2"/>
  <c r="C1083" i="2"/>
  <c r="C1115" i="2"/>
  <c r="C558" i="2"/>
  <c r="C866" i="2"/>
  <c r="C994" i="2"/>
  <c r="C894" i="2"/>
  <c r="C1022" i="2"/>
  <c r="C874" i="2"/>
  <c r="C1002" i="2"/>
  <c r="C850" i="2"/>
  <c r="C966" i="2"/>
  <c r="C1110" i="2"/>
  <c r="C1167" i="2"/>
  <c r="C1199" i="2"/>
  <c r="C1231" i="2"/>
  <c r="C1138" i="2"/>
  <c r="C1170" i="2"/>
  <c r="C1202" i="2"/>
  <c r="C1234" i="2"/>
  <c r="C1141" i="2"/>
  <c r="C1173" i="2"/>
  <c r="C1205" i="2"/>
  <c r="C1237" i="2"/>
  <c r="C1144" i="2"/>
  <c r="C1176" i="2"/>
  <c r="C1208" i="2"/>
  <c r="C1228" i="2"/>
  <c r="C1244" i="2"/>
  <c r="C1262" i="2"/>
  <c r="C1278" i="2"/>
  <c r="C1294" i="2"/>
  <c r="C1310" i="2"/>
  <c r="C1326" i="2"/>
  <c r="C1342" i="2"/>
  <c r="C1358" i="2"/>
  <c r="C1374" i="2"/>
  <c r="C1390" i="2"/>
  <c r="C1406" i="2"/>
  <c r="C1422" i="2"/>
  <c r="C1438" i="2"/>
  <c r="C1454" i="2"/>
  <c r="C1470" i="2"/>
  <c r="C1486" i="2"/>
  <c r="C1250" i="2"/>
  <c r="C1265" i="2"/>
  <c r="C1281" i="2"/>
  <c r="C1297" i="2"/>
  <c r="C1313" i="2"/>
  <c r="C1329" i="2"/>
  <c r="C1345" i="2"/>
  <c r="C1361" i="2"/>
  <c r="C1377" i="2"/>
  <c r="C1393" i="2"/>
  <c r="C1409" i="2"/>
  <c r="C1425" i="2"/>
  <c r="C1441" i="2"/>
  <c r="C1457" i="2"/>
  <c r="C1473" i="2"/>
  <c r="C1489" i="2"/>
  <c r="C1252" i="2"/>
  <c r="C1268" i="2"/>
  <c r="C1284" i="2"/>
  <c r="C1300" i="2"/>
  <c r="C1316" i="2"/>
  <c r="C1332" i="2"/>
  <c r="C1348" i="2"/>
  <c r="C1364" i="2"/>
  <c r="C1380" i="2"/>
  <c r="C1396" i="2"/>
  <c r="C1412" i="2"/>
  <c r="C1428" i="2"/>
  <c r="C1444" i="2"/>
  <c r="C1460" i="2"/>
  <c r="C1476" i="2"/>
  <c r="C1492" i="2"/>
  <c r="C1255" i="2"/>
  <c r="C1271" i="2"/>
  <c r="C1287" i="2"/>
  <c r="C1303" i="2"/>
  <c r="C1319" i="2"/>
  <c r="C1335" i="2"/>
  <c r="C1351" i="2"/>
  <c r="C1367" i="2"/>
  <c r="C1383" i="2"/>
  <c r="C1399" i="2"/>
  <c r="C1415" i="2"/>
  <c r="C1431" i="2"/>
  <c r="C1447" i="2"/>
  <c r="C1463" i="2"/>
  <c r="C1479" i="2"/>
  <c r="C1495" i="2"/>
  <c r="C9" i="2"/>
  <c r="C15" i="2"/>
  <c r="C40" i="2"/>
  <c r="C48" i="2"/>
  <c r="C52" i="2"/>
  <c r="C59" i="2"/>
  <c r="C155" i="2"/>
  <c r="C63" i="2"/>
  <c r="C158" i="2"/>
  <c r="C137" i="2"/>
  <c r="C148" i="2"/>
  <c r="C117" i="2"/>
  <c r="C235" i="2"/>
  <c r="C234" i="2"/>
  <c r="C229" i="2"/>
  <c r="C278" i="2"/>
  <c r="C342" i="2"/>
  <c r="C277" i="2"/>
  <c r="C341" i="2"/>
  <c r="C284" i="2"/>
  <c r="C348" i="2"/>
  <c r="C378" i="2"/>
  <c r="C442" i="2"/>
  <c r="C385" i="2"/>
  <c r="C259" i="2"/>
  <c r="C392" i="2"/>
  <c r="C379" i="2"/>
  <c r="C497" i="2"/>
  <c r="C561" i="2"/>
  <c r="C625" i="2"/>
  <c r="C391" i="2"/>
  <c r="C500" i="2"/>
  <c r="C564" i="2"/>
  <c r="C628" i="2"/>
  <c r="C435" i="2"/>
  <c r="C499" i="2"/>
  <c r="C531" i="2"/>
  <c r="C563" i="2"/>
  <c r="C595" i="2"/>
  <c r="C627" i="2"/>
  <c r="C659" i="2"/>
  <c r="C506" i="2"/>
  <c r="C634" i="2"/>
  <c r="C688" i="2"/>
  <c r="C720" i="2"/>
  <c r="C752" i="2"/>
  <c r="C784" i="2"/>
  <c r="C816" i="2"/>
  <c r="C848" i="2"/>
  <c r="C518" i="2"/>
  <c r="C646" i="2"/>
  <c r="C691" i="2"/>
  <c r="C723" i="2"/>
  <c r="C755" i="2"/>
  <c r="C787" i="2"/>
  <c r="C819" i="2"/>
  <c r="C851" i="2"/>
  <c r="C546" i="2"/>
  <c r="C670" i="2"/>
  <c r="C702" i="2"/>
  <c r="C734" i="2"/>
  <c r="C766" i="2"/>
  <c r="C798" i="2"/>
  <c r="C830" i="2"/>
  <c r="C542" i="2"/>
  <c r="C769" i="2"/>
  <c r="C861" i="2"/>
  <c r="C893" i="2"/>
  <c r="C925" i="2"/>
  <c r="C957" i="2"/>
  <c r="C989" i="2"/>
  <c r="C1021" i="2"/>
  <c r="C1053" i="2"/>
  <c r="C1085" i="2"/>
  <c r="C1117" i="2"/>
  <c r="C526" i="2"/>
  <c r="C749" i="2"/>
  <c r="C860" i="2"/>
  <c r="C892" i="2"/>
  <c r="C924" i="2"/>
  <c r="C956" i="2"/>
  <c r="C988" i="2"/>
  <c r="C1020" i="2"/>
  <c r="C1052" i="2"/>
  <c r="C1084" i="2"/>
  <c r="C1116" i="2"/>
  <c r="C574" i="2"/>
  <c r="C777" i="2"/>
  <c r="C867" i="2"/>
  <c r="C899" i="2"/>
  <c r="C931" i="2"/>
  <c r="C963" i="2"/>
  <c r="C995" i="2"/>
  <c r="C1027" i="2"/>
  <c r="C1059" i="2"/>
  <c r="C1091" i="2"/>
  <c r="C1123" i="2"/>
  <c r="C677" i="2"/>
  <c r="C898" i="2"/>
  <c r="C1026" i="2"/>
  <c r="C926" i="2"/>
  <c r="C1054" i="2"/>
  <c r="C906" i="2"/>
  <c r="C1034" i="2"/>
  <c r="C870" i="2"/>
  <c r="C998" i="2"/>
  <c r="C1143" i="2"/>
  <c r="C1175" i="2"/>
  <c r="C1207" i="2"/>
  <c r="C1239" i="2"/>
  <c r="C1146" i="2"/>
  <c r="C1178" i="2"/>
  <c r="C1210" i="2"/>
  <c r="C1242" i="2"/>
  <c r="C1149" i="2"/>
  <c r="C1181" i="2"/>
  <c r="C1213" i="2"/>
  <c r="C1245" i="2"/>
  <c r="C1152" i="2"/>
  <c r="C1184" i="2"/>
  <c r="C1216" i="2"/>
  <c r="C1232" i="2"/>
  <c r="C1248" i="2"/>
  <c r="C1266" i="2"/>
  <c r="C1282" i="2"/>
  <c r="C1298" i="2"/>
  <c r="C1314" i="2"/>
  <c r="C1330" i="2"/>
  <c r="C1346" i="2"/>
  <c r="C1362" i="2"/>
  <c r="C1378" i="2"/>
  <c r="C1394" i="2"/>
  <c r="C1410" i="2"/>
  <c r="C1426" i="2"/>
  <c r="C1442" i="2"/>
  <c r="C1458" i="2"/>
  <c r="C1474" i="2"/>
  <c r="C1490" i="2"/>
  <c r="C1253" i="2"/>
  <c r="C1269" i="2"/>
  <c r="C1285" i="2"/>
  <c r="C1301" i="2"/>
  <c r="C1317" i="2"/>
  <c r="C1333" i="2"/>
  <c r="C1349" i="2"/>
  <c r="C1365" i="2"/>
  <c r="C1381" i="2"/>
  <c r="C1397" i="2"/>
  <c r="C1413" i="2"/>
  <c r="C1429" i="2"/>
  <c r="C1445" i="2"/>
  <c r="C1461" i="2"/>
  <c r="C1477" i="2"/>
  <c r="C1493" i="2"/>
  <c r="C1256" i="2"/>
  <c r="C1272" i="2"/>
  <c r="C1288" i="2"/>
  <c r="C1304" i="2"/>
  <c r="C1320" i="2"/>
  <c r="C1336" i="2"/>
  <c r="C1352" i="2"/>
  <c r="C1368" i="2"/>
  <c r="C1384" i="2"/>
  <c r="C1400" i="2"/>
  <c r="C1416" i="2"/>
  <c r="C1432" i="2"/>
  <c r="C1448" i="2"/>
  <c r="C1464" i="2"/>
  <c r="C1480" i="2"/>
  <c r="C1496" i="2"/>
  <c r="C1259" i="2"/>
  <c r="C1275" i="2"/>
  <c r="C1291" i="2"/>
  <c r="C1307" i="2"/>
  <c r="C1323" i="2"/>
  <c r="C1339" i="2"/>
  <c r="C1355" i="2"/>
  <c r="C1371" i="2"/>
  <c r="C1387" i="2"/>
  <c r="C1403" i="2"/>
  <c r="C1419" i="2"/>
  <c r="C1435" i="2"/>
  <c r="C1451" i="2"/>
  <c r="C1467" i="2"/>
  <c r="C1483" i="2"/>
  <c r="C1499" i="2"/>
  <c r="G9" i="2"/>
  <c r="H9" i="2" s="1"/>
  <c r="G17" i="2"/>
  <c r="H17" i="2" s="1"/>
  <c r="G25" i="2"/>
  <c r="H25" i="2" s="1"/>
  <c r="G4" i="2"/>
  <c r="H4" i="2" s="1"/>
  <c r="G12" i="2"/>
  <c r="H12" i="2" s="1"/>
  <c r="G20" i="2"/>
  <c r="H20" i="2" s="1"/>
  <c r="G28" i="2"/>
  <c r="H28" i="2" s="1"/>
  <c r="G7" i="2"/>
  <c r="H7" i="2" s="1"/>
  <c r="G15" i="2"/>
  <c r="H15" i="2" s="1"/>
  <c r="G23" i="2"/>
  <c r="H23" i="2" s="1"/>
  <c r="G10" i="2"/>
  <c r="H10" i="2" s="1"/>
  <c r="G33" i="2"/>
  <c r="H33" i="2" s="1"/>
  <c r="G41" i="2"/>
  <c r="H41" i="2" s="1"/>
  <c r="G49" i="2"/>
  <c r="H49" i="2" s="1"/>
  <c r="G42" i="2"/>
  <c r="H42" i="2" s="1"/>
  <c r="G44" i="2"/>
  <c r="H44" i="2" s="1"/>
  <c r="G61" i="2"/>
  <c r="H61" i="2" s="1"/>
  <c r="G69" i="2"/>
  <c r="H69" i="2" s="1"/>
  <c r="G77" i="2"/>
  <c r="H77" i="2" s="1"/>
  <c r="G85" i="2"/>
  <c r="H85" i="2" s="1"/>
  <c r="G2" i="2"/>
  <c r="H2" i="2" s="1"/>
  <c r="G34" i="2"/>
  <c r="H34" i="2" s="1"/>
  <c r="G47" i="2"/>
  <c r="H47" i="2" s="1"/>
  <c r="G55" i="2"/>
  <c r="H55" i="2" s="1"/>
  <c r="G70" i="2"/>
  <c r="H70" i="2" s="1"/>
  <c r="G72" i="2"/>
  <c r="H72" i="2" s="1"/>
  <c r="G87" i="2"/>
  <c r="H87" i="2" s="1"/>
  <c r="G95" i="2"/>
  <c r="H95" i="2" s="1"/>
  <c r="G103" i="2"/>
  <c r="H103" i="2" s="1"/>
  <c r="G111" i="2"/>
  <c r="H111" i="2" s="1"/>
  <c r="G31" i="2"/>
  <c r="H31" i="2" s="1"/>
  <c r="G40" i="2"/>
  <c r="H40" i="2" s="1"/>
  <c r="G58" i="2"/>
  <c r="H58" i="2" s="1"/>
  <c r="G60" i="2"/>
  <c r="H60" i="2" s="1"/>
  <c r="G75" i="2"/>
  <c r="H75" i="2" s="1"/>
  <c r="G90" i="2"/>
  <c r="H90" i="2" s="1"/>
  <c r="G92" i="2"/>
  <c r="H92" i="2" s="1"/>
  <c r="G98" i="2"/>
  <c r="H98" i="2" s="1"/>
  <c r="G106" i="2"/>
  <c r="H106" i="2" s="1"/>
  <c r="G78" i="2"/>
  <c r="H78" i="2" s="1"/>
  <c r="G80" i="2"/>
  <c r="H80" i="2" s="1"/>
  <c r="G105" i="2"/>
  <c r="H105" i="2" s="1"/>
  <c r="G110" i="2"/>
  <c r="H110" i="2" s="1"/>
  <c r="G119" i="2"/>
  <c r="H119" i="2" s="1"/>
  <c r="G127" i="2"/>
  <c r="H127" i="2" s="1"/>
  <c r="G135" i="2"/>
  <c r="H135" i="2" s="1"/>
  <c r="G143" i="2"/>
  <c r="H143" i="2" s="1"/>
  <c r="G151" i="2"/>
  <c r="H151" i="2" s="1"/>
  <c r="G159" i="2"/>
  <c r="H159" i="2" s="1"/>
  <c r="G167" i="2"/>
  <c r="H167" i="2" s="1"/>
  <c r="G175" i="2"/>
  <c r="H175" i="2" s="1"/>
  <c r="G183" i="2"/>
  <c r="H183" i="2" s="1"/>
  <c r="G191" i="2"/>
  <c r="H191" i="2" s="1"/>
  <c r="G199" i="2"/>
  <c r="H199" i="2" s="1"/>
  <c r="G32" i="2"/>
  <c r="H32" i="2" s="1"/>
  <c r="G82" i="2"/>
  <c r="H82" i="2" s="1"/>
  <c r="G84" i="2"/>
  <c r="H84" i="2" s="1"/>
  <c r="G108" i="2"/>
  <c r="H108" i="2" s="1"/>
  <c r="G113" i="2"/>
  <c r="H113" i="2" s="1"/>
  <c r="G118" i="2"/>
  <c r="H118" i="2" s="1"/>
  <c r="G126" i="2"/>
  <c r="H126" i="2" s="1"/>
  <c r="G134" i="2"/>
  <c r="H134" i="2" s="1"/>
  <c r="G142" i="2"/>
  <c r="H142" i="2" s="1"/>
  <c r="G150" i="2"/>
  <c r="H150" i="2" s="1"/>
  <c r="G158" i="2"/>
  <c r="H158" i="2" s="1"/>
  <c r="G166" i="2"/>
  <c r="H166" i="2" s="1"/>
  <c r="G174" i="2"/>
  <c r="H174" i="2" s="1"/>
  <c r="G182" i="2"/>
  <c r="H182" i="2" s="1"/>
  <c r="G190" i="2"/>
  <c r="H190" i="2" s="1"/>
  <c r="G198" i="2"/>
  <c r="H198" i="2" s="1"/>
  <c r="G6" i="2"/>
  <c r="H6" i="2" s="1"/>
  <c r="G48" i="2"/>
  <c r="H48" i="2" s="1"/>
  <c r="G101" i="2"/>
  <c r="H101" i="2" s="1"/>
  <c r="G125" i="2"/>
  <c r="H125" i="2" s="1"/>
  <c r="G141" i="2"/>
  <c r="H141" i="2" s="1"/>
  <c r="G157" i="2"/>
  <c r="H157" i="2" s="1"/>
  <c r="G173" i="2"/>
  <c r="H173" i="2" s="1"/>
  <c r="G189" i="2"/>
  <c r="H189" i="2" s="1"/>
  <c r="G67" i="2"/>
  <c r="H67" i="2" s="1"/>
  <c r="G120" i="2"/>
  <c r="H120" i="2" s="1"/>
  <c r="G136" i="2"/>
  <c r="H136" i="2" s="1"/>
  <c r="G152" i="2"/>
  <c r="H152" i="2" s="1"/>
  <c r="G168" i="2"/>
  <c r="H168" i="2" s="1"/>
  <c r="G184" i="2"/>
  <c r="H184" i="2" s="1"/>
  <c r="G200" i="2"/>
  <c r="H200" i="2" s="1"/>
  <c r="G62" i="2"/>
  <c r="H62" i="2" s="1"/>
  <c r="G93" i="2"/>
  <c r="H93" i="2" s="1"/>
  <c r="G129" i="2"/>
  <c r="H129" i="2" s="1"/>
  <c r="G132" i="2"/>
  <c r="H132" i="2" s="1"/>
  <c r="G164" i="2"/>
  <c r="H164" i="2" s="1"/>
  <c r="G196" i="2"/>
  <c r="H196" i="2" s="1"/>
  <c r="G207" i="2"/>
  <c r="H207" i="2" s="1"/>
  <c r="G215" i="2"/>
  <c r="H215" i="2" s="1"/>
  <c r="G223" i="2"/>
  <c r="H223" i="2" s="1"/>
  <c r="G231" i="2"/>
  <c r="H231" i="2" s="1"/>
  <c r="G239" i="2"/>
  <c r="H239" i="2" s="1"/>
  <c r="G247" i="2"/>
  <c r="H247" i="2" s="1"/>
  <c r="G39" i="2"/>
  <c r="H39" i="2" s="1"/>
  <c r="G96" i="2"/>
  <c r="H96" i="2" s="1"/>
  <c r="G153" i="2"/>
  <c r="H153" i="2" s="1"/>
  <c r="G185" i="2"/>
  <c r="H185" i="2" s="1"/>
  <c r="G204" i="2"/>
  <c r="H204" i="2" s="1"/>
  <c r="G214" i="2"/>
  <c r="H214" i="2" s="1"/>
  <c r="G222" i="2"/>
  <c r="H222" i="2" s="1"/>
  <c r="G230" i="2"/>
  <c r="H230" i="2" s="1"/>
  <c r="G238" i="2"/>
  <c r="H238" i="2" s="1"/>
  <c r="G246" i="2"/>
  <c r="H246" i="2" s="1"/>
  <c r="G52" i="2"/>
  <c r="H52" i="2" s="1"/>
  <c r="G116" i="2"/>
  <c r="H116" i="2" s="1"/>
  <c r="G172" i="2"/>
  <c r="H172" i="2" s="1"/>
  <c r="G206" i="2"/>
  <c r="H206" i="2" s="1"/>
  <c r="G213" i="2"/>
  <c r="H213" i="2" s="1"/>
  <c r="G221" i="2"/>
  <c r="H221" i="2" s="1"/>
  <c r="G229" i="2"/>
  <c r="H229" i="2" s="1"/>
  <c r="G237" i="2"/>
  <c r="H237" i="2" s="1"/>
  <c r="G140" i="2"/>
  <c r="H140" i="2" s="1"/>
  <c r="G212" i="2"/>
  <c r="H212" i="2" s="1"/>
  <c r="G245" i="2"/>
  <c r="H245" i="2" s="1"/>
  <c r="G258" i="2"/>
  <c r="H258" i="2" s="1"/>
  <c r="G266" i="2"/>
  <c r="H266" i="2" s="1"/>
  <c r="G274" i="2"/>
  <c r="H274" i="2" s="1"/>
  <c r="G282" i="2"/>
  <c r="H282" i="2" s="1"/>
  <c r="G290" i="2"/>
  <c r="H290" i="2" s="1"/>
  <c r="G298" i="2"/>
  <c r="H298" i="2" s="1"/>
  <c r="G306" i="2"/>
  <c r="H306" i="2" s="1"/>
  <c r="G314" i="2"/>
  <c r="H314" i="2" s="1"/>
  <c r="G322" i="2"/>
  <c r="H322" i="2" s="1"/>
  <c r="G330" i="2"/>
  <c r="H330" i="2" s="1"/>
  <c r="G338" i="2"/>
  <c r="H338" i="2" s="1"/>
  <c r="G346" i="2"/>
  <c r="H346" i="2" s="1"/>
  <c r="G354" i="2"/>
  <c r="H354" i="2" s="1"/>
  <c r="G208" i="2"/>
  <c r="H208" i="2" s="1"/>
  <c r="G240" i="2"/>
  <c r="H240" i="2" s="1"/>
  <c r="G253" i="2"/>
  <c r="H253" i="2" s="1"/>
  <c r="G261" i="2"/>
  <c r="H261" i="2" s="1"/>
  <c r="G269" i="2"/>
  <c r="H269" i="2" s="1"/>
  <c r="G277" i="2"/>
  <c r="H277" i="2" s="1"/>
  <c r="G285" i="2"/>
  <c r="H285" i="2" s="1"/>
  <c r="G293" i="2"/>
  <c r="H293" i="2" s="1"/>
  <c r="G301" i="2"/>
  <c r="H301" i="2" s="1"/>
  <c r="G309" i="2"/>
  <c r="H309" i="2" s="1"/>
  <c r="G317" i="2"/>
  <c r="H317" i="2" s="1"/>
  <c r="G325" i="2"/>
  <c r="H325" i="2" s="1"/>
  <c r="G333" i="2"/>
  <c r="H333" i="2" s="1"/>
  <c r="G341" i="2"/>
  <c r="H341" i="2" s="1"/>
  <c r="G349" i="2"/>
  <c r="H349" i="2" s="1"/>
  <c r="G161" i="2"/>
  <c r="H161" i="2" s="1"/>
  <c r="G236" i="2"/>
  <c r="H236" i="2" s="1"/>
  <c r="G252" i="2"/>
  <c r="H252" i="2" s="1"/>
  <c r="G260" i="2"/>
  <c r="H260" i="2" s="1"/>
  <c r="G268" i="2"/>
  <c r="H268" i="2" s="1"/>
  <c r="G276" i="2"/>
  <c r="H276" i="2" s="1"/>
  <c r="G284" i="2"/>
  <c r="H284" i="2" s="1"/>
  <c r="G292" i="2"/>
  <c r="H292" i="2" s="1"/>
  <c r="G300" i="2"/>
  <c r="H300" i="2" s="1"/>
  <c r="G308" i="2"/>
  <c r="H308" i="2" s="1"/>
  <c r="G316" i="2"/>
  <c r="H316" i="2" s="1"/>
  <c r="G324" i="2"/>
  <c r="H324" i="2" s="1"/>
  <c r="G332" i="2"/>
  <c r="H332" i="2" s="1"/>
  <c r="G340" i="2"/>
  <c r="H340" i="2" s="1"/>
  <c r="G348" i="2"/>
  <c r="H348" i="2" s="1"/>
  <c r="G255" i="2"/>
  <c r="H255" i="2" s="1"/>
  <c r="G287" i="2"/>
  <c r="H287" i="2" s="1"/>
  <c r="G319" i="2"/>
  <c r="H319" i="2" s="1"/>
  <c r="G351" i="2"/>
  <c r="H351" i="2" s="1"/>
  <c r="G362" i="2"/>
  <c r="H362" i="2" s="1"/>
  <c r="G370" i="2"/>
  <c r="H370" i="2" s="1"/>
  <c r="G378" i="2"/>
  <c r="H378" i="2" s="1"/>
  <c r="G386" i="2"/>
  <c r="H386" i="2" s="1"/>
  <c r="G394" i="2"/>
  <c r="H394" i="2" s="1"/>
  <c r="G402" i="2"/>
  <c r="H402" i="2" s="1"/>
  <c r="G410" i="2"/>
  <c r="H410" i="2" s="1"/>
  <c r="G418" i="2"/>
  <c r="H418" i="2" s="1"/>
  <c r="G426" i="2"/>
  <c r="H426" i="2" s="1"/>
  <c r="G434" i="2"/>
  <c r="H434" i="2" s="1"/>
  <c r="G442" i="2"/>
  <c r="H442" i="2" s="1"/>
  <c r="G450" i="2"/>
  <c r="H450" i="2" s="1"/>
  <c r="G251" i="2"/>
  <c r="H251" i="2" s="1"/>
  <c r="G283" i="2"/>
  <c r="H283" i="2" s="1"/>
  <c r="G315" i="2"/>
  <c r="H315" i="2" s="1"/>
  <c r="G347" i="2"/>
  <c r="H347" i="2" s="1"/>
  <c r="G361" i="2"/>
  <c r="H361" i="2" s="1"/>
  <c r="G369" i="2"/>
  <c r="H369" i="2" s="1"/>
  <c r="G377" i="2"/>
  <c r="H377" i="2" s="1"/>
  <c r="G385" i="2"/>
  <c r="H385" i="2" s="1"/>
  <c r="G393" i="2"/>
  <c r="H393" i="2" s="1"/>
  <c r="G401" i="2"/>
  <c r="H401" i="2" s="1"/>
  <c r="G409" i="2"/>
  <c r="H409" i="2" s="1"/>
  <c r="G417" i="2"/>
  <c r="H417" i="2" s="1"/>
  <c r="G425" i="2"/>
  <c r="H425" i="2" s="1"/>
  <c r="G433" i="2"/>
  <c r="H433" i="2" s="1"/>
  <c r="G441" i="2"/>
  <c r="H441" i="2" s="1"/>
  <c r="G232" i="2"/>
  <c r="H232" i="2" s="1"/>
  <c r="G279" i="2"/>
  <c r="H279" i="2" s="1"/>
  <c r="G311" i="2"/>
  <c r="H311" i="2" s="1"/>
  <c r="G343" i="2"/>
  <c r="H343" i="2" s="1"/>
  <c r="G360" i="2"/>
  <c r="H360" i="2" s="1"/>
  <c r="G368" i="2"/>
  <c r="H368" i="2" s="1"/>
  <c r="G376" i="2"/>
  <c r="H376" i="2" s="1"/>
  <c r="G384" i="2"/>
  <c r="H384" i="2" s="1"/>
  <c r="G392" i="2"/>
  <c r="H392" i="2" s="1"/>
  <c r="G400" i="2"/>
  <c r="H400" i="2" s="1"/>
  <c r="G408" i="2"/>
  <c r="H408" i="2" s="1"/>
  <c r="G416" i="2"/>
  <c r="H416" i="2" s="1"/>
  <c r="G424" i="2"/>
  <c r="H424" i="2" s="1"/>
  <c r="G432" i="2"/>
  <c r="H432" i="2" s="1"/>
  <c r="G440" i="2"/>
  <c r="H440" i="2" s="1"/>
  <c r="G291" i="2"/>
  <c r="H291" i="2" s="1"/>
  <c r="G367" i="2"/>
  <c r="H367" i="2" s="1"/>
  <c r="G399" i="2"/>
  <c r="H399" i="2" s="1"/>
  <c r="G431" i="2"/>
  <c r="H431" i="2" s="1"/>
  <c r="G449" i="2"/>
  <c r="H449" i="2" s="1"/>
  <c r="G457" i="2"/>
  <c r="H457" i="2" s="1"/>
  <c r="G5" i="2"/>
  <c r="H5" i="2" s="1"/>
  <c r="G21" i="2"/>
  <c r="H21" i="2" s="1"/>
  <c r="G8" i="2"/>
  <c r="H8" i="2" s="1"/>
  <c r="G24" i="2"/>
  <c r="H24" i="2" s="1"/>
  <c r="G11" i="2"/>
  <c r="H11" i="2" s="1"/>
  <c r="G27" i="2"/>
  <c r="H27" i="2" s="1"/>
  <c r="G37" i="2"/>
  <c r="H37" i="2" s="1"/>
  <c r="G53" i="2"/>
  <c r="H53" i="2" s="1"/>
  <c r="G57" i="2"/>
  <c r="H57" i="2" s="1"/>
  <c r="G73" i="2"/>
  <c r="H73" i="2" s="1"/>
  <c r="G89" i="2"/>
  <c r="H89" i="2" s="1"/>
  <c r="G36" i="2"/>
  <c r="H36" i="2" s="1"/>
  <c r="G56" i="2"/>
  <c r="H56" i="2" s="1"/>
  <c r="G86" i="2"/>
  <c r="H86" i="2" s="1"/>
  <c r="G99" i="2"/>
  <c r="H99" i="2" s="1"/>
  <c r="G18" i="2"/>
  <c r="H18" i="2" s="1"/>
  <c r="G51" i="2"/>
  <c r="H51" i="2" s="1"/>
  <c r="G74" i="2"/>
  <c r="H74" i="2" s="1"/>
  <c r="G91" i="2"/>
  <c r="H91" i="2" s="1"/>
  <c r="G102" i="2"/>
  <c r="H102" i="2" s="1"/>
  <c r="G79" i="2"/>
  <c r="H79" i="2" s="1"/>
  <c r="G109" i="2"/>
  <c r="H109" i="2" s="1"/>
  <c r="G123" i="2"/>
  <c r="H123" i="2" s="1"/>
  <c r="G139" i="2"/>
  <c r="H139" i="2" s="1"/>
  <c r="G155" i="2"/>
  <c r="H155" i="2" s="1"/>
  <c r="G171" i="2"/>
  <c r="H171" i="2" s="1"/>
  <c r="G187" i="2"/>
  <c r="H187" i="2" s="1"/>
  <c r="G14" i="2"/>
  <c r="H14" i="2" s="1"/>
  <c r="G83" i="2"/>
  <c r="H83" i="2" s="1"/>
  <c r="G112" i="2"/>
  <c r="H112" i="2" s="1"/>
  <c r="G122" i="2"/>
  <c r="H122" i="2" s="1"/>
  <c r="G138" i="2"/>
  <c r="H138" i="2" s="1"/>
  <c r="G154" i="2"/>
  <c r="H154" i="2" s="1"/>
  <c r="G170" i="2"/>
  <c r="H170" i="2" s="1"/>
  <c r="G186" i="2"/>
  <c r="H186" i="2" s="1"/>
  <c r="G202" i="2"/>
  <c r="H202" i="2" s="1"/>
  <c r="G63" i="2"/>
  <c r="H63" i="2" s="1"/>
  <c r="G133" i="2"/>
  <c r="H133" i="2" s="1"/>
  <c r="G165" i="2"/>
  <c r="H165" i="2" s="1"/>
  <c r="G197" i="2"/>
  <c r="H197" i="2" s="1"/>
  <c r="G128" i="2"/>
  <c r="H128" i="2" s="1"/>
  <c r="G160" i="2"/>
  <c r="H160" i="2" s="1"/>
  <c r="G192" i="2"/>
  <c r="H192" i="2" s="1"/>
  <c r="G64" i="2"/>
  <c r="H64" i="2" s="1"/>
  <c r="G137" i="2"/>
  <c r="H137" i="2" s="1"/>
  <c r="G180" i="2"/>
  <c r="H180" i="2" s="1"/>
  <c r="G211" i="2"/>
  <c r="H211" i="2" s="1"/>
  <c r="G227" i="2"/>
  <c r="H227" i="2" s="1"/>
  <c r="G243" i="2"/>
  <c r="H243" i="2" s="1"/>
  <c r="G66" i="2"/>
  <c r="H66" i="2" s="1"/>
  <c r="G169" i="2"/>
  <c r="H169" i="2" s="1"/>
  <c r="G210" i="2"/>
  <c r="H210" i="2" s="1"/>
  <c r="G226" i="2"/>
  <c r="H226" i="2" s="1"/>
  <c r="G242" i="2"/>
  <c r="H242" i="2" s="1"/>
  <c r="G68" i="2"/>
  <c r="H68" i="2" s="1"/>
  <c r="G188" i="2"/>
  <c r="H188" i="2" s="1"/>
  <c r="G217" i="2"/>
  <c r="H217" i="2" s="1"/>
  <c r="G233" i="2"/>
  <c r="H233" i="2" s="1"/>
  <c r="G193" i="2"/>
  <c r="H193" i="2" s="1"/>
  <c r="G254" i="2"/>
  <c r="H254" i="2" s="1"/>
  <c r="G270" i="2"/>
  <c r="H270" i="2" s="1"/>
  <c r="G286" i="2"/>
  <c r="H286" i="2" s="1"/>
  <c r="G302" i="2"/>
  <c r="H302" i="2" s="1"/>
  <c r="G318" i="2"/>
  <c r="H318" i="2" s="1"/>
  <c r="G334" i="2"/>
  <c r="H334" i="2" s="1"/>
  <c r="G350" i="2"/>
  <c r="H350" i="2" s="1"/>
  <c r="G224" i="2"/>
  <c r="H224" i="2" s="1"/>
  <c r="G257" i="2"/>
  <c r="H257" i="2" s="1"/>
  <c r="G273" i="2"/>
  <c r="H273" i="2" s="1"/>
  <c r="G289" i="2"/>
  <c r="H289" i="2" s="1"/>
  <c r="G305" i="2"/>
  <c r="H305" i="2" s="1"/>
  <c r="G321" i="2"/>
  <c r="H321" i="2" s="1"/>
  <c r="G337" i="2"/>
  <c r="H337" i="2" s="1"/>
  <c r="G353" i="2"/>
  <c r="H353" i="2" s="1"/>
  <c r="G249" i="2"/>
  <c r="H249" i="2" s="1"/>
  <c r="G264" i="2"/>
  <c r="H264" i="2" s="1"/>
  <c r="G280" i="2"/>
  <c r="H280" i="2" s="1"/>
  <c r="G296" i="2"/>
  <c r="H296" i="2" s="1"/>
  <c r="G312" i="2"/>
  <c r="H312" i="2" s="1"/>
  <c r="G328" i="2"/>
  <c r="H328" i="2" s="1"/>
  <c r="G344" i="2"/>
  <c r="H344" i="2" s="1"/>
  <c r="G271" i="2"/>
  <c r="H271" i="2" s="1"/>
  <c r="G335" i="2"/>
  <c r="H335" i="2" s="1"/>
  <c r="G366" i="2"/>
  <c r="H366" i="2" s="1"/>
  <c r="G382" i="2"/>
  <c r="H382" i="2" s="1"/>
  <c r="G398" i="2"/>
  <c r="H398" i="2" s="1"/>
  <c r="G414" i="2"/>
  <c r="H414" i="2" s="1"/>
  <c r="G430" i="2"/>
  <c r="H430" i="2" s="1"/>
  <c r="G446" i="2"/>
  <c r="H446" i="2" s="1"/>
  <c r="G267" i="2"/>
  <c r="H267" i="2" s="1"/>
  <c r="G331" i="2"/>
  <c r="H331" i="2" s="1"/>
  <c r="G365" i="2"/>
  <c r="H365" i="2" s="1"/>
  <c r="G381" i="2"/>
  <c r="H381" i="2" s="1"/>
  <c r="G397" i="2"/>
  <c r="H397" i="2" s="1"/>
  <c r="G413" i="2"/>
  <c r="H413" i="2" s="1"/>
  <c r="G429" i="2"/>
  <c r="H429" i="2" s="1"/>
  <c r="G445" i="2"/>
  <c r="H445" i="2" s="1"/>
  <c r="G295" i="2"/>
  <c r="H295" i="2" s="1"/>
  <c r="G356" i="2"/>
  <c r="H356" i="2" s="1"/>
  <c r="G372" i="2"/>
  <c r="H372" i="2" s="1"/>
  <c r="G388" i="2"/>
  <c r="H388" i="2" s="1"/>
  <c r="G404" i="2"/>
  <c r="H404" i="2" s="1"/>
  <c r="G420" i="2"/>
  <c r="H420" i="2" s="1"/>
  <c r="G436" i="2"/>
  <c r="H436" i="2" s="1"/>
  <c r="G355" i="2"/>
  <c r="H355" i="2" s="1"/>
  <c r="G415" i="2"/>
  <c r="H415" i="2" s="1"/>
  <c r="G453" i="2"/>
  <c r="H453" i="2" s="1"/>
  <c r="G465" i="2"/>
  <c r="H465" i="2" s="1"/>
  <c r="G473" i="2"/>
  <c r="H473" i="2" s="1"/>
  <c r="G481" i="2"/>
  <c r="H481" i="2" s="1"/>
  <c r="G489" i="2"/>
  <c r="H489" i="2" s="1"/>
  <c r="G497" i="2"/>
  <c r="H497" i="2" s="1"/>
  <c r="G505" i="2"/>
  <c r="H505" i="2" s="1"/>
  <c r="G513" i="2"/>
  <c r="H513" i="2" s="1"/>
  <c r="G521" i="2"/>
  <c r="H521" i="2" s="1"/>
  <c r="G529" i="2"/>
  <c r="H529" i="2" s="1"/>
  <c r="G537" i="2"/>
  <c r="H537" i="2" s="1"/>
  <c r="G545" i="2"/>
  <c r="H545" i="2" s="1"/>
  <c r="G553" i="2"/>
  <c r="H553" i="2" s="1"/>
  <c r="G561" i="2"/>
  <c r="H561" i="2" s="1"/>
  <c r="G569" i="2"/>
  <c r="H569" i="2" s="1"/>
  <c r="G577" i="2"/>
  <c r="H577" i="2" s="1"/>
  <c r="G585" i="2"/>
  <c r="H585" i="2" s="1"/>
  <c r="G593" i="2"/>
  <c r="H593" i="2" s="1"/>
  <c r="G601" i="2"/>
  <c r="H601" i="2" s="1"/>
  <c r="G609" i="2"/>
  <c r="H609" i="2" s="1"/>
  <c r="G617" i="2"/>
  <c r="H617" i="2" s="1"/>
  <c r="G625" i="2"/>
  <c r="H625" i="2" s="1"/>
  <c r="G633" i="2"/>
  <c r="H633" i="2" s="1"/>
  <c r="G641" i="2"/>
  <c r="H641" i="2" s="1"/>
  <c r="G649" i="2"/>
  <c r="H649" i="2" s="1"/>
  <c r="G657" i="2"/>
  <c r="H657" i="2" s="1"/>
  <c r="G665" i="2"/>
  <c r="H665" i="2" s="1"/>
  <c r="G275" i="2"/>
  <c r="H275" i="2" s="1"/>
  <c r="G363" i="2"/>
  <c r="H363" i="2" s="1"/>
  <c r="G395" i="2"/>
  <c r="H395" i="2" s="1"/>
  <c r="G427" i="2"/>
  <c r="H427" i="2" s="1"/>
  <c r="G448" i="2"/>
  <c r="H448" i="2" s="1"/>
  <c r="G452" i="2"/>
  <c r="H452" i="2" s="1"/>
  <c r="G460" i="2"/>
  <c r="H460" i="2" s="1"/>
  <c r="G468" i="2"/>
  <c r="H468" i="2" s="1"/>
  <c r="G476" i="2"/>
  <c r="H476" i="2" s="1"/>
  <c r="G484" i="2"/>
  <c r="H484" i="2" s="1"/>
  <c r="G492" i="2"/>
  <c r="H492" i="2" s="1"/>
  <c r="G500" i="2"/>
  <c r="H500" i="2" s="1"/>
  <c r="G508" i="2"/>
  <c r="H508" i="2" s="1"/>
  <c r="G516" i="2"/>
  <c r="H516" i="2" s="1"/>
  <c r="G524" i="2"/>
  <c r="H524" i="2" s="1"/>
  <c r="G532" i="2"/>
  <c r="H532" i="2" s="1"/>
  <c r="G540" i="2"/>
  <c r="H540" i="2" s="1"/>
  <c r="G548" i="2"/>
  <c r="H548" i="2" s="1"/>
  <c r="G556" i="2"/>
  <c r="H556" i="2" s="1"/>
  <c r="G564" i="2"/>
  <c r="H564" i="2" s="1"/>
  <c r="G572" i="2"/>
  <c r="H572" i="2" s="1"/>
  <c r="G580" i="2"/>
  <c r="H580" i="2" s="1"/>
  <c r="G588" i="2"/>
  <c r="H588" i="2" s="1"/>
  <c r="G596" i="2"/>
  <c r="H596" i="2" s="1"/>
  <c r="G604" i="2"/>
  <c r="H604" i="2" s="1"/>
  <c r="G612" i="2"/>
  <c r="H612" i="2" s="1"/>
  <c r="G620" i="2"/>
  <c r="H620" i="2" s="1"/>
  <c r="G628" i="2"/>
  <c r="H628" i="2" s="1"/>
  <c r="G636" i="2"/>
  <c r="H636" i="2" s="1"/>
  <c r="G644" i="2"/>
  <c r="H644" i="2" s="1"/>
  <c r="G652" i="2"/>
  <c r="H652" i="2" s="1"/>
  <c r="G660" i="2"/>
  <c r="H660" i="2" s="1"/>
  <c r="G244" i="2"/>
  <c r="H244" i="2" s="1"/>
  <c r="G323" i="2"/>
  <c r="H323" i="2" s="1"/>
  <c r="G375" i="2"/>
  <c r="H375" i="2" s="1"/>
  <c r="G407" i="2"/>
  <c r="H407" i="2" s="1"/>
  <c r="G439" i="2"/>
  <c r="H439" i="2" s="1"/>
  <c r="G459" i="2"/>
  <c r="H459" i="2" s="1"/>
  <c r="G467" i="2"/>
  <c r="H467" i="2" s="1"/>
  <c r="G475" i="2"/>
  <c r="H475" i="2" s="1"/>
  <c r="G483" i="2"/>
  <c r="H483" i="2" s="1"/>
  <c r="G491" i="2"/>
  <c r="H491" i="2" s="1"/>
  <c r="G499" i="2"/>
  <c r="H499" i="2" s="1"/>
  <c r="G507" i="2"/>
  <c r="H507" i="2" s="1"/>
  <c r="G515" i="2"/>
  <c r="H515" i="2" s="1"/>
  <c r="G523" i="2"/>
  <c r="H523" i="2" s="1"/>
  <c r="G531" i="2"/>
  <c r="H531" i="2" s="1"/>
  <c r="G539" i="2"/>
  <c r="H539" i="2" s="1"/>
  <c r="G547" i="2"/>
  <c r="H547" i="2" s="1"/>
  <c r="G555" i="2"/>
  <c r="H555" i="2" s="1"/>
  <c r="G563" i="2"/>
  <c r="H563" i="2" s="1"/>
  <c r="G571" i="2"/>
  <c r="H571" i="2" s="1"/>
  <c r="G579" i="2"/>
  <c r="H579" i="2" s="1"/>
  <c r="G587" i="2"/>
  <c r="H587" i="2" s="1"/>
  <c r="G595" i="2"/>
  <c r="H595" i="2" s="1"/>
  <c r="G603" i="2"/>
  <c r="H603" i="2" s="1"/>
  <c r="G611" i="2"/>
  <c r="H611" i="2" s="1"/>
  <c r="G619" i="2"/>
  <c r="H619" i="2" s="1"/>
  <c r="G627" i="2"/>
  <c r="H627" i="2" s="1"/>
  <c r="G635" i="2"/>
  <c r="H635" i="2" s="1"/>
  <c r="G643" i="2"/>
  <c r="H643" i="2" s="1"/>
  <c r="G651" i="2"/>
  <c r="H651" i="2" s="1"/>
  <c r="G659" i="2"/>
  <c r="H659" i="2" s="1"/>
  <c r="G307" i="2"/>
  <c r="H307" i="2" s="1"/>
  <c r="G462" i="2"/>
  <c r="H462" i="2" s="1"/>
  <c r="G494" i="2"/>
  <c r="H494" i="2" s="1"/>
  <c r="G526" i="2"/>
  <c r="H526" i="2" s="1"/>
  <c r="G558" i="2"/>
  <c r="H558" i="2" s="1"/>
  <c r="G590" i="2"/>
  <c r="H590" i="2" s="1"/>
  <c r="G622" i="2"/>
  <c r="H622" i="2" s="1"/>
  <c r="G654" i="2"/>
  <c r="H654" i="2" s="1"/>
  <c r="G672" i="2"/>
  <c r="H672" i="2" s="1"/>
  <c r="G680" i="2"/>
  <c r="H680" i="2" s="1"/>
  <c r="G688" i="2"/>
  <c r="H688" i="2" s="1"/>
  <c r="G696" i="2"/>
  <c r="H696" i="2" s="1"/>
  <c r="G704" i="2"/>
  <c r="H704" i="2" s="1"/>
  <c r="G712" i="2"/>
  <c r="H712" i="2" s="1"/>
  <c r="G720" i="2"/>
  <c r="H720" i="2" s="1"/>
  <c r="G728" i="2"/>
  <c r="H728" i="2" s="1"/>
  <c r="G736" i="2"/>
  <c r="H736" i="2" s="1"/>
  <c r="G744" i="2"/>
  <c r="H744" i="2" s="1"/>
  <c r="G752" i="2"/>
  <c r="H752" i="2" s="1"/>
  <c r="G760" i="2"/>
  <c r="H760" i="2" s="1"/>
  <c r="G768" i="2"/>
  <c r="H768" i="2" s="1"/>
  <c r="G776" i="2"/>
  <c r="H776" i="2" s="1"/>
  <c r="G784" i="2"/>
  <c r="H784" i="2" s="1"/>
  <c r="G792" i="2"/>
  <c r="H792" i="2" s="1"/>
  <c r="G800" i="2"/>
  <c r="H800" i="2" s="1"/>
  <c r="G808" i="2"/>
  <c r="H808" i="2" s="1"/>
  <c r="G816" i="2"/>
  <c r="H816" i="2" s="1"/>
  <c r="G824" i="2"/>
  <c r="H824" i="2" s="1"/>
  <c r="G832" i="2"/>
  <c r="H832" i="2" s="1"/>
  <c r="G840" i="2"/>
  <c r="H840" i="2" s="1"/>
  <c r="G848" i="2"/>
  <c r="H848" i="2" s="1"/>
  <c r="G458" i="2"/>
  <c r="H458" i="2" s="1"/>
  <c r="G490" i="2"/>
  <c r="H490" i="2" s="1"/>
  <c r="G522" i="2"/>
  <c r="H522" i="2" s="1"/>
  <c r="G554" i="2"/>
  <c r="H554" i="2" s="1"/>
  <c r="G586" i="2"/>
  <c r="H586" i="2" s="1"/>
  <c r="G618" i="2"/>
  <c r="H618" i="2" s="1"/>
  <c r="G650" i="2"/>
  <c r="H650" i="2" s="1"/>
  <c r="G671" i="2"/>
  <c r="H671" i="2" s="1"/>
  <c r="G679" i="2"/>
  <c r="H679" i="2" s="1"/>
  <c r="G687" i="2"/>
  <c r="H687" i="2" s="1"/>
  <c r="G695" i="2"/>
  <c r="H695" i="2" s="1"/>
  <c r="G703" i="2"/>
  <c r="H703" i="2" s="1"/>
  <c r="G711" i="2"/>
  <c r="H711" i="2" s="1"/>
  <c r="G719" i="2"/>
  <c r="H719" i="2" s="1"/>
  <c r="G727" i="2"/>
  <c r="H727" i="2" s="1"/>
  <c r="G735" i="2"/>
  <c r="H735" i="2" s="1"/>
  <c r="G743" i="2"/>
  <c r="H743" i="2" s="1"/>
  <c r="G751" i="2"/>
  <c r="H751" i="2" s="1"/>
  <c r="G759" i="2"/>
  <c r="H759" i="2" s="1"/>
  <c r="G767" i="2"/>
  <c r="H767" i="2" s="1"/>
  <c r="G775" i="2"/>
  <c r="H775" i="2" s="1"/>
  <c r="G783" i="2"/>
  <c r="H783" i="2" s="1"/>
  <c r="G791" i="2"/>
  <c r="H791" i="2" s="1"/>
  <c r="G799" i="2"/>
  <c r="H799" i="2" s="1"/>
  <c r="G807" i="2"/>
  <c r="H807" i="2" s="1"/>
  <c r="G815" i="2"/>
  <c r="H815" i="2" s="1"/>
  <c r="G823" i="2"/>
  <c r="H823" i="2" s="1"/>
  <c r="G831" i="2"/>
  <c r="H831" i="2" s="1"/>
  <c r="G839" i="2"/>
  <c r="H839" i="2" s="1"/>
  <c r="G847" i="2"/>
  <c r="H847" i="2" s="1"/>
  <c r="G387" i="2"/>
  <c r="H387" i="2" s="1"/>
  <c r="G470" i="2"/>
  <c r="H470" i="2" s="1"/>
  <c r="G502" i="2"/>
  <c r="H502" i="2" s="1"/>
  <c r="G534" i="2"/>
  <c r="H534" i="2" s="1"/>
  <c r="G566" i="2"/>
  <c r="H566" i="2" s="1"/>
  <c r="G598" i="2"/>
  <c r="H598" i="2" s="1"/>
  <c r="G630" i="2"/>
  <c r="H630" i="2" s="1"/>
  <c r="G662" i="2"/>
  <c r="H662" i="2" s="1"/>
  <c r="G670" i="2"/>
  <c r="H670" i="2" s="1"/>
  <c r="G678" i="2"/>
  <c r="H678" i="2" s="1"/>
  <c r="G686" i="2"/>
  <c r="H686" i="2" s="1"/>
  <c r="G694" i="2"/>
  <c r="H694" i="2" s="1"/>
  <c r="G702" i="2"/>
  <c r="H702" i="2" s="1"/>
  <c r="G710" i="2"/>
  <c r="H710" i="2" s="1"/>
  <c r="G718" i="2"/>
  <c r="H718" i="2" s="1"/>
  <c r="G726" i="2"/>
  <c r="H726" i="2" s="1"/>
  <c r="G734" i="2"/>
  <c r="H734" i="2" s="1"/>
  <c r="G742" i="2"/>
  <c r="H742" i="2" s="1"/>
  <c r="G750" i="2"/>
  <c r="H750" i="2" s="1"/>
  <c r="G758" i="2"/>
  <c r="H758" i="2" s="1"/>
  <c r="G766" i="2"/>
  <c r="H766" i="2" s="1"/>
  <c r="G774" i="2"/>
  <c r="H774" i="2" s="1"/>
  <c r="G782" i="2"/>
  <c r="H782" i="2" s="1"/>
  <c r="G790" i="2"/>
  <c r="H790" i="2" s="1"/>
  <c r="G798" i="2"/>
  <c r="H798" i="2" s="1"/>
  <c r="G806" i="2"/>
  <c r="H806" i="2" s="1"/>
  <c r="G814" i="2"/>
  <c r="H814" i="2" s="1"/>
  <c r="G822" i="2"/>
  <c r="H822" i="2" s="1"/>
  <c r="G830" i="2"/>
  <c r="H830" i="2" s="1"/>
  <c r="G838" i="2"/>
  <c r="H838" i="2" s="1"/>
  <c r="G846" i="2"/>
  <c r="H846" i="2" s="1"/>
  <c r="G530" i="2"/>
  <c r="H530" i="2" s="1"/>
  <c r="G658" i="2"/>
  <c r="H658" i="2" s="1"/>
  <c r="G693" i="2"/>
  <c r="H693" i="2" s="1"/>
  <c r="G725" i="2"/>
  <c r="H725" i="2" s="1"/>
  <c r="G757" i="2"/>
  <c r="H757" i="2" s="1"/>
  <c r="G789" i="2"/>
  <c r="H789" i="2" s="1"/>
  <c r="G821" i="2"/>
  <c r="H821" i="2" s="1"/>
  <c r="G853" i="2"/>
  <c r="H853" i="2" s="1"/>
  <c r="G861" i="2"/>
  <c r="H861" i="2" s="1"/>
  <c r="G869" i="2"/>
  <c r="H869" i="2" s="1"/>
  <c r="G877" i="2"/>
  <c r="H877" i="2" s="1"/>
  <c r="G885" i="2"/>
  <c r="H885" i="2" s="1"/>
  <c r="G893" i="2"/>
  <c r="H893" i="2" s="1"/>
  <c r="G901" i="2"/>
  <c r="H901" i="2" s="1"/>
  <c r="G909" i="2"/>
  <c r="H909" i="2" s="1"/>
  <c r="G917" i="2"/>
  <c r="H917" i="2" s="1"/>
  <c r="G925" i="2"/>
  <c r="H925" i="2" s="1"/>
  <c r="G933" i="2"/>
  <c r="H933" i="2" s="1"/>
  <c r="G941" i="2"/>
  <c r="H941" i="2" s="1"/>
  <c r="G949" i="2"/>
  <c r="H949" i="2" s="1"/>
  <c r="G957" i="2"/>
  <c r="H957" i="2" s="1"/>
  <c r="G965" i="2"/>
  <c r="H965" i="2" s="1"/>
  <c r="G973" i="2"/>
  <c r="H973" i="2" s="1"/>
  <c r="G981" i="2"/>
  <c r="H981" i="2" s="1"/>
  <c r="G989" i="2"/>
  <c r="H989" i="2" s="1"/>
  <c r="G997" i="2"/>
  <c r="H997" i="2" s="1"/>
  <c r="G1005" i="2"/>
  <c r="H1005" i="2" s="1"/>
  <c r="G1013" i="2"/>
  <c r="H1013" i="2" s="1"/>
  <c r="G1021" i="2"/>
  <c r="H1021" i="2" s="1"/>
  <c r="G1029" i="2"/>
  <c r="H1029" i="2" s="1"/>
  <c r="G1037" i="2"/>
  <c r="H1037" i="2" s="1"/>
  <c r="G1045" i="2"/>
  <c r="H1045" i="2" s="1"/>
  <c r="G1053" i="2"/>
  <c r="H1053" i="2" s="1"/>
  <c r="G1061" i="2"/>
  <c r="H1061" i="2" s="1"/>
  <c r="G1069" i="2"/>
  <c r="H1069" i="2" s="1"/>
  <c r="G1077" i="2"/>
  <c r="H1077" i="2" s="1"/>
  <c r="G1085" i="2"/>
  <c r="H1085" i="2" s="1"/>
  <c r="G1093" i="2"/>
  <c r="H1093" i="2" s="1"/>
  <c r="G1101" i="2"/>
  <c r="H1101" i="2" s="1"/>
  <c r="G1109" i="2"/>
  <c r="H1109" i="2" s="1"/>
  <c r="G1117" i="2"/>
  <c r="H1117" i="2" s="1"/>
  <c r="G1125" i="2"/>
  <c r="H1125" i="2" s="1"/>
  <c r="G1133" i="2"/>
  <c r="H1133" i="2" s="1"/>
  <c r="G514" i="2"/>
  <c r="H514" i="2" s="1"/>
  <c r="G642" i="2"/>
  <c r="H642" i="2" s="1"/>
  <c r="G689" i="2"/>
  <c r="H689" i="2" s="1"/>
  <c r="G721" i="2"/>
  <c r="H721" i="2" s="1"/>
  <c r="G753" i="2"/>
  <c r="H753" i="2" s="1"/>
  <c r="G785" i="2"/>
  <c r="H785" i="2" s="1"/>
  <c r="G817" i="2"/>
  <c r="H817" i="2" s="1"/>
  <c r="G849" i="2"/>
  <c r="H849" i="2" s="1"/>
  <c r="G852" i="2"/>
  <c r="H852" i="2" s="1"/>
  <c r="G860" i="2"/>
  <c r="H860" i="2" s="1"/>
  <c r="G868" i="2"/>
  <c r="H868" i="2" s="1"/>
  <c r="G876" i="2"/>
  <c r="H876" i="2" s="1"/>
  <c r="G884" i="2"/>
  <c r="H884" i="2" s="1"/>
  <c r="G892" i="2"/>
  <c r="H892" i="2" s="1"/>
  <c r="G900" i="2"/>
  <c r="H900" i="2" s="1"/>
  <c r="G908" i="2"/>
  <c r="H908" i="2" s="1"/>
  <c r="G916" i="2"/>
  <c r="H916" i="2" s="1"/>
  <c r="G924" i="2"/>
  <c r="H924" i="2" s="1"/>
  <c r="G932" i="2"/>
  <c r="H932" i="2" s="1"/>
  <c r="G940" i="2"/>
  <c r="H940" i="2" s="1"/>
  <c r="G948" i="2"/>
  <c r="H948" i="2" s="1"/>
  <c r="G956" i="2"/>
  <c r="H956" i="2" s="1"/>
  <c r="G964" i="2"/>
  <c r="H964" i="2" s="1"/>
  <c r="G972" i="2"/>
  <c r="H972" i="2" s="1"/>
  <c r="G980" i="2"/>
  <c r="H980" i="2" s="1"/>
  <c r="G988" i="2"/>
  <c r="H988" i="2" s="1"/>
  <c r="G996" i="2"/>
  <c r="H996" i="2" s="1"/>
  <c r="G1004" i="2"/>
  <c r="H1004" i="2" s="1"/>
  <c r="G1012" i="2"/>
  <c r="H1012" i="2" s="1"/>
  <c r="G1020" i="2"/>
  <c r="H1020" i="2" s="1"/>
  <c r="G1028" i="2"/>
  <c r="H1028" i="2" s="1"/>
  <c r="G1036" i="2"/>
  <c r="H1036" i="2" s="1"/>
  <c r="G1044" i="2"/>
  <c r="H1044" i="2" s="1"/>
  <c r="G1052" i="2"/>
  <c r="H1052" i="2" s="1"/>
  <c r="G1060" i="2"/>
  <c r="H1060" i="2" s="1"/>
  <c r="G1068" i="2"/>
  <c r="H1068" i="2" s="1"/>
  <c r="G1076" i="2"/>
  <c r="H1076" i="2" s="1"/>
  <c r="G1084" i="2"/>
  <c r="H1084" i="2" s="1"/>
  <c r="G1092" i="2"/>
  <c r="H1092" i="2" s="1"/>
  <c r="G1100" i="2"/>
  <c r="H1100" i="2" s="1"/>
  <c r="G1108" i="2"/>
  <c r="H1108" i="2" s="1"/>
  <c r="G1116" i="2"/>
  <c r="H1116" i="2" s="1"/>
  <c r="G1124" i="2"/>
  <c r="H1124" i="2" s="1"/>
  <c r="G1132" i="2"/>
  <c r="H1132" i="2" s="1"/>
  <c r="G1140" i="2"/>
  <c r="H1140" i="2" s="1"/>
  <c r="G498" i="2"/>
  <c r="H498" i="2" s="1"/>
  <c r="G626" i="2"/>
  <c r="H626" i="2" s="1"/>
  <c r="G685" i="2"/>
  <c r="H685" i="2" s="1"/>
  <c r="G717" i="2"/>
  <c r="H717" i="2" s="1"/>
  <c r="G749" i="2"/>
  <c r="H749" i="2" s="1"/>
  <c r="G781" i="2"/>
  <c r="H781" i="2" s="1"/>
  <c r="G813" i="2"/>
  <c r="H813" i="2" s="1"/>
  <c r="G845" i="2"/>
  <c r="H845" i="2" s="1"/>
  <c r="G859" i="2"/>
  <c r="H859" i="2" s="1"/>
  <c r="G867" i="2"/>
  <c r="H867" i="2" s="1"/>
  <c r="G875" i="2"/>
  <c r="H875" i="2" s="1"/>
  <c r="G883" i="2"/>
  <c r="H883" i="2" s="1"/>
  <c r="G891" i="2"/>
  <c r="H891" i="2" s="1"/>
  <c r="G899" i="2"/>
  <c r="H899" i="2" s="1"/>
  <c r="G907" i="2"/>
  <c r="H907" i="2" s="1"/>
  <c r="G915" i="2"/>
  <c r="H915" i="2" s="1"/>
  <c r="G923" i="2"/>
  <c r="H923" i="2" s="1"/>
  <c r="G931" i="2"/>
  <c r="H931" i="2" s="1"/>
  <c r="G939" i="2"/>
  <c r="H939" i="2" s="1"/>
  <c r="G947" i="2"/>
  <c r="H947" i="2" s="1"/>
  <c r="G955" i="2"/>
  <c r="H955" i="2" s="1"/>
  <c r="G963" i="2"/>
  <c r="H963" i="2" s="1"/>
  <c r="G971" i="2"/>
  <c r="H971" i="2" s="1"/>
  <c r="G979" i="2"/>
  <c r="H979" i="2" s="1"/>
  <c r="G987" i="2"/>
  <c r="H987" i="2" s="1"/>
  <c r="G995" i="2"/>
  <c r="H995" i="2" s="1"/>
  <c r="G1003" i="2"/>
  <c r="H1003" i="2" s="1"/>
  <c r="G1011" i="2"/>
  <c r="H1011" i="2" s="1"/>
  <c r="G1019" i="2"/>
  <c r="H1019" i="2" s="1"/>
  <c r="G1027" i="2"/>
  <c r="H1027" i="2" s="1"/>
  <c r="G1035" i="2"/>
  <c r="H1035" i="2" s="1"/>
  <c r="G1043" i="2"/>
  <c r="H1043" i="2" s="1"/>
  <c r="G1051" i="2"/>
  <c r="H1051" i="2" s="1"/>
  <c r="G1059" i="2"/>
  <c r="H1059" i="2" s="1"/>
  <c r="G1067" i="2"/>
  <c r="H1067" i="2" s="1"/>
  <c r="G1075" i="2"/>
  <c r="H1075" i="2" s="1"/>
  <c r="G1083" i="2"/>
  <c r="H1083" i="2" s="1"/>
  <c r="G1091" i="2"/>
  <c r="H1091" i="2" s="1"/>
  <c r="G1099" i="2"/>
  <c r="H1099" i="2" s="1"/>
  <c r="G1107" i="2"/>
  <c r="H1107" i="2" s="1"/>
  <c r="G1115" i="2"/>
  <c r="H1115" i="2" s="1"/>
  <c r="G1123" i="2"/>
  <c r="H1123" i="2" s="1"/>
  <c r="G1131" i="2"/>
  <c r="H1131" i="2" s="1"/>
  <c r="G1139" i="2"/>
  <c r="H1139" i="2" s="1"/>
  <c r="G482" i="2"/>
  <c r="H482" i="2" s="1"/>
  <c r="G610" i="2"/>
  <c r="H610" i="2" s="1"/>
  <c r="G697" i="2"/>
  <c r="H697" i="2" s="1"/>
  <c r="G729" i="2"/>
  <c r="H729" i="2" s="1"/>
  <c r="G854" i="2"/>
  <c r="H854" i="2" s="1"/>
  <c r="G886" i="2"/>
  <c r="H886" i="2" s="1"/>
  <c r="G918" i="2"/>
  <c r="H918" i="2" s="1"/>
  <c r="G950" i="2"/>
  <c r="H950" i="2" s="1"/>
  <c r="G982" i="2"/>
  <c r="H982" i="2" s="1"/>
  <c r="G1014" i="2"/>
  <c r="H1014" i="2" s="1"/>
  <c r="G1046" i="2"/>
  <c r="H1046" i="2" s="1"/>
  <c r="G777" i="2"/>
  <c r="H777" i="2" s="1"/>
  <c r="G866" i="2"/>
  <c r="H866" i="2" s="1"/>
  <c r="G898" i="2"/>
  <c r="H898" i="2" s="1"/>
  <c r="G930" i="2"/>
  <c r="H930" i="2" s="1"/>
  <c r="G962" i="2"/>
  <c r="H962" i="2" s="1"/>
  <c r="G994" i="2"/>
  <c r="H994" i="2" s="1"/>
  <c r="G1026" i="2"/>
  <c r="H1026" i="2" s="1"/>
  <c r="G1058" i="2"/>
  <c r="H1058" i="2" s="1"/>
  <c r="G1090" i="2"/>
  <c r="H1090" i="2" s="1"/>
  <c r="G825" i="2"/>
  <c r="H825" i="2" s="1"/>
  <c r="G878" i="2"/>
  <c r="H878" i="2" s="1"/>
  <c r="G910" i="2"/>
  <c r="H910" i="2" s="1"/>
  <c r="G942" i="2"/>
  <c r="H942" i="2" s="1"/>
  <c r="G974" i="2"/>
  <c r="H974" i="2" s="1"/>
  <c r="G1006" i="2"/>
  <c r="H1006" i="2" s="1"/>
  <c r="G1038" i="2"/>
  <c r="H1038" i="2" s="1"/>
  <c r="G1070" i="2"/>
  <c r="H1070" i="2" s="1"/>
  <c r="G745" i="2"/>
  <c r="H745" i="2" s="1"/>
  <c r="G858" i="2"/>
  <c r="H858" i="2" s="1"/>
  <c r="G890" i="2"/>
  <c r="H890" i="2" s="1"/>
  <c r="G922" i="2"/>
  <c r="H922" i="2" s="1"/>
  <c r="G954" i="2"/>
  <c r="H954" i="2" s="1"/>
  <c r="G986" i="2"/>
  <c r="H986" i="2" s="1"/>
  <c r="G1018" i="2"/>
  <c r="H1018" i="2" s="1"/>
  <c r="G1050" i="2"/>
  <c r="H1050" i="2" s="1"/>
  <c r="G1094" i="2"/>
  <c r="H1094" i="2" s="1"/>
  <c r="G1114" i="2"/>
  <c r="H1114" i="2" s="1"/>
  <c r="G1143" i="2"/>
  <c r="H1143" i="2" s="1"/>
  <c r="G1151" i="2"/>
  <c r="H1151" i="2" s="1"/>
  <c r="G1159" i="2"/>
  <c r="H1159" i="2" s="1"/>
  <c r="G1167" i="2"/>
  <c r="H1167" i="2" s="1"/>
  <c r="G1175" i="2"/>
  <c r="H1175" i="2" s="1"/>
  <c r="G1183" i="2"/>
  <c r="H1183" i="2" s="1"/>
  <c r="G1191" i="2"/>
  <c r="H1191" i="2" s="1"/>
  <c r="G1199" i="2"/>
  <c r="H1199" i="2" s="1"/>
  <c r="G1207" i="2"/>
  <c r="H1207" i="2" s="1"/>
  <c r="G1215" i="2"/>
  <c r="H1215" i="2" s="1"/>
  <c r="G1223" i="2"/>
  <c r="H1223" i="2" s="1"/>
  <c r="G1231" i="2"/>
  <c r="H1231" i="2" s="1"/>
  <c r="G1239" i="2"/>
  <c r="H1239" i="2" s="1"/>
  <c r="G1247" i="2"/>
  <c r="H1247" i="2" s="1"/>
  <c r="G1126" i="2"/>
  <c r="H1126" i="2" s="1"/>
  <c r="G1146" i="2"/>
  <c r="H1146" i="2" s="1"/>
  <c r="G1154" i="2"/>
  <c r="H1154" i="2" s="1"/>
  <c r="G1162" i="2"/>
  <c r="H1162" i="2" s="1"/>
  <c r="G1170" i="2"/>
  <c r="H1170" i="2" s="1"/>
  <c r="G1178" i="2"/>
  <c r="H1178" i="2" s="1"/>
  <c r="G1186" i="2"/>
  <c r="H1186" i="2" s="1"/>
  <c r="G1194" i="2"/>
  <c r="H1194" i="2" s="1"/>
  <c r="G1202" i="2"/>
  <c r="H1202" i="2" s="1"/>
  <c r="G1210" i="2"/>
  <c r="H1210" i="2" s="1"/>
  <c r="G1218" i="2"/>
  <c r="H1218" i="2" s="1"/>
  <c r="G1226" i="2"/>
  <c r="H1226" i="2" s="1"/>
  <c r="G1234" i="2"/>
  <c r="H1234" i="2" s="1"/>
  <c r="G1242" i="2"/>
  <c r="H1242" i="2" s="1"/>
  <c r="G1078" i="2"/>
  <c r="H1078" i="2" s="1"/>
  <c r="G1122" i="2"/>
  <c r="H1122" i="2" s="1"/>
  <c r="G1141" i="2"/>
  <c r="H1141" i="2" s="1"/>
  <c r="G1149" i="2"/>
  <c r="H1149" i="2" s="1"/>
  <c r="G1157" i="2"/>
  <c r="H1157" i="2" s="1"/>
  <c r="G1165" i="2"/>
  <c r="H1165" i="2" s="1"/>
  <c r="G1173" i="2"/>
  <c r="H1173" i="2" s="1"/>
  <c r="G1181" i="2"/>
  <c r="H1181" i="2" s="1"/>
  <c r="G1189" i="2"/>
  <c r="H1189" i="2" s="1"/>
  <c r="G1197" i="2"/>
  <c r="H1197" i="2" s="1"/>
  <c r="G1205" i="2"/>
  <c r="H1205" i="2" s="1"/>
  <c r="G1213" i="2"/>
  <c r="H1213" i="2" s="1"/>
  <c r="G1221" i="2"/>
  <c r="H1221" i="2" s="1"/>
  <c r="G1229" i="2"/>
  <c r="H1229" i="2" s="1"/>
  <c r="G1237" i="2"/>
  <c r="H1237" i="2" s="1"/>
  <c r="G1245" i="2"/>
  <c r="H1245" i="2" s="1"/>
  <c r="G1082" i="2"/>
  <c r="H1082" i="2" s="1"/>
  <c r="G1118" i="2"/>
  <c r="H1118" i="2" s="1"/>
  <c r="G1144" i="2"/>
  <c r="H1144" i="2" s="1"/>
  <c r="G1152" i="2"/>
  <c r="H1152" i="2" s="1"/>
  <c r="G1160" i="2"/>
  <c r="H1160" i="2" s="1"/>
  <c r="G1168" i="2"/>
  <c r="H1168" i="2" s="1"/>
  <c r="G1176" i="2"/>
  <c r="H1176" i="2" s="1"/>
  <c r="G1184" i="2"/>
  <c r="H1184" i="2" s="1"/>
  <c r="G1192" i="2"/>
  <c r="H1192" i="2" s="1"/>
  <c r="G1200" i="2"/>
  <c r="H1200" i="2" s="1"/>
  <c r="G1208" i="2"/>
  <c r="H1208" i="2" s="1"/>
  <c r="G1216" i="2"/>
  <c r="H1216" i="2" s="1"/>
  <c r="G1224" i="2"/>
  <c r="H1224" i="2" s="1"/>
  <c r="G1232" i="2"/>
  <c r="H1232" i="2" s="1"/>
  <c r="G1240" i="2"/>
  <c r="H1240" i="2" s="1"/>
  <c r="G1248" i="2"/>
  <c r="H1248" i="2" s="1"/>
  <c r="G1254" i="2"/>
  <c r="H1254" i="2" s="1"/>
  <c r="G1262" i="2"/>
  <c r="H1262" i="2" s="1"/>
  <c r="G1270" i="2"/>
  <c r="H1270" i="2" s="1"/>
  <c r="G1278" i="2"/>
  <c r="H1278" i="2" s="1"/>
  <c r="G1286" i="2"/>
  <c r="H1286" i="2" s="1"/>
  <c r="G1294" i="2"/>
  <c r="H1294" i="2" s="1"/>
  <c r="G1302" i="2"/>
  <c r="H1302" i="2" s="1"/>
  <c r="G1310" i="2"/>
  <c r="H1310" i="2" s="1"/>
  <c r="G1318" i="2"/>
  <c r="H1318" i="2" s="1"/>
  <c r="G1326" i="2"/>
  <c r="H1326" i="2" s="1"/>
  <c r="G1334" i="2"/>
  <c r="H1334" i="2" s="1"/>
  <c r="G1342" i="2"/>
  <c r="H1342" i="2" s="1"/>
  <c r="G1350" i="2"/>
  <c r="H1350" i="2" s="1"/>
  <c r="G1358" i="2"/>
  <c r="H1358" i="2" s="1"/>
  <c r="G1366" i="2"/>
  <c r="H1366" i="2" s="1"/>
  <c r="G1374" i="2"/>
  <c r="H1374" i="2" s="1"/>
  <c r="G1382" i="2"/>
  <c r="H1382" i="2" s="1"/>
  <c r="G1390" i="2"/>
  <c r="H1390" i="2" s="1"/>
  <c r="G1398" i="2"/>
  <c r="H1398" i="2" s="1"/>
  <c r="G1406" i="2"/>
  <c r="H1406" i="2" s="1"/>
  <c r="G1414" i="2"/>
  <c r="H1414" i="2" s="1"/>
  <c r="G1422" i="2"/>
  <c r="H1422" i="2" s="1"/>
  <c r="G1430" i="2"/>
  <c r="H1430" i="2" s="1"/>
  <c r="G1438" i="2"/>
  <c r="H1438" i="2" s="1"/>
  <c r="G1446" i="2"/>
  <c r="H1446" i="2" s="1"/>
  <c r="G1454" i="2"/>
  <c r="H1454" i="2" s="1"/>
  <c r="G1462" i="2"/>
  <c r="H1462" i="2" s="1"/>
  <c r="G1470" i="2"/>
  <c r="H1470" i="2" s="1"/>
  <c r="G1478" i="2"/>
  <c r="H1478" i="2" s="1"/>
  <c r="G1486" i="2"/>
  <c r="H1486" i="2" s="1"/>
  <c r="G1494" i="2"/>
  <c r="H1494" i="2" s="1"/>
  <c r="G1253" i="2"/>
  <c r="H1253" i="2" s="1"/>
  <c r="G1261" i="2"/>
  <c r="H1261" i="2" s="1"/>
  <c r="G1269" i="2"/>
  <c r="H1269" i="2" s="1"/>
  <c r="G1277" i="2"/>
  <c r="H1277" i="2" s="1"/>
  <c r="G1285" i="2"/>
  <c r="H1285" i="2" s="1"/>
  <c r="G1293" i="2"/>
  <c r="H1293" i="2" s="1"/>
  <c r="G1301" i="2"/>
  <c r="H1301" i="2" s="1"/>
  <c r="G1309" i="2"/>
  <c r="H1309" i="2" s="1"/>
  <c r="G1317" i="2"/>
  <c r="H1317" i="2" s="1"/>
  <c r="G1325" i="2"/>
  <c r="H1325" i="2" s="1"/>
  <c r="G1333" i="2"/>
  <c r="H1333" i="2" s="1"/>
  <c r="G1341" i="2"/>
  <c r="H1341" i="2" s="1"/>
  <c r="G1349" i="2"/>
  <c r="H1349" i="2" s="1"/>
  <c r="G1357" i="2"/>
  <c r="H1357" i="2" s="1"/>
  <c r="G1365" i="2"/>
  <c r="H1365" i="2" s="1"/>
  <c r="G1373" i="2"/>
  <c r="H1373" i="2" s="1"/>
  <c r="G1381" i="2"/>
  <c r="H1381" i="2" s="1"/>
  <c r="G1389" i="2"/>
  <c r="H1389" i="2" s="1"/>
  <c r="G1397" i="2"/>
  <c r="H1397" i="2" s="1"/>
  <c r="G1405" i="2"/>
  <c r="H1405" i="2" s="1"/>
  <c r="G1413" i="2"/>
  <c r="H1413" i="2" s="1"/>
  <c r="G1421" i="2"/>
  <c r="H1421" i="2" s="1"/>
  <c r="G1429" i="2"/>
  <c r="H1429" i="2" s="1"/>
  <c r="G1437" i="2"/>
  <c r="H1437" i="2" s="1"/>
  <c r="G1445" i="2"/>
  <c r="H1445" i="2" s="1"/>
  <c r="G1453" i="2"/>
  <c r="H1453" i="2" s="1"/>
  <c r="G1461" i="2"/>
  <c r="H1461" i="2" s="1"/>
  <c r="G1469" i="2"/>
  <c r="H1469" i="2" s="1"/>
  <c r="G1477" i="2"/>
  <c r="H1477" i="2" s="1"/>
  <c r="G1485" i="2"/>
  <c r="H1485" i="2" s="1"/>
  <c r="G1493" i="2"/>
  <c r="H1493" i="2" s="1"/>
  <c r="G1501" i="2"/>
  <c r="H1501" i="2" s="1"/>
  <c r="G1256" i="2"/>
  <c r="H1256" i="2" s="1"/>
  <c r="G1264" i="2"/>
  <c r="H1264" i="2" s="1"/>
  <c r="G1272" i="2"/>
  <c r="H1272" i="2" s="1"/>
  <c r="G1280" i="2"/>
  <c r="H1280" i="2" s="1"/>
  <c r="G1288" i="2"/>
  <c r="H1288" i="2" s="1"/>
  <c r="G1296" i="2"/>
  <c r="H1296" i="2" s="1"/>
  <c r="G1304" i="2"/>
  <c r="H1304" i="2" s="1"/>
  <c r="G1312" i="2"/>
  <c r="H1312" i="2" s="1"/>
  <c r="G1320" i="2"/>
  <c r="H1320" i="2" s="1"/>
  <c r="G1328" i="2"/>
  <c r="H1328" i="2" s="1"/>
  <c r="G1336" i="2"/>
  <c r="H1336" i="2" s="1"/>
  <c r="G1344" i="2"/>
  <c r="H1344" i="2" s="1"/>
  <c r="G1352" i="2"/>
  <c r="H1352" i="2" s="1"/>
  <c r="G1360" i="2"/>
  <c r="H1360" i="2" s="1"/>
  <c r="G1368" i="2"/>
  <c r="H1368" i="2" s="1"/>
  <c r="G1376" i="2"/>
  <c r="H1376" i="2" s="1"/>
  <c r="G1384" i="2"/>
  <c r="H1384" i="2" s="1"/>
  <c r="G1392" i="2"/>
  <c r="H1392" i="2" s="1"/>
  <c r="G1400" i="2"/>
  <c r="H1400" i="2" s="1"/>
  <c r="G1408" i="2"/>
  <c r="H1408" i="2" s="1"/>
  <c r="G1416" i="2"/>
  <c r="H1416" i="2" s="1"/>
  <c r="G1424" i="2"/>
  <c r="H1424" i="2" s="1"/>
  <c r="G1432" i="2"/>
  <c r="H1432" i="2" s="1"/>
  <c r="G1440" i="2"/>
  <c r="H1440" i="2" s="1"/>
  <c r="G1448" i="2"/>
  <c r="H1448" i="2" s="1"/>
  <c r="G1456" i="2"/>
  <c r="H1456" i="2" s="1"/>
  <c r="G1464" i="2"/>
  <c r="H1464" i="2" s="1"/>
  <c r="G1472" i="2"/>
  <c r="H1472" i="2" s="1"/>
  <c r="G1480" i="2"/>
  <c r="H1480" i="2" s="1"/>
  <c r="G1488" i="2"/>
  <c r="H1488" i="2" s="1"/>
  <c r="G1496" i="2"/>
  <c r="H1496" i="2" s="1"/>
  <c r="G1251" i="2"/>
  <c r="H1251" i="2" s="1"/>
  <c r="G1259" i="2"/>
  <c r="H1259" i="2" s="1"/>
  <c r="G1267" i="2"/>
  <c r="H1267" i="2" s="1"/>
  <c r="G1275" i="2"/>
  <c r="H1275" i="2" s="1"/>
  <c r="G1283" i="2"/>
  <c r="H1283" i="2" s="1"/>
  <c r="G1291" i="2"/>
  <c r="H1291" i="2" s="1"/>
  <c r="G1299" i="2"/>
  <c r="H1299" i="2" s="1"/>
  <c r="G1307" i="2"/>
  <c r="H1307" i="2" s="1"/>
  <c r="G1315" i="2"/>
  <c r="H1315" i="2" s="1"/>
  <c r="G1323" i="2"/>
  <c r="H1323" i="2" s="1"/>
  <c r="G1331" i="2"/>
  <c r="H1331" i="2" s="1"/>
  <c r="G1339" i="2"/>
  <c r="H1339" i="2" s="1"/>
  <c r="G1347" i="2"/>
  <c r="H1347" i="2" s="1"/>
  <c r="G1355" i="2"/>
  <c r="H1355" i="2" s="1"/>
  <c r="G1363" i="2"/>
  <c r="H1363" i="2" s="1"/>
  <c r="G1371" i="2"/>
  <c r="H1371" i="2" s="1"/>
  <c r="G1379" i="2"/>
  <c r="H1379" i="2" s="1"/>
  <c r="G1387" i="2"/>
  <c r="H1387" i="2" s="1"/>
  <c r="G1395" i="2"/>
  <c r="H1395" i="2" s="1"/>
  <c r="G1403" i="2"/>
  <c r="H1403" i="2" s="1"/>
  <c r="G1411" i="2"/>
  <c r="H1411" i="2" s="1"/>
  <c r="G1419" i="2"/>
  <c r="H1419" i="2" s="1"/>
  <c r="G1427" i="2"/>
  <c r="H1427" i="2" s="1"/>
  <c r="G1435" i="2"/>
  <c r="H1435" i="2" s="1"/>
  <c r="G1443" i="2"/>
  <c r="H1443" i="2" s="1"/>
  <c r="G1451" i="2"/>
  <c r="H1451" i="2" s="1"/>
  <c r="G1459" i="2"/>
  <c r="H1459" i="2" s="1"/>
  <c r="G1467" i="2"/>
  <c r="H1467" i="2" s="1"/>
  <c r="G1475" i="2"/>
  <c r="H1475" i="2" s="1"/>
  <c r="G1483" i="2"/>
  <c r="H1483" i="2" s="1"/>
  <c r="G1491" i="2"/>
  <c r="H1491" i="2" s="1"/>
  <c r="G1499" i="2"/>
  <c r="H1499" i="2" s="1"/>
  <c r="G13" i="2"/>
  <c r="H13" i="2" s="1"/>
  <c r="G29" i="2"/>
  <c r="H29" i="2" s="1"/>
  <c r="G16" i="2"/>
  <c r="H16" i="2" s="1"/>
  <c r="G3" i="2"/>
  <c r="H3" i="2" s="1"/>
  <c r="G19" i="2"/>
  <c r="H19" i="2" s="1"/>
  <c r="G26" i="2"/>
  <c r="H26" i="2" s="1"/>
  <c r="G45" i="2"/>
  <c r="H45" i="2" s="1"/>
  <c r="G43" i="2"/>
  <c r="H43" i="2" s="1"/>
  <c r="G65" i="2"/>
  <c r="H65" i="2" s="1"/>
  <c r="G81" i="2"/>
  <c r="H81" i="2" s="1"/>
  <c r="G30" i="2"/>
  <c r="H30" i="2" s="1"/>
  <c r="G54" i="2"/>
  <c r="H54" i="2" s="1"/>
  <c r="G71" i="2"/>
  <c r="H71" i="2" s="1"/>
  <c r="G88" i="2"/>
  <c r="H88" i="2" s="1"/>
  <c r="G107" i="2"/>
  <c r="H107" i="2" s="1"/>
  <c r="G38" i="2"/>
  <c r="H38" i="2" s="1"/>
  <c r="G59" i="2"/>
  <c r="H59" i="2" s="1"/>
  <c r="G76" i="2"/>
  <c r="H76" i="2" s="1"/>
  <c r="G94" i="2"/>
  <c r="H94" i="2" s="1"/>
  <c r="G46" i="2"/>
  <c r="H46" i="2" s="1"/>
  <c r="G97" i="2"/>
  <c r="H97" i="2" s="1"/>
  <c r="G115" i="2"/>
  <c r="H115" i="2" s="1"/>
  <c r="G131" i="2"/>
  <c r="H131" i="2" s="1"/>
  <c r="G147" i="2"/>
  <c r="H147" i="2" s="1"/>
  <c r="G163" i="2"/>
  <c r="H163" i="2" s="1"/>
  <c r="G179" i="2"/>
  <c r="H179" i="2" s="1"/>
  <c r="G195" i="2"/>
  <c r="H195" i="2" s="1"/>
  <c r="G50" i="2"/>
  <c r="H50" i="2" s="1"/>
  <c r="G100" i="2"/>
  <c r="H100" i="2" s="1"/>
  <c r="G114" i="2"/>
  <c r="H114" i="2" s="1"/>
  <c r="G130" i="2"/>
  <c r="H130" i="2" s="1"/>
  <c r="G146" i="2"/>
  <c r="H146" i="2" s="1"/>
  <c r="G162" i="2"/>
  <c r="H162" i="2" s="1"/>
  <c r="G178" i="2"/>
  <c r="H178" i="2" s="1"/>
  <c r="G194" i="2"/>
  <c r="H194" i="2" s="1"/>
  <c r="G35" i="2"/>
  <c r="H35" i="2" s="1"/>
  <c r="G117" i="2"/>
  <c r="H117" i="2" s="1"/>
  <c r="G149" i="2"/>
  <c r="H149" i="2" s="1"/>
  <c r="G181" i="2"/>
  <c r="H181" i="2" s="1"/>
  <c r="G104" i="2"/>
  <c r="H104" i="2" s="1"/>
  <c r="G144" i="2"/>
  <c r="H144" i="2" s="1"/>
  <c r="G176" i="2"/>
  <c r="H176" i="2" s="1"/>
  <c r="G205" i="2"/>
  <c r="H205" i="2" s="1"/>
  <c r="G121" i="2"/>
  <c r="H121" i="2" s="1"/>
  <c r="G148" i="2"/>
  <c r="H148" i="2" s="1"/>
  <c r="G203" i="2"/>
  <c r="H203" i="2" s="1"/>
  <c r="G219" i="2"/>
  <c r="H219" i="2" s="1"/>
  <c r="G235" i="2"/>
  <c r="H235" i="2" s="1"/>
  <c r="G22" i="2"/>
  <c r="H22" i="2" s="1"/>
  <c r="G124" i="2"/>
  <c r="H124" i="2" s="1"/>
  <c r="G201" i="2"/>
  <c r="H201" i="2" s="1"/>
  <c r="G218" i="2"/>
  <c r="H218" i="2" s="1"/>
  <c r="G234" i="2"/>
  <c r="H234" i="2" s="1"/>
  <c r="G250" i="2"/>
  <c r="H250" i="2" s="1"/>
  <c r="G156" i="2"/>
  <c r="H156" i="2" s="1"/>
  <c r="G209" i="2"/>
  <c r="H209" i="2" s="1"/>
  <c r="G225" i="2"/>
  <c r="H225" i="2" s="1"/>
  <c r="G241" i="2"/>
  <c r="H241" i="2" s="1"/>
  <c r="G228" i="2"/>
  <c r="H228" i="2" s="1"/>
  <c r="G262" i="2"/>
  <c r="H262" i="2" s="1"/>
  <c r="G278" i="2"/>
  <c r="H278" i="2" s="1"/>
  <c r="G294" i="2"/>
  <c r="H294" i="2" s="1"/>
  <c r="G310" i="2"/>
  <c r="H310" i="2" s="1"/>
  <c r="G326" i="2"/>
  <c r="H326" i="2" s="1"/>
  <c r="G342" i="2"/>
  <c r="H342" i="2" s="1"/>
  <c r="G177" i="2"/>
  <c r="H177" i="2" s="1"/>
  <c r="G248" i="2"/>
  <c r="H248" i="2" s="1"/>
  <c r="G265" i="2"/>
  <c r="H265" i="2" s="1"/>
  <c r="G281" i="2"/>
  <c r="H281" i="2" s="1"/>
  <c r="G297" i="2"/>
  <c r="H297" i="2" s="1"/>
  <c r="G313" i="2"/>
  <c r="H313" i="2" s="1"/>
  <c r="G329" i="2"/>
  <c r="H329" i="2" s="1"/>
  <c r="G345" i="2"/>
  <c r="H345" i="2" s="1"/>
  <c r="G220" i="2"/>
  <c r="H220" i="2" s="1"/>
  <c r="G256" i="2"/>
  <c r="H256" i="2" s="1"/>
  <c r="G272" i="2"/>
  <c r="H272" i="2" s="1"/>
  <c r="G288" i="2"/>
  <c r="H288" i="2" s="1"/>
  <c r="G304" i="2"/>
  <c r="H304" i="2" s="1"/>
  <c r="G320" i="2"/>
  <c r="H320" i="2" s="1"/>
  <c r="G336" i="2"/>
  <c r="H336" i="2" s="1"/>
  <c r="G352" i="2"/>
  <c r="H352" i="2" s="1"/>
  <c r="G303" i="2"/>
  <c r="H303" i="2" s="1"/>
  <c r="G358" i="2"/>
  <c r="H358" i="2" s="1"/>
  <c r="G374" i="2"/>
  <c r="H374" i="2" s="1"/>
  <c r="G390" i="2"/>
  <c r="H390" i="2" s="1"/>
  <c r="G406" i="2"/>
  <c r="H406" i="2" s="1"/>
  <c r="G422" i="2"/>
  <c r="H422" i="2" s="1"/>
  <c r="G438" i="2"/>
  <c r="H438" i="2" s="1"/>
  <c r="G145" i="2"/>
  <c r="H145" i="2" s="1"/>
  <c r="G299" i="2"/>
  <c r="H299" i="2" s="1"/>
  <c r="G357" i="2"/>
  <c r="H357" i="2" s="1"/>
  <c r="G373" i="2"/>
  <c r="H373" i="2" s="1"/>
  <c r="G389" i="2"/>
  <c r="H389" i="2" s="1"/>
  <c r="G405" i="2"/>
  <c r="H405" i="2" s="1"/>
  <c r="G421" i="2"/>
  <c r="H421" i="2" s="1"/>
  <c r="G437" i="2"/>
  <c r="H437" i="2" s="1"/>
  <c r="G263" i="2"/>
  <c r="H263" i="2" s="1"/>
  <c r="G327" i="2"/>
  <c r="H327" i="2" s="1"/>
  <c r="G364" i="2"/>
  <c r="H364" i="2" s="1"/>
  <c r="G380" i="2"/>
  <c r="H380" i="2" s="1"/>
  <c r="G396" i="2"/>
  <c r="H396" i="2" s="1"/>
  <c r="G412" i="2"/>
  <c r="H412" i="2" s="1"/>
  <c r="G428" i="2"/>
  <c r="H428" i="2" s="1"/>
  <c r="G444" i="2"/>
  <c r="H444" i="2" s="1"/>
  <c r="G383" i="2"/>
  <c r="H383" i="2" s="1"/>
  <c r="G447" i="2"/>
  <c r="H447" i="2" s="1"/>
  <c r="G461" i="2"/>
  <c r="H461" i="2" s="1"/>
  <c r="G469" i="2"/>
  <c r="H469" i="2" s="1"/>
  <c r="G477" i="2"/>
  <c r="H477" i="2" s="1"/>
  <c r="G485" i="2"/>
  <c r="H485" i="2" s="1"/>
  <c r="G493" i="2"/>
  <c r="H493" i="2" s="1"/>
  <c r="G501" i="2"/>
  <c r="H501" i="2" s="1"/>
  <c r="G509" i="2"/>
  <c r="H509" i="2" s="1"/>
  <c r="G517" i="2"/>
  <c r="H517" i="2" s="1"/>
  <c r="G525" i="2"/>
  <c r="H525" i="2" s="1"/>
  <c r="G533" i="2"/>
  <c r="H533" i="2" s="1"/>
  <c r="G541" i="2"/>
  <c r="H541" i="2" s="1"/>
  <c r="G549" i="2"/>
  <c r="H549" i="2" s="1"/>
  <c r="G557" i="2"/>
  <c r="H557" i="2" s="1"/>
  <c r="G565" i="2"/>
  <c r="H565" i="2" s="1"/>
  <c r="G573" i="2"/>
  <c r="H573" i="2" s="1"/>
  <c r="G581" i="2"/>
  <c r="H581" i="2" s="1"/>
  <c r="G589" i="2"/>
  <c r="H589" i="2" s="1"/>
  <c r="G597" i="2"/>
  <c r="H597" i="2" s="1"/>
  <c r="G605" i="2"/>
  <c r="H605" i="2" s="1"/>
  <c r="G613" i="2"/>
  <c r="H613" i="2" s="1"/>
  <c r="G621" i="2"/>
  <c r="H621" i="2" s="1"/>
  <c r="G629" i="2"/>
  <c r="H629" i="2" s="1"/>
  <c r="G637" i="2"/>
  <c r="H637" i="2" s="1"/>
  <c r="G645" i="2"/>
  <c r="H645" i="2" s="1"/>
  <c r="G653" i="2"/>
  <c r="H653" i="2" s="1"/>
  <c r="G661" i="2"/>
  <c r="H661" i="2" s="1"/>
  <c r="G216" i="2"/>
  <c r="H216" i="2" s="1"/>
  <c r="G339" i="2"/>
  <c r="H339" i="2" s="1"/>
  <c r="G379" i="2"/>
  <c r="H379" i="2" s="1"/>
  <c r="G411" i="2"/>
  <c r="H411" i="2" s="1"/>
  <c r="G443" i="2"/>
  <c r="H443" i="2" s="1"/>
  <c r="G451" i="2"/>
  <c r="H451" i="2" s="1"/>
  <c r="G456" i="2"/>
  <c r="H456" i="2" s="1"/>
  <c r="G464" i="2"/>
  <c r="H464" i="2" s="1"/>
  <c r="G472" i="2"/>
  <c r="H472" i="2" s="1"/>
  <c r="G480" i="2"/>
  <c r="H480" i="2" s="1"/>
  <c r="G488" i="2"/>
  <c r="H488" i="2" s="1"/>
  <c r="G496" i="2"/>
  <c r="H496" i="2" s="1"/>
  <c r="G504" i="2"/>
  <c r="H504" i="2" s="1"/>
  <c r="G512" i="2"/>
  <c r="H512" i="2" s="1"/>
  <c r="G520" i="2"/>
  <c r="H520" i="2" s="1"/>
  <c r="G528" i="2"/>
  <c r="H528" i="2" s="1"/>
  <c r="G536" i="2"/>
  <c r="H536" i="2" s="1"/>
  <c r="G544" i="2"/>
  <c r="H544" i="2" s="1"/>
  <c r="G552" i="2"/>
  <c r="H552" i="2" s="1"/>
  <c r="G560" i="2"/>
  <c r="H560" i="2" s="1"/>
  <c r="G568" i="2"/>
  <c r="H568" i="2" s="1"/>
  <c r="G576" i="2"/>
  <c r="H576" i="2" s="1"/>
  <c r="G584" i="2"/>
  <c r="H584" i="2" s="1"/>
  <c r="G592" i="2"/>
  <c r="H592" i="2" s="1"/>
  <c r="G600" i="2"/>
  <c r="H600" i="2" s="1"/>
  <c r="G608" i="2"/>
  <c r="H608" i="2" s="1"/>
  <c r="G616" i="2"/>
  <c r="H616" i="2" s="1"/>
  <c r="G624" i="2"/>
  <c r="H624" i="2" s="1"/>
  <c r="G632" i="2"/>
  <c r="H632" i="2" s="1"/>
  <c r="G640" i="2"/>
  <c r="H640" i="2" s="1"/>
  <c r="G648" i="2"/>
  <c r="H648" i="2" s="1"/>
  <c r="G656" i="2"/>
  <c r="H656" i="2" s="1"/>
  <c r="G664" i="2"/>
  <c r="H664" i="2" s="1"/>
  <c r="G259" i="2"/>
  <c r="H259" i="2" s="1"/>
  <c r="G359" i="2"/>
  <c r="H359" i="2" s="1"/>
  <c r="G391" i="2"/>
  <c r="H391" i="2" s="1"/>
  <c r="G423" i="2"/>
  <c r="H423" i="2" s="1"/>
  <c r="G455" i="2"/>
  <c r="H455" i="2" s="1"/>
  <c r="G463" i="2"/>
  <c r="H463" i="2" s="1"/>
  <c r="G471" i="2"/>
  <c r="H471" i="2" s="1"/>
  <c r="G479" i="2"/>
  <c r="H479" i="2" s="1"/>
  <c r="G487" i="2"/>
  <c r="H487" i="2" s="1"/>
  <c r="G495" i="2"/>
  <c r="H495" i="2" s="1"/>
  <c r="G503" i="2"/>
  <c r="H503" i="2" s="1"/>
  <c r="G511" i="2"/>
  <c r="H511" i="2" s="1"/>
  <c r="G519" i="2"/>
  <c r="H519" i="2" s="1"/>
  <c r="G527" i="2"/>
  <c r="H527" i="2" s="1"/>
  <c r="G535" i="2"/>
  <c r="H535" i="2" s="1"/>
  <c r="G543" i="2"/>
  <c r="H543" i="2" s="1"/>
  <c r="G551" i="2"/>
  <c r="H551" i="2" s="1"/>
  <c r="G559" i="2"/>
  <c r="H559" i="2" s="1"/>
  <c r="G567" i="2"/>
  <c r="H567" i="2" s="1"/>
  <c r="G575" i="2"/>
  <c r="H575" i="2" s="1"/>
  <c r="G583" i="2"/>
  <c r="H583" i="2" s="1"/>
  <c r="G591" i="2"/>
  <c r="H591" i="2" s="1"/>
  <c r="G599" i="2"/>
  <c r="H599" i="2" s="1"/>
  <c r="G607" i="2"/>
  <c r="H607" i="2" s="1"/>
  <c r="G615" i="2"/>
  <c r="H615" i="2" s="1"/>
  <c r="G623" i="2"/>
  <c r="H623" i="2" s="1"/>
  <c r="G631" i="2"/>
  <c r="H631" i="2" s="1"/>
  <c r="G639" i="2"/>
  <c r="H639" i="2" s="1"/>
  <c r="G647" i="2"/>
  <c r="H647" i="2" s="1"/>
  <c r="G655" i="2"/>
  <c r="H655" i="2" s="1"/>
  <c r="G663" i="2"/>
  <c r="H663" i="2" s="1"/>
  <c r="G419" i="2"/>
  <c r="H419" i="2" s="1"/>
  <c r="G478" i="2"/>
  <c r="H478" i="2" s="1"/>
  <c r="G510" i="2"/>
  <c r="H510" i="2" s="1"/>
  <c r="G542" i="2"/>
  <c r="H542" i="2" s="1"/>
  <c r="G574" i="2"/>
  <c r="H574" i="2" s="1"/>
  <c r="G606" i="2"/>
  <c r="H606" i="2" s="1"/>
  <c r="G638" i="2"/>
  <c r="H638" i="2" s="1"/>
  <c r="G668" i="2"/>
  <c r="H668" i="2" s="1"/>
  <c r="G676" i="2"/>
  <c r="H676" i="2" s="1"/>
  <c r="G684" i="2"/>
  <c r="H684" i="2" s="1"/>
  <c r="G692" i="2"/>
  <c r="H692" i="2" s="1"/>
  <c r="G700" i="2"/>
  <c r="H700" i="2" s="1"/>
  <c r="G708" i="2"/>
  <c r="H708" i="2" s="1"/>
  <c r="G716" i="2"/>
  <c r="H716" i="2" s="1"/>
  <c r="G724" i="2"/>
  <c r="H724" i="2" s="1"/>
  <c r="G732" i="2"/>
  <c r="H732" i="2" s="1"/>
  <c r="G740" i="2"/>
  <c r="H740" i="2" s="1"/>
  <c r="G748" i="2"/>
  <c r="H748" i="2" s="1"/>
  <c r="G756" i="2"/>
  <c r="H756" i="2" s="1"/>
  <c r="G764" i="2"/>
  <c r="H764" i="2" s="1"/>
  <c r="G772" i="2"/>
  <c r="H772" i="2" s="1"/>
  <c r="G780" i="2"/>
  <c r="H780" i="2" s="1"/>
  <c r="G788" i="2"/>
  <c r="H788" i="2" s="1"/>
  <c r="G796" i="2"/>
  <c r="H796" i="2" s="1"/>
  <c r="G804" i="2"/>
  <c r="H804" i="2" s="1"/>
  <c r="G812" i="2"/>
  <c r="H812" i="2" s="1"/>
  <c r="G820" i="2"/>
  <c r="H820" i="2" s="1"/>
  <c r="G828" i="2"/>
  <c r="H828" i="2" s="1"/>
  <c r="G836" i="2"/>
  <c r="H836" i="2" s="1"/>
  <c r="G844" i="2"/>
  <c r="H844" i="2" s="1"/>
  <c r="G403" i="2"/>
  <c r="H403" i="2" s="1"/>
  <c r="G474" i="2"/>
  <c r="H474" i="2" s="1"/>
  <c r="G506" i="2"/>
  <c r="H506" i="2" s="1"/>
  <c r="G538" i="2"/>
  <c r="H538" i="2" s="1"/>
  <c r="G570" i="2"/>
  <c r="H570" i="2" s="1"/>
  <c r="G602" i="2"/>
  <c r="H602" i="2" s="1"/>
  <c r="G634" i="2"/>
  <c r="H634" i="2" s="1"/>
  <c r="G667" i="2"/>
  <c r="H667" i="2" s="1"/>
  <c r="G675" i="2"/>
  <c r="H675" i="2" s="1"/>
  <c r="G683" i="2"/>
  <c r="H683" i="2" s="1"/>
  <c r="G691" i="2"/>
  <c r="H691" i="2" s="1"/>
  <c r="G699" i="2"/>
  <c r="H699" i="2" s="1"/>
  <c r="G707" i="2"/>
  <c r="H707" i="2" s="1"/>
  <c r="G715" i="2"/>
  <c r="H715" i="2" s="1"/>
  <c r="G723" i="2"/>
  <c r="H723" i="2" s="1"/>
  <c r="G731" i="2"/>
  <c r="H731" i="2" s="1"/>
  <c r="G739" i="2"/>
  <c r="H739" i="2" s="1"/>
  <c r="G747" i="2"/>
  <c r="H747" i="2" s="1"/>
  <c r="G755" i="2"/>
  <c r="H755" i="2" s="1"/>
  <c r="G763" i="2"/>
  <c r="H763" i="2" s="1"/>
  <c r="G771" i="2"/>
  <c r="H771" i="2" s="1"/>
  <c r="G779" i="2"/>
  <c r="H779" i="2" s="1"/>
  <c r="G787" i="2"/>
  <c r="H787" i="2" s="1"/>
  <c r="G795" i="2"/>
  <c r="H795" i="2" s="1"/>
  <c r="G803" i="2"/>
  <c r="H803" i="2" s="1"/>
  <c r="G811" i="2"/>
  <c r="H811" i="2" s="1"/>
  <c r="G819" i="2"/>
  <c r="H819" i="2" s="1"/>
  <c r="G827" i="2"/>
  <c r="H827" i="2" s="1"/>
  <c r="G835" i="2"/>
  <c r="H835" i="2" s="1"/>
  <c r="G843" i="2"/>
  <c r="H843" i="2" s="1"/>
  <c r="G851" i="2"/>
  <c r="H851" i="2" s="1"/>
  <c r="G454" i="2"/>
  <c r="H454" i="2" s="1"/>
  <c r="G486" i="2"/>
  <c r="H486" i="2" s="1"/>
  <c r="G518" i="2"/>
  <c r="H518" i="2" s="1"/>
  <c r="G550" i="2"/>
  <c r="H550" i="2" s="1"/>
  <c r="G582" i="2"/>
  <c r="H582" i="2" s="1"/>
  <c r="G614" i="2"/>
  <c r="H614" i="2" s="1"/>
  <c r="G646" i="2"/>
  <c r="H646" i="2" s="1"/>
  <c r="G666" i="2"/>
  <c r="H666" i="2" s="1"/>
  <c r="G674" i="2"/>
  <c r="H674" i="2" s="1"/>
  <c r="G682" i="2"/>
  <c r="H682" i="2" s="1"/>
  <c r="G690" i="2"/>
  <c r="H690" i="2" s="1"/>
  <c r="G698" i="2"/>
  <c r="H698" i="2" s="1"/>
  <c r="G706" i="2"/>
  <c r="H706" i="2" s="1"/>
  <c r="G714" i="2"/>
  <c r="H714" i="2" s="1"/>
  <c r="G722" i="2"/>
  <c r="H722" i="2" s="1"/>
  <c r="G730" i="2"/>
  <c r="H730" i="2" s="1"/>
  <c r="G738" i="2"/>
  <c r="H738" i="2" s="1"/>
  <c r="G746" i="2"/>
  <c r="H746" i="2" s="1"/>
  <c r="G754" i="2"/>
  <c r="H754" i="2" s="1"/>
  <c r="G762" i="2"/>
  <c r="H762" i="2" s="1"/>
  <c r="G770" i="2"/>
  <c r="H770" i="2" s="1"/>
  <c r="G778" i="2"/>
  <c r="H778" i="2" s="1"/>
  <c r="G786" i="2"/>
  <c r="H786" i="2" s="1"/>
  <c r="G794" i="2"/>
  <c r="H794" i="2" s="1"/>
  <c r="G802" i="2"/>
  <c r="H802" i="2" s="1"/>
  <c r="G810" i="2"/>
  <c r="H810" i="2" s="1"/>
  <c r="G818" i="2"/>
  <c r="H818" i="2" s="1"/>
  <c r="G826" i="2"/>
  <c r="H826" i="2" s="1"/>
  <c r="G834" i="2"/>
  <c r="H834" i="2" s="1"/>
  <c r="G842" i="2"/>
  <c r="H842" i="2" s="1"/>
  <c r="G466" i="2"/>
  <c r="H466" i="2" s="1"/>
  <c r="G594" i="2"/>
  <c r="H594" i="2" s="1"/>
  <c r="G677" i="2"/>
  <c r="H677" i="2" s="1"/>
  <c r="G709" i="2"/>
  <c r="H709" i="2" s="1"/>
  <c r="G741" i="2"/>
  <c r="H741" i="2" s="1"/>
  <c r="G773" i="2"/>
  <c r="H773" i="2" s="1"/>
  <c r="G805" i="2"/>
  <c r="H805" i="2" s="1"/>
  <c r="G837" i="2"/>
  <c r="H837" i="2" s="1"/>
  <c r="G857" i="2"/>
  <c r="H857" i="2" s="1"/>
  <c r="G865" i="2"/>
  <c r="H865" i="2" s="1"/>
  <c r="G873" i="2"/>
  <c r="H873" i="2" s="1"/>
  <c r="G881" i="2"/>
  <c r="H881" i="2" s="1"/>
  <c r="G889" i="2"/>
  <c r="H889" i="2" s="1"/>
  <c r="G897" i="2"/>
  <c r="H897" i="2" s="1"/>
  <c r="G905" i="2"/>
  <c r="H905" i="2" s="1"/>
  <c r="G913" i="2"/>
  <c r="H913" i="2" s="1"/>
  <c r="G921" i="2"/>
  <c r="H921" i="2" s="1"/>
  <c r="G929" i="2"/>
  <c r="H929" i="2" s="1"/>
  <c r="G937" i="2"/>
  <c r="H937" i="2" s="1"/>
  <c r="G945" i="2"/>
  <c r="H945" i="2" s="1"/>
  <c r="G953" i="2"/>
  <c r="H953" i="2" s="1"/>
  <c r="G961" i="2"/>
  <c r="H961" i="2" s="1"/>
  <c r="G969" i="2"/>
  <c r="H969" i="2" s="1"/>
  <c r="G977" i="2"/>
  <c r="H977" i="2" s="1"/>
  <c r="G985" i="2"/>
  <c r="H985" i="2" s="1"/>
  <c r="G993" i="2"/>
  <c r="H993" i="2" s="1"/>
  <c r="G1001" i="2"/>
  <c r="H1001" i="2" s="1"/>
  <c r="G1009" i="2"/>
  <c r="H1009" i="2" s="1"/>
  <c r="G1017" i="2"/>
  <c r="H1017" i="2" s="1"/>
  <c r="G1025" i="2"/>
  <c r="H1025" i="2" s="1"/>
  <c r="G1033" i="2"/>
  <c r="H1033" i="2" s="1"/>
  <c r="G1041" i="2"/>
  <c r="H1041" i="2" s="1"/>
  <c r="G1049" i="2"/>
  <c r="H1049" i="2" s="1"/>
  <c r="G1057" i="2"/>
  <c r="H1057" i="2" s="1"/>
  <c r="G1065" i="2"/>
  <c r="H1065" i="2" s="1"/>
  <c r="G1073" i="2"/>
  <c r="H1073" i="2" s="1"/>
  <c r="G1081" i="2"/>
  <c r="H1081" i="2" s="1"/>
  <c r="G1089" i="2"/>
  <c r="H1089" i="2" s="1"/>
  <c r="G1097" i="2"/>
  <c r="H1097" i="2" s="1"/>
  <c r="G1105" i="2"/>
  <c r="H1105" i="2" s="1"/>
  <c r="G1113" i="2"/>
  <c r="H1113" i="2" s="1"/>
  <c r="G1121" i="2"/>
  <c r="H1121" i="2" s="1"/>
  <c r="G1129" i="2"/>
  <c r="H1129" i="2" s="1"/>
  <c r="G1137" i="2"/>
  <c r="H1137" i="2" s="1"/>
  <c r="G578" i="2"/>
  <c r="H578" i="2" s="1"/>
  <c r="G673" i="2"/>
  <c r="H673" i="2" s="1"/>
  <c r="G705" i="2"/>
  <c r="H705" i="2" s="1"/>
  <c r="G737" i="2"/>
  <c r="H737" i="2" s="1"/>
  <c r="G769" i="2"/>
  <c r="H769" i="2" s="1"/>
  <c r="G801" i="2"/>
  <c r="H801" i="2" s="1"/>
  <c r="G833" i="2"/>
  <c r="H833" i="2" s="1"/>
  <c r="G850" i="2"/>
  <c r="H850" i="2" s="1"/>
  <c r="G856" i="2"/>
  <c r="H856" i="2" s="1"/>
  <c r="G864" i="2"/>
  <c r="H864" i="2" s="1"/>
  <c r="G872" i="2"/>
  <c r="H872" i="2" s="1"/>
  <c r="G880" i="2"/>
  <c r="H880" i="2" s="1"/>
  <c r="G888" i="2"/>
  <c r="H888" i="2" s="1"/>
  <c r="G896" i="2"/>
  <c r="H896" i="2" s="1"/>
  <c r="G904" i="2"/>
  <c r="H904" i="2" s="1"/>
  <c r="G912" i="2"/>
  <c r="H912" i="2" s="1"/>
  <c r="G920" i="2"/>
  <c r="H920" i="2" s="1"/>
  <c r="G928" i="2"/>
  <c r="H928" i="2" s="1"/>
  <c r="G936" i="2"/>
  <c r="H936" i="2" s="1"/>
  <c r="G944" i="2"/>
  <c r="H944" i="2" s="1"/>
  <c r="G952" i="2"/>
  <c r="H952" i="2" s="1"/>
  <c r="G960" i="2"/>
  <c r="H960" i="2" s="1"/>
  <c r="G968" i="2"/>
  <c r="H968" i="2" s="1"/>
  <c r="G976" i="2"/>
  <c r="H976" i="2" s="1"/>
  <c r="G984" i="2"/>
  <c r="H984" i="2" s="1"/>
  <c r="G992" i="2"/>
  <c r="H992" i="2" s="1"/>
  <c r="G1000" i="2"/>
  <c r="H1000" i="2" s="1"/>
  <c r="G1008" i="2"/>
  <c r="H1008" i="2" s="1"/>
  <c r="G1016" i="2"/>
  <c r="H1016" i="2" s="1"/>
  <c r="G1024" i="2"/>
  <c r="H1024" i="2" s="1"/>
  <c r="G1032" i="2"/>
  <c r="H1032" i="2" s="1"/>
  <c r="G1040" i="2"/>
  <c r="H1040" i="2" s="1"/>
  <c r="G1048" i="2"/>
  <c r="H1048" i="2" s="1"/>
  <c r="G1056" i="2"/>
  <c r="H1056" i="2" s="1"/>
  <c r="G1064" i="2"/>
  <c r="H1064" i="2" s="1"/>
  <c r="G1072" i="2"/>
  <c r="H1072" i="2" s="1"/>
  <c r="G1080" i="2"/>
  <c r="H1080" i="2" s="1"/>
  <c r="G1088" i="2"/>
  <c r="H1088" i="2" s="1"/>
  <c r="G1096" i="2"/>
  <c r="H1096" i="2" s="1"/>
  <c r="G1104" i="2"/>
  <c r="H1104" i="2" s="1"/>
  <c r="G1112" i="2"/>
  <c r="H1112" i="2" s="1"/>
  <c r="G1120" i="2"/>
  <c r="H1120" i="2" s="1"/>
  <c r="G1128" i="2"/>
  <c r="H1128" i="2" s="1"/>
  <c r="G1136" i="2"/>
  <c r="H1136" i="2" s="1"/>
  <c r="G435" i="2"/>
  <c r="H435" i="2" s="1"/>
  <c r="G562" i="2"/>
  <c r="H562" i="2" s="1"/>
  <c r="G669" i="2"/>
  <c r="H669" i="2" s="1"/>
  <c r="G701" i="2"/>
  <c r="H701" i="2" s="1"/>
  <c r="G733" i="2"/>
  <c r="H733" i="2" s="1"/>
  <c r="G765" i="2"/>
  <c r="H765" i="2" s="1"/>
  <c r="G797" i="2"/>
  <c r="H797" i="2" s="1"/>
  <c r="G829" i="2"/>
  <c r="H829" i="2" s="1"/>
  <c r="G855" i="2"/>
  <c r="H855" i="2" s="1"/>
  <c r="G863" i="2"/>
  <c r="H863" i="2" s="1"/>
  <c r="G871" i="2"/>
  <c r="H871" i="2" s="1"/>
  <c r="G879" i="2"/>
  <c r="H879" i="2" s="1"/>
  <c r="G887" i="2"/>
  <c r="H887" i="2" s="1"/>
  <c r="G895" i="2"/>
  <c r="H895" i="2" s="1"/>
  <c r="G903" i="2"/>
  <c r="H903" i="2" s="1"/>
  <c r="G911" i="2"/>
  <c r="H911" i="2" s="1"/>
  <c r="G919" i="2"/>
  <c r="H919" i="2" s="1"/>
  <c r="G927" i="2"/>
  <c r="H927" i="2" s="1"/>
  <c r="G935" i="2"/>
  <c r="H935" i="2" s="1"/>
  <c r="G943" i="2"/>
  <c r="H943" i="2" s="1"/>
  <c r="G951" i="2"/>
  <c r="H951" i="2" s="1"/>
  <c r="G959" i="2"/>
  <c r="H959" i="2" s="1"/>
  <c r="G967" i="2"/>
  <c r="H967" i="2" s="1"/>
  <c r="G975" i="2"/>
  <c r="H975" i="2" s="1"/>
  <c r="G983" i="2"/>
  <c r="H983" i="2" s="1"/>
  <c r="G991" i="2"/>
  <c r="H991" i="2" s="1"/>
  <c r="G999" i="2"/>
  <c r="H999" i="2" s="1"/>
  <c r="G1007" i="2"/>
  <c r="H1007" i="2" s="1"/>
  <c r="G1015" i="2"/>
  <c r="H1015" i="2" s="1"/>
  <c r="G1023" i="2"/>
  <c r="H1023" i="2" s="1"/>
  <c r="G1031" i="2"/>
  <c r="H1031" i="2" s="1"/>
  <c r="G1039" i="2"/>
  <c r="H1039" i="2" s="1"/>
  <c r="G1047" i="2"/>
  <c r="H1047" i="2" s="1"/>
  <c r="G1055" i="2"/>
  <c r="H1055" i="2" s="1"/>
  <c r="G1063" i="2"/>
  <c r="H1063" i="2" s="1"/>
  <c r="G1071" i="2"/>
  <c r="H1071" i="2" s="1"/>
  <c r="G1079" i="2"/>
  <c r="H1079" i="2" s="1"/>
  <c r="G1087" i="2"/>
  <c r="H1087" i="2" s="1"/>
  <c r="G1095" i="2"/>
  <c r="H1095" i="2" s="1"/>
  <c r="G1103" i="2"/>
  <c r="H1103" i="2" s="1"/>
  <c r="G1111" i="2"/>
  <c r="H1111" i="2" s="1"/>
  <c r="G1119" i="2"/>
  <c r="H1119" i="2" s="1"/>
  <c r="G1127" i="2"/>
  <c r="H1127" i="2" s="1"/>
  <c r="G1135" i="2"/>
  <c r="H1135" i="2" s="1"/>
  <c r="G371" i="2"/>
  <c r="H371" i="2" s="1"/>
  <c r="G546" i="2"/>
  <c r="H546" i="2" s="1"/>
  <c r="G681" i="2"/>
  <c r="H681" i="2" s="1"/>
  <c r="G713" i="2"/>
  <c r="H713" i="2" s="1"/>
  <c r="G793" i="2"/>
  <c r="H793" i="2" s="1"/>
  <c r="G870" i="2"/>
  <c r="H870" i="2" s="1"/>
  <c r="G902" i="2"/>
  <c r="H902" i="2" s="1"/>
  <c r="G934" i="2"/>
  <c r="H934" i="2" s="1"/>
  <c r="G966" i="2"/>
  <c r="H966" i="2" s="1"/>
  <c r="G998" i="2"/>
  <c r="H998" i="2" s="1"/>
  <c r="G1030" i="2"/>
  <c r="H1030" i="2" s="1"/>
  <c r="G1062" i="2"/>
  <c r="H1062" i="2" s="1"/>
  <c r="G841" i="2"/>
  <c r="H841" i="2" s="1"/>
  <c r="G882" i="2"/>
  <c r="H882" i="2" s="1"/>
  <c r="G914" i="2"/>
  <c r="H914" i="2" s="1"/>
  <c r="G946" i="2"/>
  <c r="H946" i="2" s="1"/>
  <c r="G978" i="2"/>
  <c r="H978" i="2" s="1"/>
  <c r="G1010" i="2"/>
  <c r="H1010" i="2" s="1"/>
  <c r="G1042" i="2"/>
  <c r="H1042" i="2" s="1"/>
  <c r="G1074" i="2"/>
  <c r="H1074" i="2" s="1"/>
  <c r="G761" i="2"/>
  <c r="H761" i="2" s="1"/>
  <c r="G862" i="2"/>
  <c r="H862" i="2" s="1"/>
  <c r="G894" i="2"/>
  <c r="H894" i="2" s="1"/>
  <c r="G926" i="2"/>
  <c r="H926" i="2" s="1"/>
  <c r="G958" i="2"/>
  <c r="H958" i="2" s="1"/>
  <c r="G990" i="2"/>
  <c r="H990" i="2" s="1"/>
  <c r="G1022" i="2"/>
  <c r="H1022" i="2" s="1"/>
  <c r="G1054" i="2"/>
  <c r="H1054" i="2" s="1"/>
  <c r="G1086" i="2"/>
  <c r="H1086" i="2" s="1"/>
  <c r="G809" i="2"/>
  <c r="H809" i="2" s="1"/>
  <c r="G874" i="2"/>
  <c r="H874" i="2" s="1"/>
  <c r="G906" i="2"/>
  <c r="H906" i="2" s="1"/>
  <c r="G938" i="2"/>
  <c r="H938" i="2" s="1"/>
  <c r="G970" i="2"/>
  <c r="H970" i="2" s="1"/>
  <c r="G1002" i="2"/>
  <c r="H1002" i="2" s="1"/>
  <c r="G1034" i="2"/>
  <c r="H1034" i="2" s="1"/>
  <c r="G1066" i="2"/>
  <c r="H1066" i="2" s="1"/>
  <c r="G1098" i="2"/>
  <c r="H1098" i="2" s="1"/>
  <c r="G1130" i="2"/>
  <c r="H1130" i="2" s="1"/>
  <c r="G1147" i="2"/>
  <c r="H1147" i="2" s="1"/>
  <c r="G1155" i="2"/>
  <c r="H1155" i="2" s="1"/>
  <c r="G1163" i="2"/>
  <c r="H1163" i="2" s="1"/>
  <c r="G1171" i="2"/>
  <c r="H1171" i="2" s="1"/>
  <c r="G1179" i="2"/>
  <c r="H1179" i="2" s="1"/>
  <c r="G1187" i="2"/>
  <c r="H1187" i="2" s="1"/>
  <c r="G1195" i="2"/>
  <c r="H1195" i="2" s="1"/>
  <c r="G1203" i="2"/>
  <c r="H1203" i="2" s="1"/>
  <c r="G1211" i="2"/>
  <c r="H1211" i="2" s="1"/>
  <c r="G1219" i="2"/>
  <c r="H1219" i="2" s="1"/>
  <c r="G1227" i="2"/>
  <c r="H1227" i="2" s="1"/>
  <c r="G1235" i="2"/>
  <c r="H1235" i="2" s="1"/>
  <c r="G1243" i="2"/>
  <c r="H1243" i="2" s="1"/>
  <c r="G1110" i="2"/>
  <c r="H1110" i="2" s="1"/>
  <c r="G1142" i="2"/>
  <c r="H1142" i="2" s="1"/>
  <c r="G1150" i="2"/>
  <c r="H1150" i="2" s="1"/>
  <c r="G1158" i="2"/>
  <c r="H1158" i="2" s="1"/>
  <c r="G1166" i="2"/>
  <c r="H1166" i="2" s="1"/>
  <c r="G1174" i="2"/>
  <c r="H1174" i="2" s="1"/>
  <c r="G1182" i="2"/>
  <c r="H1182" i="2" s="1"/>
  <c r="G1190" i="2"/>
  <c r="H1190" i="2" s="1"/>
  <c r="G1198" i="2"/>
  <c r="H1198" i="2" s="1"/>
  <c r="G1206" i="2"/>
  <c r="H1206" i="2" s="1"/>
  <c r="G1214" i="2"/>
  <c r="H1214" i="2" s="1"/>
  <c r="G1222" i="2"/>
  <c r="H1222" i="2" s="1"/>
  <c r="G1230" i="2"/>
  <c r="H1230" i="2" s="1"/>
  <c r="G1238" i="2"/>
  <c r="H1238" i="2" s="1"/>
  <c r="G1246" i="2"/>
  <c r="H1246" i="2" s="1"/>
  <c r="G1106" i="2"/>
  <c r="H1106" i="2" s="1"/>
  <c r="G1138" i="2"/>
  <c r="H1138" i="2" s="1"/>
  <c r="G1145" i="2"/>
  <c r="H1145" i="2" s="1"/>
  <c r="G1153" i="2"/>
  <c r="H1153" i="2" s="1"/>
  <c r="G1161" i="2"/>
  <c r="H1161" i="2" s="1"/>
  <c r="G1169" i="2"/>
  <c r="H1169" i="2" s="1"/>
  <c r="G1177" i="2"/>
  <c r="H1177" i="2" s="1"/>
  <c r="G1185" i="2"/>
  <c r="H1185" i="2" s="1"/>
  <c r="G1193" i="2"/>
  <c r="H1193" i="2" s="1"/>
  <c r="G1201" i="2"/>
  <c r="H1201" i="2" s="1"/>
  <c r="G1209" i="2"/>
  <c r="H1209" i="2" s="1"/>
  <c r="G1217" i="2"/>
  <c r="H1217" i="2" s="1"/>
  <c r="G1225" i="2"/>
  <c r="H1225" i="2" s="1"/>
  <c r="G1233" i="2"/>
  <c r="H1233" i="2" s="1"/>
  <c r="G1241" i="2"/>
  <c r="H1241" i="2" s="1"/>
  <c r="G1249" i="2"/>
  <c r="H1249" i="2" s="1"/>
  <c r="G1102" i="2"/>
  <c r="H1102" i="2" s="1"/>
  <c r="G1134" i="2"/>
  <c r="H1134" i="2" s="1"/>
  <c r="G1148" i="2"/>
  <c r="H1148" i="2" s="1"/>
  <c r="G1156" i="2"/>
  <c r="H1156" i="2" s="1"/>
  <c r="G1164" i="2"/>
  <c r="H1164" i="2" s="1"/>
  <c r="G1172" i="2"/>
  <c r="H1172" i="2" s="1"/>
  <c r="G1180" i="2"/>
  <c r="H1180" i="2" s="1"/>
  <c r="G1188" i="2"/>
  <c r="H1188" i="2" s="1"/>
  <c r="G1196" i="2"/>
  <c r="H1196" i="2" s="1"/>
  <c r="G1204" i="2"/>
  <c r="H1204" i="2" s="1"/>
  <c r="G1212" i="2"/>
  <c r="H1212" i="2" s="1"/>
  <c r="G1220" i="2"/>
  <c r="H1220" i="2" s="1"/>
  <c r="G1228" i="2"/>
  <c r="H1228" i="2" s="1"/>
  <c r="G1236" i="2"/>
  <c r="H1236" i="2" s="1"/>
  <c r="G1244" i="2"/>
  <c r="H1244" i="2" s="1"/>
  <c r="G1250" i="2"/>
  <c r="H1250" i="2" s="1"/>
  <c r="G1258" i="2"/>
  <c r="H1258" i="2" s="1"/>
  <c r="G1266" i="2"/>
  <c r="H1266" i="2" s="1"/>
  <c r="G1274" i="2"/>
  <c r="H1274" i="2" s="1"/>
  <c r="G1282" i="2"/>
  <c r="H1282" i="2" s="1"/>
  <c r="G1290" i="2"/>
  <c r="H1290" i="2" s="1"/>
  <c r="G1298" i="2"/>
  <c r="H1298" i="2" s="1"/>
  <c r="G1306" i="2"/>
  <c r="H1306" i="2" s="1"/>
  <c r="G1314" i="2"/>
  <c r="H1314" i="2" s="1"/>
  <c r="G1322" i="2"/>
  <c r="H1322" i="2" s="1"/>
  <c r="G1330" i="2"/>
  <c r="H1330" i="2" s="1"/>
  <c r="G1338" i="2"/>
  <c r="H1338" i="2" s="1"/>
  <c r="G1346" i="2"/>
  <c r="H1346" i="2" s="1"/>
  <c r="G1354" i="2"/>
  <c r="H1354" i="2" s="1"/>
  <c r="G1362" i="2"/>
  <c r="H1362" i="2" s="1"/>
  <c r="G1370" i="2"/>
  <c r="H1370" i="2" s="1"/>
  <c r="G1378" i="2"/>
  <c r="H1378" i="2" s="1"/>
  <c r="G1386" i="2"/>
  <c r="H1386" i="2" s="1"/>
  <c r="G1394" i="2"/>
  <c r="H1394" i="2" s="1"/>
  <c r="G1402" i="2"/>
  <c r="H1402" i="2" s="1"/>
  <c r="G1410" i="2"/>
  <c r="H1410" i="2" s="1"/>
  <c r="G1418" i="2"/>
  <c r="H1418" i="2" s="1"/>
  <c r="G1426" i="2"/>
  <c r="H1426" i="2" s="1"/>
  <c r="G1434" i="2"/>
  <c r="H1434" i="2" s="1"/>
  <c r="G1442" i="2"/>
  <c r="H1442" i="2" s="1"/>
  <c r="G1450" i="2"/>
  <c r="H1450" i="2" s="1"/>
  <c r="G1458" i="2"/>
  <c r="H1458" i="2" s="1"/>
  <c r="G1466" i="2"/>
  <c r="H1466" i="2" s="1"/>
  <c r="G1474" i="2"/>
  <c r="H1474" i="2" s="1"/>
  <c r="G1482" i="2"/>
  <c r="H1482" i="2" s="1"/>
  <c r="G1490" i="2"/>
  <c r="H1490" i="2" s="1"/>
  <c r="G1498" i="2"/>
  <c r="H1498" i="2" s="1"/>
  <c r="G1257" i="2"/>
  <c r="H1257" i="2" s="1"/>
  <c r="G1265" i="2"/>
  <c r="H1265" i="2" s="1"/>
  <c r="G1273" i="2"/>
  <c r="H1273" i="2" s="1"/>
  <c r="G1281" i="2"/>
  <c r="H1281" i="2" s="1"/>
  <c r="G1289" i="2"/>
  <c r="H1289" i="2" s="1"/>
  <c r="G1297" i="2"/>
  <c r="H1297" i="2" s="1"/>
  <c r="G1305" i="2"/>
  <c r="H1305" i="2" s="1"/>
  <c r="G1313" i="2"/>
  <c r="H1313" i="2" s="1"/>
  <c r="G1321" i="2"/>
  <c r="H1321" i="2" s="1"/>
  <c r="G1329" i="2"/>
  <c r="H1329" i="2" s="1"/>
  <c r="G1337" i="2"/>
  <c r="H1337" i="2" s="1"/>
  <c r="G1345" i="2"/>
  <c r="H1345" i="2" s="1"/>
  <c r="G1353" i="2"/>
  <c r="H1353" i="2" s="1"/>
  <c r="G1361" i="2"/>
  <c r="H1361" i="2" s="1"/>
  <c r="G1369" i="2"/>
  <c r="H1369" i="2" s="1"/>
  <c r="G1377" i="2"/>
  <c r="H1377" i="2" s="1"/>
  <c r="G1385" i="2"/>
  <c r="H1385" i="2" s="1"/>
  <c r="G1393" i="2"/>
  <c r="H1393" i="2" s="1"/>
  <c r="G1401" i="2"/>
  <c r="H1401" i="2" s="1"/>
  <c r="G1409" i="2"/>
  <c r="H1409" i="2" s="1"/>
  <c r="G1417" i="2"/>
  <c r="H1417" i="2" s="1"/>
  <c r="G1425" i="2"/>
  <c r="H1425" i="2" s="1"/>
  <c r="G1433" i="2"/>
  <c r="H1433" i="2" s="1"/>
  <c r="G1441" i="2"/>
  <c r="H1441" i="2" s="1"/>
  <c r="G1449" i="2"/>
  <c r="H1449" i="2" s="1"/>
  <c r="G1457" i="2"/>
  <c r="H1457" i="2" s="1"/>
  <c r="G1465" i="2"/>
  <c r="H1465" i="2" s="1"/>
  <c r="G1473" i="2"/>
  <c r="H1473" i="2" s="1"/>
  <c r="G1481" i="2"/>
  <c r="H1481" i="2" s="1"/>
  <c r="G1489" i="2"/>
  <c r="H1489" i="2" s="1"/>
  <c r="G1497" i="2"/>
  <c r="H1497" i="2" s="1"/>
  <c r="G1252" i="2"/>
  <c r="H1252" i="2" s="1"/>
  <c r="G1260" i="2"/>
  <c r="H1260" i="2" s="1"/>
  <c r="G1268" i="2"/>
  <c r="H1268" i="2" s="1"/>
  <c r="G1276" i="2"/>
  <c r="H1276" i="2" s="1"/>
  <c r="G1284" i="2"/>
  <c r="H1284" i="2" s="1"/>
  <c r="G1292" i="2"/>
  <c r="H1292" i="2" s="1"/>
  <c r="G1300" i="2"/>
  <c r="H1300" i="2" s="1"/>
  <c r="G1308" i="2"/>
  <c r="H1308" i="2" s="1"/>
  <c r="G1316" i="2"/>
  <c r="H1316" i="2" s="1"/>
  <c r="G1324" i="2"/>
  <c r="H1324" i="2" s="1"/>
  <c r="G1332" i="2"/>
  <c r="H1332" i="2" s="1"/>
  <c r="G1340" i="2"/>
  <c r="H1340" i="2" s="1"/>
  <c r="G1348" i="2"/>
  <c r="H1348" i="2" s="1"/>
  <c r="G1356" i="2"/>
  <c r="H1356" i="2" s="1"/>
  <c r="G1364" i="2"/>
  <c r="H1364" i="2" s="1"/>
  <c r="G1372" i="2"/>
  <c r="H1372" i="2" s="1"/>
  <c r="G1380" i="2"/>
  <c r="H1380" i="2" s="1"/>
  <c r="G1388" i="2"/>
  <c r="H1388" i="2" s="1"/>
  <c r="G1396" i="2"/>
  <c r="H1396" i="2" s="1"/>
  <c r="G1404" i="2"/>
  <c r="H1404" i="2" s="1"/>
  <c r="G1412" i="2"/>
  <c r="H1412" i="2" s="1"/>
  <c r="G1420" i="2"/>
  <c r="H1420" i="2" s="1"/>
  <c r="G1428" i="2"/>
  <c r="H1428" i="2" s="1"/>
  <c r="G1436" i="2"/>
  <c r="H1436" i="2" s="1"/>
  <c r="G1444" i="2"/>
  <c r="H1444" i="2" s="1"/>
  <c r="G1452" i="2"/>
  <c r="H1452" i="2" s="1"/>
  <c r="G1460" i="2"/>
  <c r="H1460" i="2" s="1"/>
  <c r="G1468" i="2"/>
  <c r="H1468" i="2" s="1"/>
  <c r="G1476" i="2"/>
  <c r="H1476" i="2" s="1"/>
  <c r="G1484" i="2"/>
  <c r="H1484" i="2" s="1"/>
  <c r="G1492" i="2"/>
  <c r="H1492" i="2" s="1"/>
  <c r="G1500" i="2"/>
  <c r="H1500" i="2" s="1"/>
  <c r="G1255" i="2"/>
  <c r="H1255" i="2" s="1"/>
  <c r="G1263" i="2"/>
  <c r="H1263" i="2" s="1"/>
  <c r="G1271" i="2"/>
  <c r="H1271" i="2" s="1"/>
  <c r="G1279" i="2"/>
  <c r="H1279" i="2" s="1"/>
  <c r="G1287" i="2"/>
  <c r="H1287" i="2" s="1"/>
  <c r="G1295" i="2"/>
  <c r="H1295" i="2" s="1"/>
  <c r="G1303" i="2"/>
  <c r="H1303" i="2" s="1"/>
  <c r="G1311" i="2"/>
  <c r="H1311" i="2" s="1"/>
  <c r="G1319" i="2"/>
  <c r="H1319" i="2" s="1"/>
  <c r="G1327" i="2"/>
  <c r="H1327" i="2" s="1"/>
  <c r="G1335" i="2"/>
  <c r="H1335" i="2" s="1"/>
  <c r="G1343" i="2"/>
  <c r="H1343" i="2" s="1"/>
  <c r="G1351" i="2"/>
  <c r="H1351" i="2" s="1"/>
  <c r="G1359" i="2"/>
  <c r="H1359" i="2" s="1"/>
  <c r="G1367" i="2"/>
  <c r="H1367" i="2" s="1"/>
  <c r="G1375" i="2"/>
  <c r="H1375" i="2" s="1"/>
  <c r="G1383" i="2"/>
  <c r="H1383" i="2" s="1"/>
  <c r="G1391" i="2"/>
  <c r="H1391" i="2" s="1"/>
  <c r="G1399" i="2"/>
  <c r="H1399" i="2" s="1"/>
  <c r="G1407" i="2"/>
  <c r="H1407" i="2" s="1"/>
  <c r="G1415" i="2"/>
  <c r="H1415" i="2" s="1"/>
  <c r="G1423" i="2"/>
  <c r="H1423" i="2" s="1"/>
  <c r="G1431" i="2"/>
  <c r="H1431" i="2" s="1"/>
  <c r="G1439" i="2"/>
  <c r="H1439" i="2" s="1"/>
  <c r="G1447" i="2"/>
  <c r="H1447" i="2" s="1"/>
  <c r="G1455" i="2"/>
  <c r="H1455" i="2" s="1"/>
  <c r="G1463" i="2"/>
  <c r="H1463" i="2" s="1"/>
  <c r="G1471" i="2"/>
  <c r="H1471" i="2" s="1"/>
  <c r="G1479" i="2"/>
  <c r="H1479" i="2" s="1"/>
  <c r="G1487" i="2"/>
  <c r="H1487" i="2" s="1"/>
  <c r="G1495" i="2"/>
  <c r="H1495" i="2" s="1"/>
  <c r="D14" i="2"/>
  <c r="D30" i="2"/>
  <c r="D17" i="2"/>
  <c r="D4" i="2"/>
  <c r="D20" i="2"/>
  <c r="D19" i="2"/>
  <c r="D46" i="2"/>
  <c r="D27" i="2"/>
  <c r="D37" i="2"/>
  <c r="D58" i="2"/>
  <c r="D74" i="2"/>
  <c r="D90" i="2"/>
  <c r="D44" i="2"/>
  <c r="D79" i="2"/>
  <c r="D100" i="2"/>
  <c r="D39" i="2"/>
  <c r="D68" i="2"/>
  <c r="D85" i="2"/>
  <c r="D107" i="2"/>
  <c r="D56" i="2"/>
  <c r="D89" i="2"/>
  <c r="D120" i="2"/>
  <c r="D136" i="2"/>
  <c r="D152" i="2"/>
  <c r="D168" i="2"/>
  <c r="D184" i="2"/>
  <c r="D200" i="2"/>
  <c r="D60" i="2"/>
  <c r="D93" i="2"/>
  <c r="D123" i="2"/>
  <c r="D139" i="2"/>
  <c r="D155" i="2"/>
  <c r="D171" i="2"/>
  <c r="D187" i="2"/>
  <c r="D43" i="2"/>
  <c r="D118" i="2"/>
  <c r="D150" i="2"/>
  <c r="D182" i="2"/>
  <c r="D75" i="2"/>
  <c r="D129" i="2"/>
  <c r="D161" i="2"/>
  <c r="D193" i="2"/>
  <c r="D72" i="2"/>
  <c r="D111" i="2"/>
  <c r="D47" i="2"/>
  <c r="D189" i="2"/>
  <c r="D216" i="2"/>
  <c r="D232" i="2"/>
  <c r="D248" i="2"/>
  <c r="D178" i="2"/>
  <c r="D211" i="2"/>
  <c r="D227" i="2"/>
  <c r="D243" i="2"/>
  <c r="D113" i="2"/>
  <c r="D181" i="2"/>
  <c r="D218" i="2"/>
  <c r="D234" i="2"/>
  <c r="D170" i="2"/>
  <c r="D255" i="2"/>
  <c r="D271" i="2"/>
  <c r="D287" i="2"/>
  <c r="D303" i="2"/>
  <c r="D319" i="2"/>
  <c r="D335" i="2"/>
  <c r="D351" i="2"/>
  <c r="D217" i="2"/>
  <c r="D258" i="2"/>
  <c r="D274" i="2"/>
  <c r="D290" i="2"/>
  <c r="D306" i="2"/>
  <c r="D322" i="2"/>
  <c r="D338" i="2"/>
  <c r="D354" i="2"/>
  <c r="D250" i="2"/>
  <c r="D265" i="2"/>
  <c r="D281" i="2"/>
  <c r="D297" i="2"/>
  <c r="D313" i="2"/>
  <c r="D329" i="2"/>
  <c r="D345" i="2"/>
  <c r="D241" i="2"/>
  <c r="D296" i="2"/>
  <c r="D359" i="2"/>
  <c r="D375" i="2"/>
  <c r="D391" i="2"/>
  <c r="D407" i="2"/>
  <c r="D423" i="2"/>
  <c r="D439" i="2"/>
  <c r="D225" i="2"/>
  <c r="D308" i="2"/>
  <c r="D362" i="2"/>
  <c r="D378" i="2"/>
  <c r="D394" i="2"/>
  <c r="D410" i="2"/>
  <c r="D426" i="2"/>
  <c r="D442" i="2"/>
  <c r="D256" i="2"/>
  <c r="D320" i="2"/>
  <c r="D361" i="2"/>
  <c r="D377" i="2"/>
  <c r="D393" i="2"/>
  <c r="D409" i="2"/>
  <c r="D425" i="2"/>
  <c r="D441" i="2"/>
  <c r="D360" i="2"/>
  <c r="D424" i="2"/>
  <c r="D458" i="2"/>
  <c r="D474" i="2"/>
  <c r="D490" i="2"/>
  <c r="D506" i="2"/>
  <c r="D522" i="2"/>
  <c r="D538" i="2"/>
  <c r="D554" i="2"/>
  <c r="D570" i="2"/>
  <c r="D586" i="2"/>
  <c r="D602" i="2"/>
  <c r="D618" i="2"/>
  <c r="D634" i="2"/>
  <c r="D650" i="2"/>
  <c r="D666" i="2"/>
  <c r="D372" i="2"/>
  <c r="D436" i="2"/>
  <c r="D465" i="2"/>
  <c r="D481" i="2"/>
  <c r="D497" i="2"/>
  <c r="D513" i="2"/>
  <c r="D529" i="2"/>
  <c r="D545" i="2"/>
  <c r="D561" i="2"/>
  <c r="D577" i="2"/>
  <c r="D593" i="2"/>
  <c r="D609" i="2"/>
  <c r="D625" i="2"/>
  <c r="D641" i="2"/>
  <c r="D657" i="2"/>
  <c r="D368" i="2"/>
  <c r="D432" i="2"/>
  <c r="D460" i="2"/>
  <c r="D476" i="2"/>
  <c r="D492" i="2"/>
  <c r="D508" i="2"/>
  <c r="D524" i="2"/>
  <c r="D540" i="2"/>
  <c r="D556" i="2"/>
  <c r="D572" i="2"/>
  <c r="D588" i="2"/>
  <c r="D604" i="2"/>
  <c r="D620" i="2"/>
  <c r="D636" i="2"/>
  <c r="D652" i="2"/>
  <c r="D284" i="2"/>
  <c r="D471" i="2"/>
  <c r="D535" i="2"/>
  <c r="D599" i="2"/>
  <c r="D663" i="2"/>
  <c r="D681" i="2"/>
  <c r="D697" i="2"/>
  <c r="D713" i="2"/>
  <c r="D729" i="2"/>
  <c r="D745" i="2"/>
  <c r="D761" i="2"/>
  <c r="D777" i="2"/>
  <c r="D793" i="2"/>
  <c r="D809" i="2"/>
  <c r="D825" i="2"/>
  <c r="D841" i="2"/>
  <c r="D444" i="2"/>
  <c r="D515" i="2"/>
  <c r="D579" i="2"/>
  <c r="D643" i="2"/>
  <c r="D676" i="2"/>
  <c r="D692" i="2"/>
  <c r="D708" i="2"/>
  <c r="D724" i="2"/>
  <c r="D740" i="2"/>
  <c r="D756" i="2"/>
  <c r="D772" i="2"/>
  <c r="D788" i="2"/>
  <c r="D804" i="2"/>
  <c r="D820" i="2"/>
  <c r="D836" i="2"/>
  <c r="D852" i="2"/>
  <c r="D479" i="2"/>
  <c r="D543" i="2"/>
  <c r="D607" i="2"/>
  <c r="D667" i="2"/>
  <c r="D683" i="2"/>
  <c r="D699" i="2"/>
  <c r="D715" i="2"/>
  <c r="D731" i="2"/>
  <c r="D747" i="2"/>
  <c r="D763" i="2"/>
  <c r="D779" i="2"/>
  <c r="D795" i="2"/>
  <c r="D811" i="2"/>
  <c r="D827" i="2"/>
  <c r="D843" i="2"/>
  <c r="D571" i="2"/>
  <c r="D702" i="2"/>
  <c r="D766" i="2"/>
  <c r="D830" i="2"/>
  <c r="D858" i="2"/>
  <c r="D874" i="2"/>
  <c r="D890" i="2"/>
  <c r="D906" i="2"/>
  <c r="D922" i="2"/>
  <c r="D938" i="2"/>
  <c r="D954" i="2"/>
  <c r="D970" i="2"/>
  <c r="D986" i="2"/>
  <c r="D1002" i="2"/>
  <c r="D1018" i="2"/>
  <c r="D1034" i="2"/>
  <c r="D1050" i="2"/>
  <c r="D1066" i="2"/>
  <c r="D1082" i="2"/>
  <c r="D1098" i="2"/>
  <c r="D1114" i="2"/>
  <c r="D1130" i="2"/>
  <c r="D555" i="2"/>
  <c r="D714" i="2"/>
  <c r="D778" i="2"/>
  <c r="D842" i="2"/>
  <c r="D861" i="2"/>
  <c r="D877" i="2"/>
  <c r="D893" i="2"/>
  <c r="D909" i="2"/>
  <c r="D925" i="2"/>
  <c r="D941" i="2"/>
  <c r="D957" i="2"/>
  <c r="D973" i="2"/>
  <c r="D989" i="2"/>
  <c r="D1005" i="2"/>
  <c r="D1021" i="2"/>
  <c r="D1037" i="2"/>
  <c r="D1053" i="2"/>
  <c r="D1069" i="2"/>
  <c r="D1085" i="2"/>
  <c r="D1101" i="2"/>
  <c r="D1117" i="2"/>
  <c r="D1133" i="2"/>
  <c r="D539" i="2"/>
  <c r="D710" i="2"/>
  <c r="D774" i="2"/>
  <c r="D838" i="2"/>
  <c r="D868" i="2"/>
  <c r="D884" i="2"/>
  <c r="D900" i="2"/>
  <c r="D916" i="2"/>
  <c r="D932" i="2"/>
  <c r="D948" i="2"/>
  <c r="D964" i="2"/>
  <c r="D980" i="2"/>
  <c r="D996" i="2"/>
  <c r="D1012" i="2"/>
  <c r="D1028" i="2"/>
  <c r="D1044" i="2"/>
  <c r="D1060" i="2"/>
  <c r="D1076" i="2"/>
  <c r="D1092" i="2"/>
  <c r="D1108" i="2"/>
  <c r="D1124" i="2"/>
  <c r="D1140" i="2"/>
  <c r="D651" i="2"/>
  <c r="D722" i="2"/>
  <c r="D879" i="2"/>
  <c r="D943" i="2"/>
  <c r="D1007" i="2"/>
  <c r="D754" i="2"/>
  <c r="D891" i="2"/>
  <c r="D955" i="2"/>
  <c r="D1019" i="2"/>
  <c r="D1083" i="2"/>
  <c r="D871" i="2"/>
  <c r="D935" i="2"/>
  <c r="D999" i="2"/>
  <c r="D1063" i="2"/>
  <c r="D867" i="2"/>
  <c r="D931" i="2"/>
  <c r="D995" i="2"/>
  <c r="D1059" i="2"/>
  <c r="D1139" i="2"/>
  <c r="D1156" i="2"/>
  <c r="D1172" i="2"/>
  <c r="D1188" i="2"/>
  <c r="D1204" i="2"/>
  <c r="D1220" i="2"/>
  <c r="D1236" i="2"/>
  <c r="D1075" i="2"/>
  <c r="D1143" i="2"/>
  <c r="D1159" i="2"/>
  <c r="D1175" i="2"/>
  <c r="D1191" i="2"/>
  <c r="D1207" i="2"/>
  <c r="D1223" i="2"/>
  <c r="D1239" i="2"/>
  <c r="D1099" i="2"/>
  <c r="D1146" i="2"/>
  <c r="D1162" i="2"/>
  <c r="D1178" i="2"/>
  <c r="D1194" i="2"/>
  <c r="D1210" i="2"/>
  <c r="D1226" i="2"/>
  <c r="D1242" i="2"/>
  <c r="D1111" i="2"/>
  <c r="D1149" i="2"/>
  <c r="D1165" i="2"/>
  <c r="D1181" i="2"/>
  <c r="D1197" i="2"/>
  <c r="D1213" i="2"/>
  <c r="D1229" i="2"/>
  <c r="D1245" i="2"/>
  <c r="D1259" i="2"/>
  <c r="D1275" i="2"/>
  <c r="D1291" i="2"/>
  <c r="D1307" i="2"/>
  <c r="D1323" i="2"/>
  <c r="D1339" i="2"/>
  <c r="D1355" i="2"/>
  <c r="D1371" i="2"/>
  <c r="D1387" i="2"/>
  <c r="D1403" i="2"/>
  <c r="D1419" i="2"/>
  <c r="D1435" i="2"/>
  <c r="D1451" i="2"/>
  <c r="D1467" i="2"/>
  <c r="D1483" i="2"/>
  <c r="D1499" i="2"/>
  <c r="D1266" i="2"/>
  <c r="D1282" i="2"/>
  <c r="D1298" i="2"/>
  <c r="D1314" i="2"/>
  <c r="D1330" i="2"/>
  <c r="D1346" i="2"/>
  <c r="D1362" i="2"/>
  <c r="D1378" i="2"/>
  <c r="D1394" i="2"/>
  <c r="D1410" i="2"/>
  <c r="D1426" i="2"/>
  <c r="D1442" i="2"/>
  <c r="D1458" i="2"/>
  <c r="D1474" i="2"/>
  <c r="D1490" i="2"/>
  <c r="D1257" i="2"/>
  <c r="D1273" i="2"/>
  <c r="D1289" i="2"/>
  <c r="D1305" i="2"/>
  <c r="D1321" i="2"/>
  <c r="D1337" i="2"/>
  <c r="D1353" i="2"/>
  <c r="D1369" i="2"/>
  <c r="D1385" i="2"/>
  <c r="D1401" i="2"/>
  <c r="D1417" i="2"/>
  <c r="D1433" i="2"/>
  <c r="D1449" i="2"/>
  <c r="D1465" i="2"/>
  <c r="D1481" i="2"/>
  <c r="D1497" i="2"/>
  <c r="D1260" i="2"/>
  <c r="D1276" i="2"/>
  <c r="D1292" i="2"/>
  <c r="D1308" i="2"/>
  <c r="D1324" i="2"/>
  <c r="D1340" i="2"/>
  <c r="D1356" i="2"/>
  <c r="D1372" i="2"/>
  <c r="D1388" i="2"/>
  <c r="D1404" i="2"/>
  <c r="D1420" i="2"/>
  <c r="D1436" i="2"/>
  <c r="D1452" i="2"/>
  <c r="D1468" i="2"/>
  <c r="D1484" i="2"/>
  <c r="D1500" i="2"/>
  <c r="D2" i="2"/>
  <c r="D18" i="2"/>
  <c r="D5" i="2"/>
  <c r="D21" i="2"/>
  <c r="D8" i="2"/>
  <c r="D24" i="2"/>
  <c r="D34" i="2"/>
  <c r="D50" i="2"/>
  <c r="D31" i="2"/>
  <c r="D51" i="2"/>
  <c r="D62" i="2"/>
  <c r="D78" i="2"/>
  <c r="D7" i="2"/>
  <c r="D63" i="2"/>
  <c r="D80" i="2"/>
  <c r="D104" i="2"/>
  <c r="D41" i="2"/>
  <c r="D69" i="2"/>
  <c r="D95" i="2"/>
  <c r="D32" i="2"/>
  <c r="D57" i="2"/>
  <c r="D98" i="2"/>
  <c r="D124" i="2"/>
  <c r="D140" i="2"/>
  <c r="D156" i="2"/>
  <c r="D172" i="2"/>
  <c r="D188" i="2"/>
  <c r="D40" i="2"/>
  <c r="D61" i="2"/>
  <c r="D101" i="2"/>
  <c r="D127" i="2"/>
  <c r="D143" i="2"/>
  <c r="D159" i="2"/>
  <c r="D175" i="2"/>
  <c r="D191" i="2"/>
  <c r="D71" i="2"/>
  <c r="D126" i="2"/>
  <c r="D158" i="2"/>
  <c r="D190" i="2"/>
  <c r="D77" i="2"/>
  <c r="D137" i="2"/>
  <c r="D169" i="2"/>
  <c r="D201" i="2"/>
  <c r="D102" i="2"/>
  <c r="D122" i="2"/>
  <c r="D141" i="2"/>
  <c r="D204" i="2"/>
  <c r="D220" i="2"/>
  <c r="D236" i="2"/>
  <c r="D133" i="2"/>
  <c r="D194" i="2"/>
  <c r="D215" i="2"/>
  <c r="D231" i="2"/>
  <c r="D247" i="2"/>
  <c r="D125" i="2"/>
  <c r="D197" i="2"/>
  <c r="D222" i="2"/>
  <c r="D238" i="2"/>
  <c r="D221" i="2"/>
  <c r="D259" i="2"/>
  <c r="D275" i="2"/>
  <c r="D291" i="2"/>
  <c r="D307" i="2"/>
  <c r="D323" i="2"/>
  <c r="D339" i="2"/>
  <c r="D355" i="2"/>
  <c r="D233" i="2"/>
  <c r="D262" i="2"/>
  <c r="D278" i="2"/>
  <c r="D294" i="2"/>
  <c r="D310" i="2"/>
  <c r="D326" i="2"/>
  <c r="D342" i="2"/>
  <c r="D202" i="2"/>
  <c r="D253" i="2"/>
  <c r="D269" i="2"/>
  <c r="D285" i="2"/>
  <c r="D301" i="2"/>
  <c r="D317" i="2"/>
  <c r="D333" i="2"/>
  <c r="D349" i="2"/>
  <c r="D245" i="2"/>
  <c r="D312" i="2"/>
  <c r="D363" i="2"/>
  <c r="D379" i="2"/>
  <c r="D395" i="2"/>
  <c r="D411" i="2"/>
  <c r="D427" i="2"/>
  <c r="D443" i="2"/>
  <c r="D260" i="2"/>
  <c r="D324" i="2"/>
  <c r="D366" i="2"/>
  <c r="D382" i="2"/>
  <c r="D398" i="2"/>
  <c r="D414" i="2"/>
  <c r="D430" i="2"/>
  <c r="D446" i="2"/>
  <c r="D272" i="2"/>
  <c r="D336" i="2"/>
  <c r="D365" i="2"/>
  <c r="D381" i="2"/>
  <c r="D397" i="2"/>
  <c r="D413" i="2"/>
  <c r="D429" i="2"/>
  <c r="D445" i="2"/>
  <c r="D376" i="2"/>
  <c r="D440" i="2"/>
  <c r="D462" i="2"/>
  <c r="D478" i="2"/>
  <c r="D494" i="2"/>
  <c r="D510" i="2"/>
  <c r="D526" i="2"/>
  <c r="D542" i="2"/>
  <c r="D558" i="2"/>
  <c r="D574" i="2"/>
  <c r="D590" i="2"/>
  <c r="D606" i="2"/>
  <c r="D622" i="2"/>
  <c r="D638" i="2"/>
  <c r="D654" i="2"/>
  <c r="D252" i="2"/>
  <c r="D388" i="2"/>
  <c r="D453" i="2"/>
  <c r="D469" i="2"/>
  <c r="D485" i="2"/>
  <c r="D501" i="2"/>
  <c r="D517" i="2"/>
  <c r="D533" i="2"/>
  <c r="D549" i="2"/>
  <c r="D565" i="2"/>
  <c r="D581" i="2"/>
  <c r="D597" i="2"/>
  <c r="D613" i="2"/>
  <c r="D629" i="2"/>
  <c r="D645" i="2"/>
  <c r="D661" i="2"/>
  <c r="D384" i="2"/>
  <c r="D449" i="2"/>
  <c r="D464" i="2"/>
  <c r="D480" i="2"/>
  <c r="D496" i="2"/>
  <c r="D512" i="2"/>
  <c r="D528" i="2"/>
  <c r="D544" i="2"/>
  <c r="D560" i="2"/>
  <c r="D576" i="2"/>
  <c r="D592" i="2"/>
  <c r="D608" i="2"/>
  <c r="D624" i="2"/>
  <c r="D640" i="2"/>
  <c r="D656" i="2"/>
  <c r="D396" i="2"/>
  <c r="D487" i="2"/>
  <c r="D551" i="2"/>
  <c r="D615" i="2"/>
  <c r="D669" i="2"/>
  <c r="D685" i="2"/>
  <c r="D701" i="2"/>
  <c r="D717" i="2"/>
  <c r="D733" i="2"/>
  <c r="D749" i="2"/>
  <c r="D765" i="2"/>
  <c r="D781" i="2"/>
  <c r="D797" i="2"/>
  <c r="D813" i="2"/>
  <c r="D829" i="2"/>
  <c r="D845" i="2"/>
  <c r="D467" i="2"/>
  <c r="D531" i="2"/>
  <c r="D595" i="2"/>
  <c r="D659" i="2"/>
  <c r="D680" i="2"/>
  <c r="D696" i="2"/>
  <c r="D712" i="2"/>
  <c r="D728" i="2"/>
  <c r="D744" i="2"/>
  <c r="D760" i="2"/>
  <c r="D776" i="2"/>
  <c r="D792" i="2"/>
  <c r="D808" i="2"/>
  <c r="D824" i="2"/>
  <c r="D840" i="2"/>
  <c r="D364" i="2"/>
  <c r="D495" i="2"/>
  <c r="D559" i="2"/>
  <c r="D623" i="2"/>
  <c r="D671" i="2"/>
  <c r="D687" i="2"/>
  <c r="D703" i="2"/>
  <c r="D719" i="2"/>
  <c r="D735" i="2"/>
  <c r="D751" i="2"/>
  <c r="D767" i="2"/>
  <c r="D783" i="2"/>
  <c r="D799" i="2"/>
  <c r="D815" i="2"/>
  <c r="D831" i="2"/>
  <c r="D847" i="2"/>
  <c r="D635" i="2"/>
  <c r="D718" i="2"/>
  <c r="D782" i="2"/>
  <c r="D846" i="2"/>
  <c r="D862" i="2"/>
  <c r="D878" i="2"/>
  <c r="D894" i="2"/>
  <c r="D910" i="2"/>
  <c r="D926" i="2"/>
  <c r="D942" i="2"/>
  <c r="D958" i="2"/>
  <c r="D974" i="2"/>
  <c r="D990" i="2"/>
  <c r="D1006" i="2"/>
  <c r="D1022" i="2"/>
  <c r="D1038" i="2"/>
  <c r="D1054" i="2"/>
  <c r="D1070" i="2"/>
  <c r="D1086" i="2"/>
  <c r="D1102" i="2"/>
  <c r="D1118" i="2"/>
  <c r="D1134" i="2"/>
  <c r="D619" i="2"/>
  <c r="D730" i="2"/>
  <c r="D794" i="2"/>
  <c r="D851" i="2"/>
  <c r="D865" i="2"/>
  <c r="D881" i="2"/>
  <c r="D897" i="2"/>
  <c r="D913" i="2"/>
  <c r="D929" i="2"/>
  <c r="D945" i="2"/>
  <c r="D961" i="2"/>
  <c r="D977" i="2"/>
  <c r="D993" i="2"/>
  <c r="D1009" i="2"/>
  <c r="D1025" i="2"/>
  <c r="D1041" i="2"/>
  <c r="D1057" i="2"/>
  <c r="D1073" i="2"/>
  <c r="D1089" i="2"/>
  <c r="D1105" i="2"/>
  <c r="D1121" i="2"/>
  <c r="D1137" i="2"/>
  <c r="D603" i="2"/>
  <c r="D726" i="2"/>
  <c r="D790" i="2"/>
  <c r="D856" i="2"/>
  <c r="D872" i="2"/>
  <c r="D888" i="2"/>
  <c r="D904" i="2"/>
  <c r="D920" i="2"/>
  <c r="D936" i="2"/>
  <c r="D952" i="2"/>
  <c r="D968" i="2"/>
  <c r="D984" i="2"/>
  <c r="D1000" i="2"/>
  <c r="D1016" i="2"/>
  <c r="D1032" i="2"/>
  <c r="D1048" i="2"/>
  <c r="D1064" i="2"/>
  <c r="D1080" i="2"/>
  <c r="D1096" i="2"/>
  <c r="D1112" i="2"/>
  <c r="D1128" i="2"/>
  <c r="D459" i="2"/>
  <c r="D674" i="2"/>
  <c r="D770" i="2"/>
  <c r="D895" i="2"/>
  <c r="D959" i="2"/>
  <c r="D1023" i="2"/>
  <c r="D818" i="2"/>
  <c r="D907" i="2"/>
  <c r="D971" i="2"/>
  <c r="D1035" i="2"/>
  <c r="D738" i="2"/>
  <c r="D887" i="2"/>
  <c r="D951" i="2"/>
  <c r="D1015" i="2"/>
  <c r="D1079" i="2"/>
  <c r="D883" i="2"/>
  <c r="D947" i="2"/>
  <c r="D1011" i="2"/>
  <c r="D1071" i="2"/>
  <c r="D1144" i="2"/>
  <c r="D1160" i="2"/>
  <c r="D1176" i="2"/>
  <c r="D1192" i="2"/>
  <c r="D1208" i="2"/>
  <c r="D1224" i="2"/>
  <c r="D1240" i="2"/>
  <c r="D1103" i="2"/>
  <c r="D1147" i="2"/>
  <c r="D1163" i="2"/>
  <c r="D1179" i="2"/>
  <c r="D1195" i="2"/>
  <c r="D1211" i="2"/>
  <c r="D1227" i="2"/>
  <c r="D1243" i="2"/>
  <c r="D1115" i="2"/>
  <c r="D1150" i="2"/>
  <c r="D1166" i="2"/>
  <c r="D1182" i="2"/>
  <c r="D1198" i="2"/>
  <c r="D1214" i="2"/>
  <c r="D1230" i="2"/>
  <c r="D1246" i="2"/>
  <c r="D1127" i="2"/>
  <c r="D1153" i="2"/>
  <c r="D1169" i="2"/>
  <c r="D1185" i="2"/>
  <c r="D1201" i="2"/>
  <c r="D1217" i="2"/>
  <c r="D1233" i="2"/>
  <c r="D1249" i="2"/>
  <c r="D1263" i="2"/>
  <c r="D1279" i="2"/>
  <c r="D1295" i="2"/>
  <c r="D1311" i="2"/>
  <c r="D1327" i="2"/>
  <c r="D1343" i="2"/>
  <c r="D1359" i="2"/>
  <c r="D1375" i="2"/>
  <c r="D1391" i="2"/>
  <c r="D1407" i="2"/>
  <c r="D1423" i="2"/>
  <c r="D1439" i="2"/>
  <c r="D1455" i="2"/>
  <c r="D1471" i="2"/>
  <c r="D1487" i="2"/>
  <c r="D1254" i="2"/>
  <c r="D1270" i="2"/>
  <c r="D1286" i="2"/>
  <c r="D1302" i="2"/>
  <c r="D1318" i="2"/>
  <c r="D1334" i="2"/>
  <c r="D1350" i="2"/>
  <c r="D1366" i="2"/>
  <c r="D1382" i="2"/>
  <c r="D1398" i="2"/>
  <c r="D1414" i="2"/>
  <c r="D1430" i="2"/>
  <c r="D1446" i="2"/>
  <c r="D1462" i="2"/>
  <c r="D1478" i="2"/>
  <c r="D1494" i="2"/>
  <c r="D1261" i="2"/>
  <c r="D1277" i="2"/>
  <c r="D1293" i="2"/>
  <c r="D1309" i="2"/>
  <c r="D1325" i="2"/>
  <c r="D1341" i="2"/>
  <c r="D1357" i="2"/>
  <c r="D1373" i="2"/>
  <c r="D1389" i="2"/>
  <c r="D1405" i="2"/>
  <c r="D1421" i="2"/>
  <c r="D1437" i="2"/>
  <c r="D1453" i="2"/>
  <c r="D1469" i="2"/>
  <c r="D1485" i="2"/>
  <c r="D1501" i="2"/>
  <c r="D1264" i="2"/>
  <c r="D1280" i="2"/>
  <c r="D1296" i="2"/>
  <c r="D1312" i="2"/>
  <c r="D1328" i="2"/>
  <c r="D1344" i="2"/>
  <c r="D1360" i="2"/>
  <c r="D1376" i="2"/>
  <c r="D1392" i="2"/>
  <c r="D1408" i="2"/>
  <c r="D1424" i="2"/>
  <c r="D1440" i="2"/>
  <c r="D1456" i="2"/>
  <c r="D1472" i="2"/>
  <c r="D1488" i="2"/>
  <c r="D22" i="2"/>
  <c r="D25" i="2"/>
  <c r="D28" i="2"/>
  <c r="D54" i="2"/>
  <c r="D52" i="2"/>
  <c r="D82" i="2"/>
  <c r="D64" i="2"/>
  <c r="D108" i="2"/>
  <c r="D83" i="2"/>
  <c r="D45" i="2"/>
  <c r="D106" i="2"/>
  <c r="D144" i="2"/>
  <c r="D176" i="2"/>
  <c r="D49" i="2"/>
  <c r="D115" i="2"/>
  <c r="D147" i="2"/>
  <c r="D179" i="2"/>
  <c r="D73" i="2"/>
  <c r="D166" i="2"/>
  <c r="D97" i="2"/>
  <c r="D177" i="2"/>
  <c r="D109" i="2"/>
  <c r="D157" i="2"/>
  <c r="D224" i="2"/>
  <c r="D146" i="2"/>
  <c r="D219" i="2"/>
  <c r="D251" i="2"/>
  <c r="D210" i="2"/>
  <c r="D242" i="2"/>
  <c r="D263" i="2"/>
  <c r="D295" i="2"/>
  <c r="D327" i="2"/>
  <c r="D105" i="2"/>
  <c r="D266" i="2"/>
  <c r="D298" i="2"/>
  <c r="D330" i="2"/>
  <c r="D213" i="2"/>
  <c r="D273" i="2"/>
  <c r="D305" i="2"/>
  <c r="D337" i="2"/>
  <c r="D264" i="2"/>
  <c r="D367" i="2"/>
  <c r="D399" i="2"/>
  <c r="D431" i="2"/>
  <c r="D276" i="2"/>
  <c r="D370" i="2"/>
  <c r="D402" i="2"/>
  <c r="D434" i="2"/>
  <c r="D288" i="2"/>
  <c r="D369" i="2"/>
  <c r="D401" i="2"/>
  <c r="D433" i="2"/>
  <c r="D392" i="2"/>
  <c r="D466" i="2"/>
  <c r="D498" i="2"/>
  <c r="D530" i="2"/>
  <c r="D562" i="2"/>
  <c r="D594" i="2"/>
  <c r="D626" i="2"/>
  <c r="D658" i="2"/>
  <c r="D404" i="2"/>
  <c r="D473" i="2"/>
  <c r="D505" i="2"/>
  <c r="D537" i="2"/>
  <c r="D569" i="2"/>
  <c r="D601" i="2"/>
  <c r="D633" i="2"/>
  <c r="D665" i="2"/>
  <c r="D450" i="2"/>
  <c r="D484" i="2"/>
  <c r="D516" i="2"/>
  <c r="D548" i="2"/>
  <c r="D580" i="2"/>
  <c r="D612" i="2"/>
  <c r="D644" i="2"/>
  <c r="D452" i="2"/>
  <c r="D567" i="2"/>
  <c r="D673" i="2"/>
  <c r="D705" i="2"/>
  <c r="D737" i="2"/>
  <c r="D769" i="2"/>
  <c r="D801" i="2"/>
  <c r="D833" i="2"/>
  <c r="D483" i="2"/>
  <c r="D611" i="2"/>
  <c r="D684" i="2"/>
  <c r="D716" i="2"/>
  <c r="D748" i="2"/>
  <c r="D780" i="2"/>
  <c r="D812" i="2"/>
  <c r="D844" i="2"/>
  <c r="D511" i="2"/>
  <c r="D639" i="2"/>
  <c r="D691" i="2"/>
  <c r="D723" i="2"/>
  <c r="D755" i="2"/>
  <c r="D787" i="2"/>
  <c r="D819" i="2"/>
  <c r="D348" i="2"/>
  <c r="D734" i="2"/>
  <c r="D850" i="2"/>
  <c r="D882" i="2"/>
  <c r="D914" i="2"/>
  <c r="D946" i="2"/>
  <c r="D978" i="2"/>
  <c r="D1010" i="2"/>
  <c r="D1042" i="2"/>
  <c r="D1074" i="2"/>
  <c r="D1106" i="2"/>
  <c r="D1138" i="2"/>
  <c r="D746" i="2"/>
  <c r="D853" i="2"/>
  <c r="D885" i="2"/>
  <c r="D917" i="2"/>
  <c r="D949" i="2"/>
  <c r="D981" i="2"/>
  <c r="D1013" i="2"/>
  <c r="D1045" i="2"/>
  <c r="D1077" i="2"/>
  <c r="D1109" i="2"/>
  <c r="D412" i="2"/>
  <c r="D742" i="2"/>
  <c r="D26" i="2"/>
  <c r="D29" i="2"/>
  <c r="D3" i="2"/>
  <c r="D23" i="2"/>
  <c r="D53" i="2"/>
  <c r="D86" i="2"/>
  <c r="D65" i="2"/>
  <c r="D112" i="2"/>
  <c r="D84" i="2"/>
  <c r="D55" i="2"/>
  <c r="D116" i="2"/>
  <c r="D148" i="2"/>
  <c r="D180" i="2"/>
  <c r="D59" i="2"/>
  <c r="D119" i="2"/>
  <c r="D151" i="2"/>
  <c r="D183" i="2"/>
  <c r="D94" i="2"/>
  <c r="D174" i="2"/>
  <c r="D121" i="2"/>
  <c r="D185" i="2"/>
  <c r="D110" i="2"/>
  <c r="D173" i="2"/>
  <c r="D228" i="2"/>
  <c r="D162" i="2"/>
  <c r="D223" i="2"/>
  <c r="D76" i="2"/>
  <c r="D214" i="2"/>
  <c r="D117" i="2"/>
  <c r="D267" i="2"/>
  <c r="D299" i="2"/>
  <c r="D331" i="2"/>
  <c r="D154" i="2"/>
  <c r="D270" i="2"/>
  <c r="D302" i="2"/>
  <c r="D334" i="2"/>
  <c r="D229" i="2"/>
  <c r="D277" i="2"/>
  <c r="D309" i="2"/>
  <c r="D341" i="2"/>
  <c r="D280" i="2"/>
  <c r="D371" i="2"/>
  <c r="D403" i="2"/>
  <c r="D435" i="2"/>
  <c r="D292" i="2"/>
  <c r="D374" i="2"/>
  <c r="D406" i="2"/>
  <c r="D438" i="2"/>
  <c r="D304" i="2"/>
  <c r="D373" i="2"/>
  <c r="D405" i="2"/>
  <c r="D437" i="2"/>
  <c r="D408" i="2"/>
  <c r="D470" i="2"/>
  <c r="D502" i="2"/>
  <c r="D534" i="2"/>
  <c r="D566" i="2"/>
  <c r="D598" i="2"/>
  <c r="D630" i="2"/>
  <c r="D662" i="2"/>
  <c r="D420" i="2"/>
  <c r="D477" i="2"/>
  <c r="D509" i="2"/>
  <c r="D541" i="2"/>
  <c r="D573" i="2"/>
  <c r="D605" i="2"/>
  <c r="D637" i="2"/>
  <c r="D300" i="2"/>
  <c r="D456" i="2"/>
  <c r="D488" i="2"/>
  <c r="D520" i="2"/>
  <c r="D552" i="2"/>
  <c r="D584" i="2"/>
  <c r="D616" i="2"/>
  <c r="D648" i="2"/>
  <c r="D455" i="2"/>
  <c r="D583" i="2"/>
  <c r="D677" i="2"/>
  <c r="D709" i="2"/>
  <c r="D741" i="2"/>
  <c r="D773" i="2"/>
  <c r="D805" i="2"/>
  <c r="D837" i="2"/>
  <c r="D499" i="2"/>
  <c r="D627" i="2"/>
  <c r="D688" i="2"/>
  <c r="D720" i="2"/>
  <c r="D752" i="2"/>
  <c r="D784" i="2"/>
  <c r="D816" i="2"/>
  <c r="D848" i="2"/>
  <c r="D527" i="2"/>
  <c r="D655" i="2"/>
  <c r="D695" i="2"/>
  <c r="D727" i="2"/>
  <c r="D759" i="2"/>
  <c r="D791" i="2"/>
  <c r="D823" i="2"/>
  <c r="D507" i="2"/>
  <c r="D750" i="2"/>
  <c r="D854" i="2"/>
  <c r="D886" i="2"/>
  <c r="D918" i="2"/>
  <c r="D950" i="2"/>
  <c r="D982" i="2"/>
  <c r="D1014" i="2"/>
  <c r="D1046" i="2"/>
  <c r="D1078" i="2"/>
  <c r="D1110" i="2"/>
  <c r="D491" i="2"/>
  <c r="D762" i="2"/>
  <c r="D857" i="2"/>
  <c r="D889" i="2"/>
  <c r="D921" i="2"/>
  <c r="D953" i="2"/>
  <c r="D985" i="2"/>
  <c r="D1017" i="2"/>
  <c r="D1049" i="2"/>
  <c r="D1081" i="2"/>
  <c r="D1113" i="2"/>
  <c r="D475" i="2"/>
  <c r="D13" i="2"/>
  <c r="D42" i="2"/>
  <c r="D70" i="2"/>
  <c r="D96" i="2"/>
  <c r="D103" i="2"/>
  <c r="D132" i="2"/>
  <c r="D196" i="2"/>
  <c r="D135" i="2"/>
  <c r="D199" i="2"/>
  <c r="D203" i="2"/>
  <c r="D11" i="2"/>
  <c r="D212" i="2"/>
  <c r="D207" i="2"/>
  <c r="D165" i="2"/>
  <c r="D246" i="2"/>
  <c r="D315" i="2"/>
  <c r="D254" i="2"/>
  <c r="D318" i="2"/>
  <c r="D261" i="2"/>
  <c r="D325" i="2"/>
  <c r="D344" i="2"/>
  <c r="D419" i="2"/>
  <c r="D358" i="2"/>
  <c r="D422" i="2"/>
  <c r="D357" i="2"/>
  <c r="D421" i="2"/>
  <c r="D454" i="2"/>
  <c r="D518" i="2"/>
  <c r="D582" i="2"/>
  <c r="D646" i="2"/>
  <c r="D461" i="2"/>
  <c r="D525" i="2"/>
  <c r="D589" i="2"/>
  <c r="D653" i="2"/>
  <c r="D472" i="2"/>
  <c r="D536" i="2"/>
  <c r="D600" i="2"/>
  <c r="D664" i="2"/>
  <c r="D647" i="2"/>
  <c r="D725" i="2"/>
  <c r="D789" i="2"/>
  <c r="D380" i="2"/>
  <c r="D672" i="2"/>
  <c r="D736" i="2"/>
  <c r="D800" i="2"/>
  <c r="D463" i="2"/>
  <c r="D679" i="2"/>
  <c r="D743" i="2"/>
  <c r="D807" i="2"/>
  <c r="D686" i="2"/>
  <c r="D870" i="2"/>
  <c r="D934" i="2"/>
  <c r="D998" i="2"/>
  <c r="D1062" i="2"/>
  <c r="D1126" i="2"/>
  <c r="D826" i="2"/>
  <c r="D905" i="2"/>
  <c r="D969" i="2"/>
  <c r="D1033" i="2"/>
  <c r="D1097" i="2"/>
  <c r="D694" i="2"/>
  <c r="D860" i="2"/>
  <c r="D892" i="2"/>
  <c r="D924" i="2"/>
  <c r="D956" i="2"/>
  <c r="D988" i="2"/>
  <c r="D1020" i="2"/>
  <c r="D1052" i="2"/>
  <c r="D1084" i="2"/>
  <c r="D1116" i="2"/>
  <c r="D523" i="2"/>
  <c r="D834" i="2"/>
  <c r="D975" i="2"/>
  <c r="D859" i="2"/>
  <c r="D987" i="2"/>
  <c r="D802" i="2"/>
  <c r="D967" i="2"/>
  <c r="D1095" i="2"/>
  <c r="D963" i="2"/>
  <c r="D1107" i="2"/>
  <c r="D1164" i="2"/>
  <c r="D1196" i="2"/>
  <c r="D1228" i="2"/>
  <c r="D1119" i="2"/>
  <c r="D1167" i="2"/>
  <c r="D1199" i="2"/>
  <c r="D1231" i="2"/>
  <c r="D1131" i="2"/>
  <c r="D1170" i="2"/>
  <c r="D1202" i="2"/>
  <c r="D1234" i="2"/>
  <c r="D1141" i="2"/>
  <c r="D1173" i="2"/>
  <c r="D1205" i="2"/>
  <c r="D1237" i="2"/>
  <c r="D1267" i="2"/>
  <c r="D1299" i="2"/>
  <c r="D1331" i="2"/>
  <c r="D1363" i="2"/>
  <c r="D1395" i="2"/>
  <c r="D1427" i="2"/>
  <c r="D1459" i="2"/>
  <c r="D1491" i="2"/>
  <c r="D1274" i="2"/>
  <c r="D1306" i="2"/>
  <c r="D1338" i="2"/>
  <c r="D1370" i="2"/>
  <c r="D1402" i="2"/>
  <c r="D1434" i="2"/>
  <c r="D1466" i="2"/>
  <c r="D1498" i="2"/>
  <c r="D1281" i="2"/>
  <c r="D1313" i="2"/>
  <c r="D1345" i="2"/>
  <c r="D1377" i="2"/>
  <c r="D1409" i="2"/>
  <c r="D1441" i="2"/>
  <c r="D1473" i="2"/>
  <c r="D1252" i="2"/>
  <c r="D1284" i="2"/>
  <c r="D1316" i="2"/>
  <c r="D1348" i="2"/>
  <c r="D1380" i="2"/>
  <c r="D1412" i="2"/>
  <c r="D1444" i="2"/>
  <c r="D1476" i="2"/>
  <c r="D6" i="2"/>
  <c r="D12" i="2"/>
  <c r="D35" i="2"/>
  <c r="D15" i="2"/>
  <c r="D48" i="2"/>
  <c r="D87" i="2"/>
  <c r="D160" i="2"/>
  <c r="D91" i="2"/>
  <c r="D163" i="2"/>
  <c r="D134" i="2"/>
  <c r="D145" i="2"/>
  <c r="D130" i="2"/>
  <c r="D240" i="2"/>
  <c r="D235" i="2"/>
  <c r="D226" i="2"/>
  <c r="D279" i="2"/>
  <c r="D343" i="2"/>
  <c r="D282" i="2"/>
  <c r="D346" i="2"/>
  <c r="D289" i="2"/>
  <c r="D353" i="2"/>
  <c r="D383" i="2"/>
  <c r="D447" i="2"/>
  <c r="D386" i="2"/>
  <c r="D114" i="2"/>
  <c r="D385" i="2"/>
  <c r="D268" i="2"/>
  <c r="D482" i="2"/>
  <c r="D546" i="2"/>
  <c r="D610" i="2"/>
  <c r="D316" i="2"/>
  <c r="D489" i="2"/>
  <c r="D553" i="2"/>
  <c r="D617" i="2"/>
  <c r="D400" i="2"/>
  <c r="D500" i="2"/>
  <c r="D564" i="2"/>
  <c r="D628" i="2"/>
  <c r="D503" i="2"/>
  <c r="D689" i="2"/>
  <c r="D753" i="2"/>
  <c r="D817" i="2"/>
  <c r="D547" i="2"/>
  <c r="D700" i="2"/>
  <c r="D764" i="2"/>
  <c r="D828" i="2"/>
  <c r="D575" i="2"/>
  <c r="D707" i="2"/>
  <c r="D771" i="2"/>
  <c r="D835" i="2"/>
  <c r="D798" i="2"/>
  <c r="D898" i="2"/>
  <c r="D962" i="2"/>
  <c r="D1026" i="2"/>
  <c r="D1090" i="2"/>
  <c r="D682" i="2"/>
  <c r="D869" i="2"/>
  <c r="D933" i="2"/>
  <c r="D997" i="2"/>
  <c r="D1061" i="2"/>
  <c r="D1125" i="2"/>
  <c r="D758" i="2"/>
  <c r="D864" i="2"/>
  <c r="D896" i="2"/>
  <c r="D928" i="2"/>
  <c r="D960" i="2"/>
  <c r="D992" i="2"/>
  <c r="D1024" i="2"/>
  <c r="D1056" i="2"/>
  <c r="D1088" i="2"/>
  <c r="D1120" i="2"/>
  <c r="D587" i="2"/>
  <c r="D863" i="2"/>
  <c r="D991" i="2"/>
  <c r="D875" i="2"/>
  <c r="D1003" i="2"/>
  <c r="D855" i="2"/>
  <c r="D983" i="2"/>
  <c r="D786" i="2"/>
  <c r="D979" i="2"/>
  <c r="D1123" i="2"/>
  <c r="D1168" i="2"/>
  <c r="D1200" i="2"/>
  <c r="D1232" i="2"/>
  <c r="D1135" i="2"/>
  <c r="D1171" i="2"/>
  <c r="D1203" i="2"/>
  <c r="D1235" i="2"/>
  <c r="D1142" i="2"/>
  <c r="D1174" i="2"/>
  <c r="D1206" i="2"/>
  <c r="D1238" i="2"/>
  <c r="D1145" i="2"/>
  <c r="D1177" i="2"/>
  <c r="D1209" i="2"/>
  <c r="D1241" i="2"/>
  <c r="D1271" i="2"/>
  <c r="D1303" i="2"/>
  <c r="D1335" i="2"/>
  <c r="D1367" i="2"/>
  <c r="D1399" i="2"/>
  <c r="D1431" i="2"/>
  <c r="D1463" i="2"/>
  <c r="D1495" i="2"/>
  <c r="D1278" i="2"/>
  <c r="D1310" i="2"/>
  <c r="D1342" i="2"/>
  <c r="D1374" i="2"/>
  <c r="D1406" i="2"/>
  <c r="D1438" i="2"/>
  <c r="D1470" i="2"/>
  <c r="D1253" i="2"/>
  <c r="D1285" i="2"/>
  <c r="D1317" i="2"/>
  <c r="D1349" i="2"/>
  <c r="D1381" i="2"/>
  <c r="D1413" i="2"/>
  <c r="D1445" i="2"/>
  <c r="D1477" i="2"/>
  <c r="D1256" i="2"/>
  <c r="D1288" i="2"/>
  <c r="D1320" i="2"/>
  <c r="D1352" i="2"/>
  <c r="D1384" i="2"/>
  <c r="D1416" i="2"/>
  <c r="D1448" i="2"/>
  <c r="D1480" i="2"/>
  <c r="D10" i="2"/>
  <c r="D16" i="2"/>
  <c r="D36" i="2"/>
  <c r="D33" i="2"/>
  <c r="D67" i="2"/>
  <c r="D88" i="2"/>
  <c r="D164" i="2"/>
  <c r="D92" i="2"/>
  <c r="D167" i="2"/>
  <c r="D142" i="2"/>
  <c r="D153" i="2"/>
  <c r="D138" i="2"/>
  <c r="D244" i="2"/>
  <c r="D239" i="2"/>
  <c r="D230" i="2"/>
  <c r="D283" i="2"/>
  <c r="D347" i="2"/>
  <c r="D286" i="2"/>
  <c r="D350" i="2"/>
  <c r="D293" i="2"/>
  <c r="D186" i="2"/>
  <c r="D387" i="2"/>
  <c r="D451" i="2"/>
  <c r="D390" i="2"/>
  <c r="D209" i="2"/>
  <c r="D389" i="2"/>
  <c r="D332" i="2"/>
  <c r="D486" i="2"/>
  <c r="D550" i="2"/>
  <c r="D614" i="2"/>
  <c r="D356" i="2"/>
  <c r="D493" i="2"/>
  <c r="D557" i="2"/>
  <c r="D621" i="2"/>
  <c r="D416" i="2"/>
  <c r="D504" i="2"/>
  <c r="D568" i="2"/>
  <c r="D632" i="2"/>
  <c r="D519" i="2"/>
  <c r="D693" i="2"/>
  <c r="D757" i="2"/>
  <c r="D821" i="2"/>
  <c r="D563" i="2"/>
  <c r="D704" i="2"/>
  <c r="D768" i="2"/>
  <c r="D832" i="2"/>
  <c r="D591" i="2"/>
  <c r="D711" i="2"/>
  <c r="D775" i="2"/>
  <c r="D839" i="2"/>
  <c r="D814" i="2"/>
  <c r="D902" i="2"/>
  <c r="D966" i="2"/>
  <c r="D1030" i="2"/>
  <c r="D1094" i="2"/>
  <c r="D698" i="2"/>
  <c r="D873" i="2"/>
  <c r="D937" i="2"/>
  <c r="D1001" i="2"/>
  <c r="D1065" i="2"/>
  <c r="D1129" i="2"/>
  <c r="D806" i="2"/>
  <c r="D876" i="2"/>
  <c r="D908" i="2"/>
  <c r="D940" i="2"/>
  <c r="D972" i="2"/>
  <c r="D1004" i="2"/>
  <c r="D1036" i="2"/>
  <c r="D1068" i="2"/>
  <c r="D1100" i="2"/>
  <c r="D1132" i="2"/>
  <c r="D690" i="2"/>
  <c r="D911" i="2"/>
  <c r="D1039" i="2"/>
  <c r="D923" i="2"/>
  <c r="D1051" i="2"/>
  <c r="D903" i="2"/>
  <c r="D1031" i="2"/>
  <c r="D899" i="2"/>
  <c r="D1027" i="2"/>
  <c r="D1148" i="2"/>
  <c r="D1180" i="2"/>
  <c r="D1212" i="2"/>
  <c r="D1244" i="2"/>
  <c r="D1151" i="2"/>
  <c r="D1183" i="2"/>
  <c r="D1215" i="2"/>
  <c r="D1247" i="2"/>
  <c r="D1154" i="2"/>
  <c r="D1186" i="2"/>
  <c r="D1218" i="2"/>
  <c r="D1250" i="2"/>
  <c r="D1157" i="2"/>
  <c r="D1189" i="2"/>
  <c r="D1221" i="2"/>
  <c r="D1251" i="2"/>
  <c r="D1283" i="2"/>
  <c r="D1315" i="2"/>
  <c r="D1347" i="2"/>
  <c r="D1379" i="2"/>
  <c r="D1411" i="2"/>
  <c r="D1443" i="2"/>
  <c r="D1475" i="2"/>
  <c r="D1258" i="2"/>
  <c r="D1290" i="2"/>
  <c r="D1322" i="2"/>
  <c r="D1354" i="2"/>
  <c r="D1386" i="2"/>
  <c r="D1418" i="2"/>
  <c r="D1450" i="2"/>
  <c r="D1482" i="2"/>
  <c r="D1265" i="2"/>
  <c r="D1297" i="2"/>
  <c r="D1329" i="2"/>
  <c r="D1361" i="2"/>
  <c r="D1393" i="2"/>
  <c r="D1425" i="2"/>
  <c r="D1457" i="2"/>
  <c r="D1489" i="2"/>
  <c r="D1268" i="2"/>
  <c r="D1300" i="2"/>
  <c r="D1332" i="2"/>
  <c r="D1364" i="2"/>
  <c r="D1396" i="2"/>
  <c r="D1428" i="2"/>
  <c r="D1460" i="2"/>
  <c r="D1492" i="2"/>
  <c r="D9" i="2"/>
  <c r="D38" i="2"/>
  <c r="D66" i="2"/>
  <c r="D81" i="2"/>
  <c r="D99" i="2"/>
  <c r="D128" i="2"/>
  <c r="D192" i="2"/>
  <c r="D131" i="2"/>
  <c r="D195" i="2"/>
  <c r="D198" i="2"/>
  <c r="D206" i="2"/>
  <c r="D208" i="2"/>
  <c r="D205" i="2"/>
  <c r="D149" i="2"/>
  <c r="D237" i="2"/>
  <c r="D311" i="2"/>
  <c r="D249" i="2"/>
  <c r="D314" i="2"/>
  <c r="D257" i="2"/>
  <c r="D321" i="2"/>
  <c r="D328" i="2"/>
  <c r="D415" i="2"/>
  <c r="D340" i="2"/>
  <c r="D418" i="2"/>
  <c r="D352" i="2"/>
  <c r="D417" i="2"/>
  <c r="D448" i="2"/>
  <c r="D514" i="2"/>
  <c r="D578" i="2"/>
  <c r="D642" i="2"/>
  <c r="D457" i="2"/>
  <c r="D521" i="2"/>
  <c r="D585" i="2"/>
  <c r="D649" i="2"/>
  <c r="D468" i="2"/>
  <c r="D532" i="2"/>
  <c r="D596" i="2"/>
  <c r="D660" i="2"/>
  <c r="D631" i="2"/>
  <c r="D721" i="2"/>
  <c r="D785" i="2"/>
  <c r="D849" i="2"/>
  <c r="D668" i="2"/>
  <c r="D732" i="2"/>
  <c r="D796" i="2"/>
  <c r="D428" i="2"/>
  <c r="D675" i="2"/>
  <c r="D739" i="2"/>
  <c r="D803" i="2"/>
  <c r="D670" i="2"/>
  <c r="D866" i="2"/>
  <c r="D930" i="2"/>
  <c r="D994" i="2"/>
  <c r="D1058" i="2"/>
  <c r="D1122" i="2"/>
  <c r="D810" i="2"/>
  <c r="D901" i="2"/>
  <c r="D965" i="2"/>
  <c r="D1029" i="2"/>
  <c r="D1093" i="2"/>
  <c r="D678" i="2"/>
  <c r="D822" i="2"/>
  <c r="D880" i="2"/>
  <c r="D912" i="2"/>
  <c r="D944" i="2"/>
  <c r="D976" i="2"/>
  <c r="D1008" i="2"/>
  <c r="D1040" i="2"/>
  <c r="D1072" i="2"/>
  <c r="D1104" i="2"/>
  <c r="D1136" i="2"/>
  <c r="D706" i="2"/>
  <c r="D927" i="2"/>
  <c r="D1055" i="2"/>
  <c r="D939" i="2"/>
  <c r="D1067" i="2"/>
  <c r="D919" i="2"/>
  <c r="D1047" i="2"/>
  <c r="D915" i="2"/>
  <c r="D1043" i="2"/>
  <c r="D1152" i="2"/>
  <c r="D1184" i="2"/>
  <c r="D1216" i="2"/>
  <c r="D1248" i="2"/>
  <c r="D1155" i="2"/>
  <c r="D1187" i="2"/>
  <c r="D1219" i="2"/>
  <c r="D1087" i="2"/>
  <c r="D1158" i="2"/>
  <c r="D1190" i="2"/>
  <c r="D1222" i="2"/>
  <c r="D1091" i="2"/>
  <c r="D1161" i="2"/>
  <c r="D1193" i="2"/>
  <c r="D1225" i="2"/>
  <c r="D1255" i="2"/>
  <c r="D1287" i="2"/>
  <c r="D1319" i="2"/>
  <c r="D1351" i="2"/>
  <c r="D1383" i="2"/>
  <c r="D1415" i="2"/>
  <c r="D1447" i="2"/>
  <c r="D1479" i="2"/>
  <c r="D1262" i="2"/>
  <c r="D1294" i="2"/>
  <c r="D1326" i="2"/>
  <c r="D1358" i="2"/>
  <c r="D1390" i="2"/>
  <c r="D1422" i="2"/>
  <c r="D1454" i="2"/>
  <c r="D1486" i="2"/>
  <c r="D1269" i="2"/>
  <c r="D1301" i="2"/>
  <c r="D1333" i="2"/>
  <c r="D1365" i="2"/>
  <c r="D1397" i="2"/>
  <c r="D1429" i="2"/>
  <c r="D1461" i="2"/>
  <c r="D1493" i="2"/>
  <c r="D1272" i="2"/>
  <c r="D1304" i="2"/>
  <c r="D1336" i="2"/>
  <c r="D1368" i="2"/>
  <c r="D1400" i="2"/>
  <c r="D1432" i="2"/>
  <c r="D1464" i="2"/>
  <c r="D1496" i="2"/>
  <c r="F16" i="2"/>
  <c r="F3" i="2"/>
  <c r="F19" i="2"/>
  <c r="F2" i="2"/>
  <c r="F18" i="2"/>
  <c r="F13" i="2"/>
  <c r="F40" i="2"/>
  <c r="F17" i="2"/>
  <c r="F46" i="2"/>
  <c r="F64" i="2"/>
  <c r="F80" i="2"/>
  <c r="F38" i="2"/>
  <c r="F58" i="2"/>
  <c r="F75" i="2"/>
  <c r="F94" i="2"/>
  <c r="F110" i="2"/>
  <c r="F35" i="2"/>
  <c r="F62" i="2"/>
  <c r="F79" i="2"/>
  <c r="F105" i="2"/>
  <c r="F82" i="2"/>
  <c r="F111" i="2"/>
  <c r="F122" i="2"/>
  <c r="F138" i="2"/>
  <c r="F154" i="2"/>
  <c r="F170" i="2"/>
  <c r="F186" i="2"/>
  <c r="F202" i="2"/>
  <c r="F55" i="2"/>
  <c r="F95" i="2"/>
  <c r="F125" i="2"/>
  <c r="F141" i="2"/>
  <c r="F157" i="2"/>
  <c r="F173" i="2"/>
  <c r="F189" i="2"/>
  <c r="F65" i="2"/>
  <c r="F128" i="2"/>
  <c r="F160" i="2"/>
  <c r="F192" i="2"/>
  <c r="F69" i="2"/>
  <c r="F123" i="2"/>
  <c r="F155" i="2"/>
  <c r="F187" i="2"/>
  <c r="F66" i="2"/>
  <c r="F132" i="2"/>
  <c r="F167" i="2"/>
  <c r="F214" i="2"/>
  <c r="F230" i="2"/>
  <c r="F246" i="2"/>
  <c r="F172" i="2"/>
  <c r="F213" i="2"/>
  <c r="F229" i="2"/>
  <c r="F245" i="2"/>
  <c r="F143" i="2"/>
  <c r="F208" i="2"/>
  <c r="F224" i="2"/>
  <c r="F240" i="2"/>
  <c r="F164" i="2"/>
  <c r="F253" i="2"/>
  <c r="F269" i="2"/>
  <c r="F285" i="2"/>
  <c r="F301" i="2"/>
  <c r="F317" i="2"/>
  <c r="F333" i="2"/>
  <c r="F349" i="2"/>
  <c r="F227" i="2"/>
  <c r="F260" i="2"/>
  <c r="F276" i="2"/>
  <c r="F292" i="2"/>
  <c r="F308" i="2"/>
  <c r="F324" i="2"/>
  <c r="F340" i="2"/>
  <c r="F196" i="2"/>
  <c r="F244" i="2"/>
  <c r="F263" i="2"/>
  <c r="F279" i="2"/>
  <c r="F295" i="2"/>
  <c r="F311" i="2"/>
  <c r="F327" i="2"/>
  <c r="F343" i="2"/>
  <c r="F235" i="2"/>
  <c r="F306" i="2"/>
  <c r="F357" i="2"/>
  <c r="F373" i="2"/>
  <c r="F389" i="2"/>
  <c r="F405" i="2"/>
  <c r="F421" i="2"/>
  <c r="F437" i="2"/>
  <c r="F219" i="2"/>
  <c r="F302" i="2"/>
  <c r="F356" i="2"/>
  <c r="F372" i="2"/>
  <c r="F388" i="2"/>
  <c r="F404" i="2"/>
  <c r="F420" i="2"/>
  <c r="F436" i="2"/>
  <c r="F266" i="2"/>
  <c r="F330" i="2"/>
  <c r="F367" i="2"/>
  <c r="F383" i="2"/>
  <c r="F399" i="2"/>
  <c r="F415" i="2"/>
  <c r="F431" i="2"/>
  <c r="F447" i="2"/>
  <c r="F386" i="2"/>
  <c r="F450" i="2"/>
  <c r="F460" i="2"/>
  <c r="F476" i="2"/>
  <c r="F492" i="2"/>
  <c r="F508" i="2"/>
  <c r="F524" i="2"/>
  <c r="F540" i="2"/>
  <c r="F556" i="2"/>
  <c r="F572" i="2"/>
  <c r="F588" i="2"/>
  <c r="F604" i="2"/>
  <c r="F620" i="2"/>
  <c r="F636" i="2"/>
  <c r="F652" i="2"/>
  <c r="F310" i="2"/>
  <c r="F414" i="2"/>
  <c r="F459" i="2"/>
  <c r="F475" i="2"/>
  <c r="F491" i="2"/>
  <c r="F507" i="2"/>
  <c r="F523" i="2"/>
  <c r="F539" i="2"/>
  <c r="F555" i="2"/>
  <c r="F571" i="2"/>
  <c r="F587" i="2"/>
  <c r="F603" i="2"/>
  <c r="F619" i="2"/>
  <c r="F635" i="2"/>
  <c r="F651" i="2"/>
  <c r="F180" i="2"/>
  <c r="F394" i="2"/>
  <c r="F454" i="2"/>
  <c r="F4" i="2"/>
  <c r="F20" i="2"/>
  <c r="F7" i="2"/>
  <c r="F23" i="2"/>
  <c r="F6" i="2"/>
  <c r="F22" i="2"/>
  <c r="F29" i="2"/>
  <c r="F44" i="2"/>
  <c r="F21" i="2"/>
  <c r="F47" i="2"/>
  <c r="F68" i="2"/>
  <c r="F84" i="2"/>
  <c r="F49" i="2"/>
  <c r="F59" i="2"/>
  <c r="F89" i="2"/>
  <c r="F98" i="2"/>
  <c r="F114" i="2"/>
  <c r="F42" i="2"/>
  <c r="F63" i="2"/>
  <c r="F93" i="2"/>
  <c r="F37" i="2"/>
  <c r="F83" i="2"/>
  <c r="F112" i="2"/>
  <c r="F126" i="2"/>
  <c r="F142" i="2"/>
  <c r="F158" i="2"/>
  <c r="F174" i="2"/>
  <c r="F190" i="2"/>
  <c r="F9" i="2"/>
  <c r="F85" i="2"/>
  <c r="F103" i="2"/>
  <c r="F129" i="2"/>
  <c r="F145" i="2"/>
  <c r="F161" i="2"/>
  <c r="F177" i="2"/>
  <c r="F193" i="2"/>
  <c r="F67" i="2"/>
  <c r="F136" i="2"/>
  <c r="F168" i="2"/>
  <c r="F200" i="2"/>
  <c r="F71" i="2"/>
  <c r="F131" i="2"/>
  <c r="F163" i="2"/>
  <c r="F195" i="2"/>
  <c r="F96" i="2"/>
  <c r="F140" i="2"/>
  <c r="F183" i="2"/>
  <c r="F218" i="2"/>
  <c r="F234" i="2"/>
  <c r="F250" i="2"/>
  <c r="F188" i="2"/>
  <c r="F217" i="2"/>
  <c r="F233" i="2"/>
  <c r="F249" i="2"/>
  <c r="F159" i="2"/>
  <c r="F212" i="2"/>
  <c r="F228" i="2"/>
  <c r="F34" i="2"/>
  <c r="F215" i="2"/>
  <c r="F257" i="2"/>
  <c r="F273" i="2"/>
  <c r="F289" i="2"/>
  <c r="F305" i="2"/>
  <c r="F321" i="2"/>
  <c r="F337" i="2"/>
  <c r="F353" i="2"/>
  <c r="F243" i="2"/>
  <c r="F264" i="2"/>
  <c r="F280" i="2"/>
  <c r="F296" i="2"/>
  <c r="F312" i="2"/>
  <c r="F328" i="2"/>
  <c r="F344" i="2"/>
  <c r="F207" i="2"/>
  <c r="F251" i="2"/>
  <c r="F267" i="2"/>
  <c r="F283" i="2"/>
  <c r="F299" i="2"/>
  <c r="F315" i="2"/>
  <c r="F331" i="2"/>
  <c r="F347" i="2"/>
  <c r="F258" i="2"/>
  <c r="F322" i="2"/>
  <c r="F361" i="2"/>
  <c r="F377" i="2"/>
  <c r="F393" i="2"/>
  <c r="F409" i="2"/>
  <c r="F425" i="2"/>
  <c r="F441" i="2"/>
  <c r="F254" i="2"/>
  <c r="F318" i="2"/>
  <c r="F360" i="2"/>
  <c r="F376" i="2"/>
  <c r="F392" i="2"/>
  <c r="F408" i="2"/>
  <c r="F424" i="2"/>
  <c r="F440" i="2"/>
  <c r="F282" i="2"/>
  <c r="F346" i="2"/>
  <c r="F371" i="2"/>
  <c r="F387" i="2"/>
  <c r="F403" i="2"/>
  <c r="F419" i="2"/>
  <c r="F435" i="2"/>
  <c r="F262" i="2"/>
  <c r="F402" i="2"/>
  <c r="F451" i="2"/>
  <c r="F464" i="2"/>
  <c r="F480" i="2"/>
  <c r="F496" i="2"/>
  <c r="F512" i="2"/>
  <c r="F528" i="2"/>
  <c r="F544" i="2"/>
  <c r="F560" i="2"/>
  <c r="F576" i="2"/>
  <c r="F592" i="2"/>
  <c r="F608" i="2"/>
  <c r="F624" i="2"/>
  <c r="F640" i="2"/>
  <c r="F656" i="2"/>
  <c r="F366" i="2"/>
  <c r="F430" i="2"/>
  <c r="F463" i="2"/>
  <c r="F479" i="2"/>
  <c r="F495" i="2"/>
  <c r="F511" i="2"/>
  <c r="F527" i="2"/>
  <c r="F543" i="2"/>
  <c r="F559" i="2"/>
  <c r="F575" i="2"/>
  <c r="F591" i="2"/>
  <c r="F607" i="2"/>
  <c r="F623" i="2"/>
  <c r="F639" i="2"/>
  <c r="F655" i="2"/>
  <c r="F294" i="2"/>
  <c r="F410" i="2"/>
  <c r="F458" i="2"/>
  <c r="F8" i="2"/>
  <c r="F11" i="2"/>
  <c r="F10" i="2"/>
  <c r="F32" i="2"/>
  <c r="F25" i="2"/>
  <c r="F72" i="2"/>
  <c r="F51" i="2"/>
  <c r="F90" i="2"/>
  <c r="F5" i="2"/>
  <c r="F77" i="2"/>
  <c r="F50" i="2"/>
  <c r="F113" i="2"/>
  <c r="F146" i="2"/>
  <c r="F178" i="2"/>
  <c r="F41" i="2"/>
  <c r="F117" i="2"/>
  <c r="F149" i="2"/>
  <c r="F181" i="2"/>
  <c r="F104" i="2"/>
  <c r="F176" i="2"/>
  <c r="F107" i="2"/>
  <c r="F171" i="2"/>
  <c r="F116" i="2"/>
  <c r="F199" i="2"/>
  <c r="F238" i="2"/>
  <c r="F206" i="2"/>
  <c r="F237" i="2"/>
  <c r="F175" i="2"/>
  <c r="F232" i="2"/>
  <c r="F231" i="2"/>
  <c r="F277" i="2"/>
  <c r="F309" i="2"/>
  <c r="F341" i="2"/>
  <c r="F252" i="2"/>
  <c r="F284" i="2"/>
  <c r="F316" i="2"/>
  <c r="F348" i="2"/>
  <c r="F255" i="2"/>
  <c r="F287" i="2"/>
  <c r="F319" i="2"/>
  <c r="F351" i="2"/>
  <c r="F338" i="2"/>
  <c r="F381" i="2"/>
  <c r="F413" i="2"/>
  <c r="F445" i="2"/>
  <c r="F334" i="2"/>
  <c r="F380" i="2"/>
  <c r="F412" i="2"/>
  <c r="F444" i="2"/>
  <c r="F359" i="2"/>
  <c r="F391" i="2"/>
  <c r="F423" i="2"/>
  <c r="F326" i="2"/>
  <c r="F452" i="2"/>
  <c r="F484" i="2"/>
  <c r="F516" i="2"/>
  <c r="F548" i="2"/>
  <c r="F580" i="2"/>
  <c r="F612" i="2"/>
  <c r="F644" i="2"/>
  <c r="F382" i="2"/>
  <c r="F467" i="2"/>
  <c r="F499" i="2"/>
  <c r="F531" i="2"/>
  <c r="F563" i="2"/>
  <c r="F595" i="2"/>
  <c r="F627" i="2"/>
  <c r="F659" i="2"/>
  <c r="F426" i="2"/>
  <c r="F470" i="2"/>
  <c r="F486" i="2"/>
  <c r="F502" i="2"/>
  <c r="F518" i="2"/>
  <c r="F534" i="2"/>
  <c r="F550" i="2"/>
  <c r="F566" i="2"/>
  <c r="F582" i="2"/>
  <c r="F598" i="2"/>
  <c r="F614" i="2"/>
  <c r="F630" i="2"/>
  <c r="F646" i="2"/>
  <c r="F662" i="2"/>
  <c r="F465" i="2"/>
  <c r="F529" i="2"/>
  <c r="F593" i="2"/>
  <c r="F657" i="2"/>
  <c r="F679" i="2"/>
  <c r="F695" i="2"/>
  <c r="F711" i="2"/>
  <c r="F727" i="2"/>
  <c r="F743" i="2"/>
  <c r="F759" i="2"/>
  <c r="F775" i="2"/>
  <c r="F791" i="2"/>
  <c r="F807" i="2"/>
  <c r="F823" i="2"/>
  <c r="F839" i="2"/>
  <c r="F374" i="2"/>
  <c r="F493" i="2"/>
  <c r="F557" i="2"/>
  <c r="F621" i="2"/>
  <c r="F674" i="2"/>
  <c r="F690" i="2"/>
  <c r="F706" i="2"/>
  <c r="F722" i="2"/>
  <c r="F738" i="2"/>
  <c r="F754" i="2"/>
  <c r="F770" i="2"/>
  <c r="F786" i="2"/>
  <c r="F802" i="2"/>
  <c r="F818" i="2"/>
  <c r="F834" i="2"/>
  <c r="F850" i="2"/>
  <c r="F422" i="2"/>
  <c r="F505" i="2"/>
  <c r="F569" i="2"/>
  <c r="F633" i="2"/>
  <c r="F673" i="2"/>
  <c r="F689" i="2"/>
  <c r="F705" i="2"/>
  <c r="F721" i="2"/>
  <c r="F737" i="2"/>
  <c r="F753" i="2"/>
  <c r="F769" i="2"/>
  <c r="F785" i="2"/>
  <c r="F801" i="2"/>
  <c r="F817" i="2"/>
  <c r="F833" i="2"/>
  <c r="F849" i="2"/>
  <c r="F680" i="2"/>
  <c r="F744" i="2"/>
  <c r="F808" i="2"/>
  <c r="F856" i="2"/>
  <c r="F872" i="2"/>
  <c r="F888" i="2"/>
  <c r="F904" i="2"/>
  <c r="F920" i="2"/>
  <c r="F936" i="2"/>
  <c r="F952" i="2"/>
  <c r="F968" i="2"/>
  <c r="F984" i="2"/>
  <c r="F1000" i="2"/>
  <c r="F1016" i="2"/>
  <c r="F1032" i="2"/>
  <c r="F1048" i="2"/>
  <c r="F1064" i="2"/>
  <c r="F1080" i="2"/>
  <c r="F1096" i="2"/>
  <c r="F1112" i="2"/>
  <c r="F1128" i="2"/>
  <c r="F278" i="2"/>
  <c r="F613" i="2"/>
  <c r="F724" i="2"/>
  <c r="F788" i="2"/>
  <c r="F855" i="2"/>
  <c r="F871" i="2"/>
  <c r="F887" i="2"/>
  <c r="F903" i="2"/>
  <c r="F919" i="2"/>
  <c r="F935" i="2"/>
  <c r="F951" i="2"/>
  <c r="F967" i="2"/>
  <c r="F983" i="2"/>
  <c r="F999" i="2"/>
  <c r="F1015" i="2"/>
  <c r="F1031" i="2"/>
  <c r="F1047" i="2"/>
  <c r="F1063" i="2"/>
  <c r="F1079" i="2"/>
  <c r="F1095" i="2"/>
  <c r="F1111" i="2"/>
  <c r="F1127" i="2"/>
  <c r="F469" i="2"/>
  <c r="F672" i="2"/>
  <c r="F736" i="2"/>
  <c r="F800" i="2"/>
  <c r="F854" i="2"/>
  <c r="F870" i="2"/>
  <c r="F886" i="2"/>
  <c r="F902" i="2"/>
  <c r="F918" i="2"/>
  <c r="F934" i="2"/>
  <c r="F950" i="2"/>
  <c r="F966" i="2"/>
  <c r="F982" i="2"/>
  <c r="F998" i="2"/>
  <c r="F1014" i="2"/>
  <c r="F1030" i="2"/>
  <c r="F1046" i="2"/>
  <c r="F1062" i="2"/>
  <c r="F1078" i="2"/>
  <c r="F1094" i="2"/>
  <c r="F1110" i="2"/>
  <c r="F1126" i="2"/>
  <c r="F453" i="2"/>
  <c r="F668" i="2"/>
  <c r="F764" i="2"/>
  <c r="F889" i="2"/>
  <c r="F953" i="2"/>
  <c r="F1017" i="2"/>
  <c r="F748" i="2"/>
  <c r="F885" i="2"/>
  <c r="F949" i="2"/>
  <c r="F1013" i="2"/>
  <c r="F1077" i="2"/>
  <c r="F865" i="2"/>
  <c r="F929" i="2"/>
  <c r="F993" i="2"/>
  <c r="F1057" i="2"/>
  <c r="F844" i="2"/>
  <c r="F909" i="2"/>
  <c r="F973" i="2"/>
  <c r="F1037" i="2"/>
  <c r="F1133" i="2"/>
  <c r="F1154" i="2"/>
  <c r="F1170" i="2"/>
  <c r="F1186" i="2"/>
  <c r="F1202" i="2"/>
  <c r="F1218" i="2"/>
  <c r="F1234" i="2"/>
  <c r="F1069" i="2"/>
  <c r="F1141" i="2"/>
  <c r="F1157" i="2"/>
  <c r="F1173" i="2"/>
  <c r="F1189" i="2"/>
  <c r="F1205" i="2"/>
  <c r="F1221" i="2"/>
  <c r="F1237" i="2"/>
  <c r="F1081" i="2"/>
  <c r="F1148" i="2"/>
  <c r="F1164" i="2"/>
  <c r="F1180" i="2"/>
  <c r="F1196" i="2"/>
  <c r="F1212" i="2"/>
  <c r="F1228" i="2"/>
  <c r="F1244" i="2"/>
  <c r="F1121" i="2"/>
  <c r="F1151" i="2"/>
  <c r="F1167" i="2"/>
  <c r="F1183" i="2"/>
  <c r="F1199" i="2"/>
  <c r="F1215" i="2"/>
  <c r="F1231" i="2"/>
  <c r="F1247" i="2"/>
  <c r="F1265" i="2"/>
  <c r="F1281" i="2"/>
  <c r="F1297" i="2"/>
  <c r="F1313" i="2"/>
  <c r="F1329" i="2"/>
  <c r="F1345" i="2"/>
  <c r="F1361" i="2"/>
  <c r="F1377" i="2"/>
  <c r="F1393" i="2"/>
  <c r="F1409" i="2"/>
  <c r="F1425" i="2"/>
  <c r="F1441" i="2"/>
  <c r="F1457" i="2"/>
  <c r="F1473" i="2"/>
  <c r="F1489" i="2"/>
  <c r="F1252" i="2"/>
  <c r="F1268" i="2"/>
  <c r="F1284" i="2"/>
  <c r="F12" i="2"/>
  <c r="F15" i="2"/>
  <c r="F14" i="2"/>
  <c r="F36" i="2"/>
  <c r="F45" i="2"/>
  <c r="F76" i="2"/>
  <c r="F57" i="2"/>
  <c r="F91" i="2"/>
  <c r="F33" i="2"/>
  <c r="F78" i="2"/>
  <c r="F81" i="2"/>
  <c r="F118" i="2"/>
  <c r="F150" i="2"/>
  <c r="F182" i="2"/>
  <c r="F54" i="2"/>
  <c r="F121" i="2"/>
  <c r="F153" i="2"/>
  <c r="F185" i="2"/>
  <c r="F120" i="2"/>
  <c r="F184" i="2"/>
  <c r="F115" i="2"/>
  <c r="F179" i="2"/>
  <c r="F124" i="2"/>
  <c r="F210" i="2"/>
  <c r="F242" i="2"/>
  <c r="F209" i="2"/>
  <c r="F241" i="2"/>
  <c r="F191" i="2"/>
  <c r="F236" i="2"/>
  <c r="F248" i="2"/>
  <c r="F281" i="2"/>
  <c r="F313" i="2"/>
  <c r="F345" i="2"/>
  <c r="F256" i="2"/>
  <c r="F288" i="2"/>
  <c r="F320" i="2"/>
  <c r="F352" i="2"/>
  <c r="F259" i="2"/>
  <c r="F291" i="2"/>
  <c r="F323" i="2"/>
  <c r="F355" i="2"/>
  <c r="F354" i="2"/>
  <c r="F385" i="2"/>
  <c r="F417" i="2"/>
  <c r="F449" i="2"/>
  <c r="F350" i="2"/>
  <c r="F384" i="2"/>
  <c r="F416" i="2"/>
  <c r="F448" i="2"/>
  <c r="F363" i="2"/>
  <c r="F395" i="2"/>
  <c r="F427" i="2"/>
  <c r="F370" i="2"/>
  <c r="F456" i="2"/>
  <c r="F488" i="2"/>
  <c r="F520" i="2"/>
  <c r="F552" i="2"/>
  <c r="F584" i="2"/>
  <c r="F616" i="2"/>
  <c r="F648" i="2"/>
  <c r="F398" i="2"/>
  <c r="F471" i="2"/>
  <c r="F503" i="2"/>
  <c r="F535" i="2"/>
  <c r="F567" i="2"/>
  <c r="F599" i="2"/>
  <c r="F631" i="2"/>
  <c r="F663" i="2"/>
  <c r="F442" i="2"/>
  <c r="F474" i="2"/>
  <c r="F490" i="2"/>
  <c r="F506" i="2"/>
  <c r="F522" i="2"/>
  <c r="F538" i="2"/>
  <c r="F554" i="2"/>
  <c r="F570" i="2"/>
  <c r="F586" i="2"/>
  <c r="F602" i="2"/>
  <c r="F618" i="2"/>
  <c r="F634" i="2"/>
  <c r="F650" i="2"/>
  <c r="F666" i="2"/>
  <c r="F481" i="2"/>
  <c r="F545" i="2"/>
  <c r="F609" i="2"/>
  <c r="F667" i="2"/>
  <c r="F683" i="2"/>
  <c r="F699" i="2"/>
  <c r="F715" i="2"/>
  <c r="F731" i="2"/>
  <c r="F747" i="2"/>
  <c r="F763" i="2"/>
  <c r="F779" i="2"/>
  <c r="F795" i="2"/>
  <c r="F811" i="2"/>
  <c r="F827" i="2"/>
  <c r="F843" i="2"/>
  <c r="F438" i="2"/>
  <c r="F509" i="2"/>
  <c r="F573" i="2"/>
  <c r="F637" i="2"/>
  <c r="F678" i="2"/>
  <c r="F694" i="2"/>
  <c r="F710" i="2"/>
  <c r="F726" i="2"/>
  <c r="F742" i="2"/>
  <c r="F758" i="2"/>
  <c r="F774" i="2"/>
  <c r="F790" i="2"/>
  <c r="F806" i="2"/>
  <c r="F822" i="2"/>
  <c r="F838" i="2"/>
  <c r="F247" i="2"/>
  <c r="F457" i="2"/>
  <c r="F521" i="2"/>
  <c r="F585" i="2"/>
  <c r="F649" i="2"/>
  <c r="F677" i="2"/>
  <c r="F693" i="2"/>
  <c r="F709" i="2"/>
  <c r="F725" i="2"/>
  <c r="F741" i="2"/>
  <c r="F757" i="2"/>
  <c r="F773" i="2"/>
  <c r="F789" i="2"/>
  <c r="F805" i="2"/>
  <c r="F821" i="2"/>
  <c r="F837" i="2"/>
  <c r="F501" i="2"/>
  <c r="F696" i="2"/>
  <c r="F760" i="2"/>
  <c r="F824" i="2"/>
  <c r="F860" i="2"/>
  <c r="F876" i="2"/>
  <c r="F892" i="2"/>
  <c r="F908" i="2"/>
  <c r="F924" i="2"/>
  <c r="F940" i="2"/>
  <c r="F956" i="2"/>
  <c r="F972" i="2"/>
  <c r="F988" i="2"/>
  <c r="F1004" i="2"/>
  <c r="F1020" i="2"/>
  <c r="F1036" i="2"/>
  <c r="F1052" i="2"/>
  <c r="F1068" i="2"/>
  <c r="F1084" i="2"/>
  <c r="F1100" i="2"/>
  <c r="F1116" i="2"/>
  <c r="F1132" i="2"/>
  <c r="F406" i="2"/>
  <c r="F676" i="2"/>
  <c r="F740" i="2"/>
  <c r="F804" i="2"/>
  <c r="F859" i="2"/>
  <c r="F875" i="2"/>
  <c r="F891" i="2"/>
  <c r="F907" i="2"/>
  <c r="F923" i="2"/>
  <c r="F939" i="2"/>
  <c r="F955" i="2"/>
  <c r="F971" i="2"/>
  <c r="F987" i="2"/>
  <c r="F1003" i="2"/>
  <c r="F1019" i="2"/>
  <c r="F1035" i="2"/>
  <c r="F1051" i="2"/>
  <c r="F1067" i="2"/>
  <c r="F1083" i="2"/>
  <c r="F1099" i="2"/>
  <c r="F1115" i="2"/>
  <c r="F1131" i="2"/>
  <c r="F533" i="2"/>
  <c r="F688" i="2"/>
  <c r="F752" i="2"/>
  <c r="F816" i="2"/>
  <c r="F858" i="2"/>
  <c r="F874" i="2"/>
  <c r="F890" i="2"/>
  <c r="F906" i="2"/>
  <c r="F922" i="2"/>
  <c r="F938" i="2"/>
  <c r="F954" i="2"/>
  <c r="F970" i="2"/>
  <c r="F986" i="2"/>
  <c r="F1002" i="2"/>
  <c r="F1018" i="2"/>
  <c r="F1034" i="2"/>
  <c r="F1050" i="2"/>
  <c r="F1066" i="2"/>
  <c r="F1082" i="2"/>
  <c r="F1098" i="2"/>
  <c r="F1114" i="2"/>
  <c r="F1130" i="2"/>
  <c r="F517" i="2"/>
  <c r="F684" i="2"/>
  <c r="F828" i="2"/>
  <c r="F905" i="2"/>
  <c r="F969" i="2"/>
  <c r="F1033" i="2"/>
  <c r="F812" i="2"/>
  <c r="F901" i="2"/>
  <c r="F965" i="2"/>
  <c r="F1029" i="2"/>
  <c r="F1093" i="2"/>
  <c r="F881" i="2"/>
  <c r="F945" i="2"/>
  <c r="F1009" i="2"/>
  <c r="F1073" i="2"/>
  <c r="F861" i="2"/>
  <c r="F925" i="2"/>
  <c r="F989" i="2"/>
  <c r="F1053" i="2"/>
  <c r="F1142" i="2"/>
  <c r="F1158" i="2"/>
  <c r="F1174" i="2"/>
  <c r="F1190" i="2"/>
  <c r="F1206" i="2"/>
  <c r="F1222" i="2"/>
  <c r="F1238" i="2"/>
  <c r="F1097" i="2"/>
  <c r="F1145" i="2"/>
  <c r="F1161" i="2"/>
  <c r="F1177" i="2"/>
  <c r="F1193" i="2"/>
  <c r="F1209" i="2"/>
  <c r="F1225" i="2"/>
  <c r="F1241" i="2"/>
  <c r="F1109" i="2"/>
  <c r="F1152" i="2"/>
  <c r="F1168" i="2"/>
  <c r="F1184" i="2"/>
  <c r="F1200" i="2"/>
  <c r="F1216" i="2"/>
  <c r="F1232" i="2"/>
  <c r="F1248" i="2"/>
  <c r="F1137" i="2"/>
  <c r="F1155" i="2"/>
  <c r="F1171" i="2"/>
  <c r="F1187" i="2"/>
  <c r="F1203" i="2"/>
  <c r="F1219" i="2"/>
  <c r="F1235" i="2"/>
  <c r="F1253" i="2"/>
  <c r="F1269" i="2"/>
  <c r="F1285" i="2"/>
  <c r="F1301" i="2"/>
  <c r="F1317" i="2"/>
  <c r="F1333" i="2"/>
  <c r="F1349" i="2"/>
  <c r="F1365" i="2"/>
  <c r="F1381" i="2"/>
  <c r="F1397" i="2"/>
  <c r="F1413" i="2"/>
  <c r="F1429" i="2"/>
  <c r="F1445" i="2"/>
  <c r="F1461" i="2"/>
  <c r="F1477" i="2"/>
  <c r="F1493" i="2"/>
  <c r="F1256" i="2"/>
  <c r="F1272" i="2"/>
  <c r="F1288" i="2"/>
  <c r="F24" i="2"/>
  <c r="F27" i="2"/>
  <c r="F26" i="2"/>
  <c r="F48" i="2"/>
  <c r="F56" i="2"/>
  <c r="F88" i="2"/>
  <c r="F73" i="2"/>
  <c r="F102" i="2"/>
  <c r="F53" i="2"/>
  <c r="F97" i="2"/>
  <c r="F100" i="2"/>
  <c r="F130" i="2"/>
  <c r="F162" i="2"/>
  <c r="F194" i="2"/>
  <c r="F86" i="2"/>
  <c r="F133" i="2"/>
  <c r="F165" i="2"/>
  <c r="F197" i="2"/>
  <c r="F144" i="2"/>
  <c r="F205" i="2"/>
  <c r="F139" i="2"/>
  <c r="F204" i="2"/>
  <c r="F135" i="2"/>
  <c r="F222" i="2"/>
  <c r="F127" i="2"/>
  <c r="F221" i="2"/>
  <c r="F109" i="2"/>
  <c r="F216" i="2"/>
  <c r="F70" i="2"/>
  <c r="F261" i="2"/>
  <c r="F293" i="2"/>
  <c r="F325" i="2"/>
  <c r="F148" i="2"/>
  <c r="F268" i="2"/>
  <c r="F300" i="2"/>
  <c r="F332" i="2"/>
  <c r="F223" i="2"/>
  <c r="F271" i="2"/>
  <c r="F303" i="2"/>
  <c r="F335" i="2"/>
  <c r="F274" i="2"/>
  <c r="F365" i="2"/>
  <c r="F397" i="2"/>
  <c r="F429" i="2"/>
  <c r="F270" i="2"/>
  <c r="F364" i="2"/>
  <c r="F396" i="2"/>
  <c r="F428" i="2"/>
  <c r="F298" i="2"/>
  <c r="F375" i="2"/>
  <c r="F407" i="2"/>
  <c r="F439" i="2"/>
  <c r="F418" i="2"/>
  <c r="F468" i="2"/>
  <c r="F500" i="2"/>
  <c r="F532" i="2"/>
  <c r="F564" i="2"/>
  <c r="F596" i="2"/>
  <c r="F628" i="2"/>
  <c r="F660" i="2"/>
  <c r="F446" i="2"/>
  <c r="F483" i="2"/>
  <c r="F515" i="2"/>
  <c r="F547" i="2"/>
  <c r="F579" i="2"/>
  <c r="F611" i="2"/>
  <c r="F643" i="2"/>
  <c r="F362" i="2"/>
  <c r="F462" i="2"/>
  <c r="F478" i="2"/>
  <c r="F494" i="2"/>
  <c r="F510" i="2"/>
  <c r="F526" i="2"/>
  <c r="F542" i="2"/>
  <c r="F558" i="2"/>
  <c r="F574" i="2"/>
  <c r="F590" i="2"/>
  <c r="F606" i="2"/>
  <c r="F622" i="2"/>
  <c r="F638" i="2"/>
  <c r="F654" i="2"/>
  <c r="F203" i="2"/>
  <c r="F497" i="2"/>
  <c r="F561" i="2"/>
  <c r="F625" i="2"/>
  <c r="F671" i="2"/>
  <c r="F687" i="2"/>
  <c r="F703" i="2"/>
  <c r="F719" i="2"/>
  <c r="F735" i="2"/>
  <c r="F751" i="2"/>
  <c r="F767" i="2"/>
  <c r="F783" i="2"/>
  <c r="F799" i="2"/>
  <c r="F815" i="2"/>
  <c r="F831" i="2"/>
  <c r="F847" i="2"/>
  <c r="F461" i="2"/>
  <c r="F525" i="2"/>
  <c r="F589" i="2"/>
  <c r="F653" i="2"/>
  <c r="F682" i="2"/>
  <c r="F698" i="2"/>
  <c r="F714" i="2"/>
  <c r="F730" i="2"/>
  <c r="F746" i="2"/>
  <c r="F762" i="2"/>
  <c r="F778" i="2"/>
  <c r="F794" i="2"/>
  <c r="F810" i="2"/>
  <c r="F826" i="2"/>
  <c r="F842" i="2"/>
  <c r="F342" i="2"/>
  <c r="F473" i="2"/>
  <c r="F537" i="2"/>
  <c r="F601" i="2"/>
  <c r="F665" i="2"/>
  <c r="F681" i="2"/>
  <c r="F697" i="2"/>
  <c r="F713" i="2"/>
  <c r="F729" i="2"/>
  <c r="F745" i="2"/>
  <c r="F761" i="2"/>
  <c r="F777" i="2"/>
  <c r="F793" i="2"/>
  <c r="F809" i="2"/>
  <c r="F825" i="2"/>
  <c r="F841" i="2"/>
  <c r="F565" i="2"/>
  <c r="F712" i="2"/>
  <c r="F776" i="2"/>
  <c r="F840" i="2"/>
  <c r="F864" i="2"/>
  <c r="F880" i="2"/>
  <c r="F896" i="2"/>
  <c r="F912" i="2"/>
  <c r="F928" i="2"/>
  <c r="F944" i="2"/>
  <c r="F960" i="2"/>
  <c r="F976" i="2"/>
  <c r="F992" i="2"/>
  <c r="F1008" i="2"/>
  <c r="F1024" i="2"/>
  <c r="F1040" i="2"/>
  <c r="F1056" i="2"/>
  <c r="F1072" i="2"/>
  <c r="F1088" i="2"/>
  <c r="F1104" i="2"/>
  <c r="F1120" i="2"/>
  <c r="F1136" i="2"/>
  <c r="F485" i="2"/>
  <c r="F692" i="2"/>
  <c r="F756" i="2"/>
  <c r="F820" i="2"/>
  <c r="F863" i="2"/>
  <c r="F879" i="2"/>
  <c r="F895" i="2"/>
  <c r="F911" i="2"/>
  <c r="F927" i="2"/>
  <c r="F943" i="2"/>
  <c r="F959" i="2"/>
  <c r="F975" i="2"/>
  <c r="F991" i="2"/>
  <c r="F1007" i="2"/>
  <c r="F1023" i="2"/>
  <c r="F1039" i="2"/>
  <c r="F1055" i="2"/>
  <c r="F1071" i="2"/>
  <c r="F1087" i="2"/>
  <c r="F1103" i="2"/>
  <c r="F1119" i="2"/>
  <c r="F1135" i="2"/>
  <c r="F597" i="2"/>
  <c r="F704" i="2"/>
  <c r="F768" i="2"/>
  <c r="F832" i="2"/>
  <c r="F862" i="2"/>
  <c r="F878" i="2"/>
  <c r="F894" i="2"/>
  <c r="F910" i="2"/>
  <c r="F926" i="2"/>
  <c r="F942" i="2"/>
  <c r="F958" i="2"/>
  <c r="F974" i="2"/>
  <c r="F990" i="2"/>
  <c r="F1006" i="2"/>
  <c r="F1022" i="2"/>
  <c r="F1038" i="2"/>
  <c r="F1054" i="2"/>
  <c r="F1070" i="2"/>
  <c r="F1086" i="2"/>
  <c r="F1102" i="2"/>
  <c r="F1118" i="2"/>
  <c r="F1134" i="2"/>
  <c r="F581" i="2"/>
  <c r="F700" i="2"/>
  <c r="F857" i="2"/>
  <c r="F921" i="2"/>
  <c r="F985" i="2"/>
  <c r="F1049" i="2"/>
  <c r="F853" i="2"/>
  <c r="F917" i="2"/>
  <c r="F981" i="2"/>
  <c r="F1045" i="2"/>
  <c r="F732" i="2"/>
  <c r="F897" i="2"/>
  <c r="F961" i="2"/>
  <c r="F1025" i="2"/>
  <c r="F1089" i="2"/>
  <c r="F877" i="2"/>
  <c r="F941" i="2"/>
  <c r="F1005" i="2"/>
  <c r="F1101" i="2"/>
  <c r="F1146" i="2"/>
  <c r="F1162" i="2"/>
  <c r="F1178" i="2"/>
  <c r="F1194" i="2"/>
  <c r="F1210" i="2"/>
  <c r="F1226" i="2"/>
  <c r="F1242" i="2"/>
  <c r="F1113" i="2"/>
  <c r="F1149" i="2"/>
  <c r="F1165" i="2"/>
  <c r="F1181" i="2"/>
  <c r="F1197" i="2"/>
  <c r="F1213" i="2"/>
  <c r="F1229" i="2"/>
  <c r="F1245" i="2"/>
  <c r="F1125" i="2"/>
  <c r="F1156" i="2"/>
  <c r="F1172" i="2"/>
  <c r="F1188" i="2"/>
  <c r="F1204" i="2"/>
  <c r="F1220" i="2"/>
  <c r="F1236" i="2"/>
  <c r="F1085" i="2"/>
  <c r="F1143" i="2"/>
  <c r="F1159" i="2"/>
  <c r="F1175" i="2"/>
  <c r="F1191" i="2"/>
  <c r="F1207" i="2"/>
  <c r="F1223" i="2"/>
  <c r="F1239" i="2"/>
  <c r="F1257" i="2"/>
  <c r="F1273" i="2"/>
  <c r="F1289" i="2"/>
  <c r="F1305" i="2"/>
  <c r="F1321" i="2"/>
  <c r="F1337" i="2"/>
  <c r="F1353" i="2"/>
  <c r="F1369" i="2"/>
  <c r="F1385" i="2"/>
  <c r="F1401" i="2"/>
  <c r="F1417" i="2"/>
  <c r="F1433" i="2"/>
  <c r="F1449" i="2"/>
  <c r="F1465" i="2"/>
  <c r="F1481" i="2"/>
  <c r="F1497" i="2"/>
  <c r="F1260" i="2"/>
  <c r="F1276" i="2"/>
  <c r="F1292" i="2"/>
  <c r="F1308" i="2"/>
  <c r="F1324" i="2"/>
  <c r="F1340" i="2"/>
  <c r="F1356" i="2"/>
  <c r="F1372" i="2"/>
  <c r="F1388" i="2"/>
  <c r="F1404" i="2"/>
  <c r="F1420" i="2"/>
  <c r="F1436" i="2"/>
  <c r="F1452" i="2"/>
  <c r="F1468" i="2"/>
  <c r="F1484" i="2"/>
  <c r="F1500" i="2"/>
  <c r="F1263" i="2"/>
  <c r="F1279" i="2"/>
  <c r="F1295" i="2"/>
  <c r="F1311" i="2"/>
  <c r="F1327" i="2"/>
  <c r="F1343" i="2"/>
  <c r="F1359" i="2"/>
  <c r="F1375" i="2"/>
  <c r="F1391" i="2"/>
  <c r="F1407" i="2"/>
  <c r="F1423" i="2"/>
  <c r="F1439" i="2"/>
  <c r="F1455" i="2"/>
  <c r="F1471" i="2"/>
  <c r="F1487" i="2"/>
  <c r="F1250" i="2"/>
  <c r="F1266" i="2"/>
  <c r="F1282" i="2"/>
  <c r="F1298" i="2"/>
  <c r="F1314" i="2"/>
  <c r="F1330" i="2"/>
  <c r="F1346" i="2"/>
  <c r="F1362" i="2"/>
  <c r="F1378" i="2"/>
  <c r="F1394" i="2"/>
  <c r="F1410" i="2"/>
  <c r="F1426" i="2"/>
  <c r="F1442" i="2"/>
  <c r="F1458" i="2"/>
  <c r="F1474" i="2"/>
  <c r="F1490" i="2"/>
  <c r="F28" i="2"/>
  <c r="F31" i="2"/>
  <c r="F30" i="2"/>
  <c r="F52" i="2"/>
  <c r="F60" i="2"/>
  <c r="F92" i="2"/>
  <c r="F74" i="2"/>
  <c r="F106" i="2"/>
  <c r="F61" i="2"/>
  <c r="F101" i="2"/>
  <c r="F108" i="2"/>
  <c r="F134" i="2"/>
  <c r="F166" i="2"/>
  <c r="F198" i="2"/>
  <c r="F87" i="2"/>
  <c r="F137" i="2"/>
  <c r="F169" i="2"/>
  <c r="F201" i="2"/>
  <c r="F152" i="2"/>
  <c r="F43" i="2"/>
  <c r="F147" i="2"/>
  <c r="F39" i="2"/>
  <c r="F151" i="2"/>
  <c r="F226" i="2"/>
  <c r="F156" i="2"/>
  <c r="F225" i="2"/>
  <c r="F119" i="2"/>
  <c r="F220" i="2"/>
  <c r="F99" i="2"/>
  <c r="F265" i="2"/>
  <c r="F297" i="2"/>
  <c r="F329" i="2"/>
  <c r="F211" i="2"/>
  <c r="F272" i="2"/>
  <c r="F304" i="2"/>
  <c r="F336" i="2"/>
  <c r="F239" i="2"/>
  <c r="F275" i="2"/>
  <c r="F307" i="2"/>
  <c r="F339" i="2"/>
  <c r="F290" i="2"/>
  <c r="F369" i="2"/>
  <c r="F401" i="2"/>
  <c r="F433" i="2"/>
  <c r="F286" i="2"/>
  <c r="F368" i="2"/>
  <c r="F400" i="2"/>
  <c r="F432" i="2"/>
  <c r="F314" i="2"/>
  <c r="F379" i="2"/>
  <c r="F411" i="2"/>
  <c r="F443" i="2"/>
  <c r="F434" i="2"/>
  <c r="F472" i="2"/>
  <c r="F504" i="2"/>
  <c r="F536" i="2"/>
  <c r="F568" i="2"/>
  <c r="F600" i="2"/>
  <c r="F632" i="2"/>
  <c r="F664" i="2"/>
  <c r="F455" i="2"/>
  <c r="F487" i="2"/>
  <c r="F519" i="2"/>
  <c r="F551" i="2"/>
  <c r="F583" i="2"/>
  <c r="F615" i="2"/>
  <c r="F647" i="2"/>
  <c r="F378" i="2"/>
  <c r="F466" i="2"/>
  <c r="F482" i="2"/>
  <c r="F498" i="2"/>
  <c r="F514" i="2"/>
  <c r="F530" i="2"/>
  <c r="F546" i="2"/>
  <c r="F562" i="2"/>
  <c r="F578" i="2"/>
  <c r="F594" i="2"/>
  <c r="F610" i="2"/>
  <c r="F626" i="2"/>
  <c r="F642" i="2"/>
  <c r="F658" i="2"/>
  <c r="F390" i="2"/>
  <c r="F513" i="2"/>
  <c r="F577" i="2"/>
  <c r="F641" i="2"/>
  <c r="F675" i="2"/>
  <c r="F691" i="2"/>
  <c r="F707" i="2"/>
  <c r="F723" i="2"/>
  <c r="F739" i="2"/>
  <c r="F755" i="2"/>
  <c r="F771" i="2"/>
  <c r="F787" i="2"/>
  <c r="F803" i="2"/>
  <c r="F819" i="2"/>
  <c r="F835" i="2"/>
  <c r="F851" i="2"/>
  <c r="F477" i="2"/>
  <c r="F541" i="2"/>
  <c r="F605" i="2"/>
  <c r="F670" i="2"/>
  <c r="F686" i="2"/>
  <c r="F702" i="2"/>
  <c r="F718" i="2"/>
  <c r="F734" i="2"/>
  <c r="F750" i="2"/>
  <c r="F766" i="2"/>
  <c r="F782" i="2"/>
  <c r="F798" i="2"/>
  <c r="F814" i="2"/>
  <c r="F830" i="2"/>
  <c r="F846" i="2"/>
  <c r="F358" i="2"/>
  <c r="F489" i="2"/>
  <c r="F553" i="2"/>
  <c r="F617" i="2"/>
  <c r="F669" i="2"/>
  <c r="F685" i="2"/>
  <c r="F701" i="2"/>
  <c r="F717" i="2"/>
  <c r="F733" i="2"/>
  <c r="F749" i="2"/>
  <c r="F765" i="2"/>
  <c r="F781" i="2"/>
  <c r="F797" i="2"/>
  <c r="F813" i="2"/>
  <c r="F829" i="2"/>
  <c r="F845" i="2"/>
  <c r="F629" i="2"/>
  <c r="F728" i="2"/>
  <c r="F792" i="2"/>
  <c r="F852" i="2"/>
  <c r="F868" i="2"/>
  <c r="F884" i="2"/>
  <c r="F900" i="2"/>
  <c r="F916" i="2"/>
  <c r="F932" i="2"/>
  <c r="F948" i="2"/>
  <c r="F964" i="2"/>
  <c r="F980" i="2"/>
  <c r="F996" i="2"/>
  <c r="F1012" i="2"/>
  <c r="F1028" i="2"/>
  <c r="F1044" i="2"/>
  <c r="F1060" i="2"/>
  <c r="F1076" i="2"/>
  <c r="F1092" i="2"/>
  <c r="F1108" i="2"/>
  <c r="F1124" i="2"/>
  <c r="F1140" i="2"/>
  <c r="F549" i="2"/>
  <c r="F708" i="2"/>
  <c r="F772" i="2"/>
  <c r="F836" i="2"/>
  <c r="F867" i="2"/>
  <c r="F883" i="2"/>
  <c r="F899" i="2"/>
  <c r="F915" i="2"/>
  <c r="F931" i="2"/>
  <c r="F947" i="2"/>
  <c r="F963" i="2"/>
  <c r="F979" i="2"/>
  <c r="F995" i="2"/>
  <c r="F1011" i="2"/>
  <c r="F1027" i="2"/>
  <c r="F1043" i="2"/>
  <c r="F1059" i="2"/>
  <c r="F1075" i="2"/>
  <c r="F1091" i="2"/>
  <c r="F1107" i="2"/>
  <c r="F1123" i="2"/>
  <c r="F1139" i="2"/>
  <c r="F661" i="2"/>
  <c r="F720" i="2"/>
  <c r="F784" i="2"/>
  <c r="F848" i="2"/>
  <c r="F866" i="2"/>
  <c r="F882" i="2"/>
  <c r="F898" i="2"/>
  <c r="F914" i="2"/>
  <c r="F930" i="2"/>
  <c r="F946" i="2"/>
  <c r="F962" i="2"/>
  <c r="F978" i="2"/>
  <c r="F994" i="2"/>
  <c r="F1010" i="2"/>
  <c r="F1026" i="2"/>
  <c r="F1042" i="2"/>
  <c r="F1058" i="2"/>
  <c r="F1074" i="2"/>
  <c r="F1090" i="2"/>
  <c r="F1106" i="2"/>
  <c r="F1122" i="2"/>
  <c r="F1138" i="2"/>
  <c r="F645" i="2"/>
  <c r="F716" i="2"/>
  <c r="F873" i="2"/>
  <c r="F937" i="2"/>
  <c r="F1001" i="2"/>
  <c r="F1065" i="2"/>
  <c r="F869" i="2"/>
  <c r="F933" i="2"/>
  <c r="F997" i="2"/>
  <c r="F1061" i="2"/>
  <c r="F796" i="2"/>
  <c r="F913" i="2"/>
  <c r="F977" i="2"/>
  <c r="F1041" i="2"/>
  <c r="F780" i="2"/>
  <c r="F893" i="2"/>
  <c r="F957" i="2"/>
  <c r="F1021" i="2"/>
  <c r="F1117" i="2"/>
  <c r="F1150" i="2"/>
  <c r="F1166" i="2"/>
  <c r="F1182" i="2"/>
  <c r="F1198" i="2"/>
  <c r="F1214" i="2"/>
  <c r="F1230" i="2"/>
  <c r="F1246" i="2"/>
  <c r="F1129" i="2"/>
  <c r="F1153" i="2"/>
  <c r="F1169" i="2"/>
  <c r="F1185" i="2"/>
  <c r="F1201" i="2"/>
  <c r="F1217" i="2"/>
  <c r="F1233" i="2"/>
  <c r="F1249" i="2"/>
  <c r="F1144" i="2"/>
  <c r="F1160" i="2"/>
  <c r="F1176" i="2"/>
  <c r="F1192" i="2"/>
  <c r="F1208" i="2"/>
  <c r="F1224" i="2"/>
  <c r="F1240" i="2"/>
  <c r="F1105" i="2"/>
  <c r="F1147" i="2"/>
  <c r="F1163" i="2"/>
  <c r="F1179" i="2"/>
  <c r="F1195" i="2"/>
  <c r="F1211" i="2"/>
  <c r="F1227" i="2"/>
  <c r="F1243" i="2"/>
  <c r="F1261" i="2"/>
  <c r="F1277" i="2"/>
  <c r="F1293" i="2"/>
  <c r="F1309" i="2"/>
  <c r="F1325" i="2"/>
  <c r="F1341" i="2"/>
  <c r="F1357" i="2"/>
  <c r="F1373" i="2"/>
  <c r="F1389" i="2"/>
  <c r="F1405" i="2"/>
  <c r="F1421" i="2"/>
  <c r="F1437" i="2"/>
  <c r="F1453" i="2"/>
  <c r="F1469" i="2"/>
  <c r="F1485" i="2"/>
  <c r="F1501" i="2"/>
  <c r="F1264" i="2"/>
  <c r="F1280" i="2"/>
  <c r="F1296" i="2"/>
  <c r="F1312" i="2"/>
  <c r="F1328" i="2"/>
  <c r="F1344" i="2"/>
  <c r="F1360" i="2"/>
  <c r="F1376" i="2"/>
  <c r="F1392" i="2"/>
  <c r="F1408" i="2"/>
  <c r="F1424" i="2"/>
  <c r="F1440" i="2"/>
  <c r="F1456" i="2"/>
  <c r="F1472" i="2"/>
  <c r="F1488" i="2"/>
  <c r="F1251" i="2"/>
  <c r="F1267" i="2"/>
  <c r="F1283" i="2"/>
  <c r="F1299" i="2"/>
  <c r="F1315" i="2"/>
  <c r="F1331" i="2"/>
  <c r="F1347" i="2"/>
  <c r="F1363" i="2"/>
  <c r="F1379" i="2"/>
  <c r="F1395" i="2"/>
  <c r="F1411" i="2"/>
  <c r="F1427" i="2"/>
  <c r="F1443" i="2"/>
  <c r="F1459" i="2"/>
  <c r="F1475" i="2"/>
  <c r="F1491" i="2"/>
  <c r="F1254" i="2"/>
  <c r="F1270" i="2"/>
  <c r="F1286" i="2"/>
  <c r="F1302" i="2"/>
  <c r="F1318" i="2"/>
  <c r="F1334" i="2"/>
  <c r="F1350" i="2"/>
  <c r="F1366" i="2"/>
  <c r="F1382" i="2"/>
  <c r="F1398" i="2"/>
  <c r="F1414" i="2"/>
  <c r="F1430" i="2"/>
  <c r="F1446" i="2"/>
  <c r="F1462" i="2"/>
  <c r="F1478" i="2"/>
  <c r="F1494" i="2"/>
  <c r="F1304" i="2"/>
  <c r="F1336" i="2"/>
  <c r="F1368" i="2"/>
  <c r="F1400" i="2"/>
  <c r="F1432" i="2"/>
  <c r="F1464" i="2"/>
  <c r="F1496" i="2"/>
  <c r="F1275" i="2"/>
  <c r="F1307" i="2"/>
  <c r="F1339" i="2"/>
  <c r="F1371" i="2"/>
  <c r="F1403" i="2"/>
  <c r="F1435" i="2"/>
  <c r="F1467" i="2"/>
  <c r="F1499" i="2"/>
  <c r="F1278" i="2"/>
  <c r="F1310" i="2"/>
  <c r="F1342" i="2"/>
  <c r="F1374" i="2"/>
  <c r="F1406" i="2"/>
  <c r="F1438" i="2"/>
  <c r="F1470" i="2"/>
  <c r="F1316" i="2"/>
  <c r="F1348" i="2"/>
  <c r="F1380" i="2"/>
  <c r="F1412" i="2"/>
  <c r="F1444" i="2"/>
  <c r="F1476" i="2"/>
  <c r="F1255" i="2"/>
  <c r="F1287" i="2"/>
  <c r="F1319" i="2"/>
  <c r="F1351" i="2"/>
  <c r="F1383" i="2"/>
  <c r="F1415" i="2"/>
  <c r="F1447" i="2"/>
  <c r="F1479" i="2"/>
  <c r="F1258" i="2"/>
  <c r="F1290" i="2"/>
  <c r="F1322" i="2"/>
  <c r="F1354" i="2"/>
  <c r="F1386" i="2"/>
  <c r="F1418" i="2"/>
  <c r="F1450" i="2"/>
  <c r="F1482" i="2"/>
  <c r="F1320" i="2"/>
  <c r="F1352" i="2"/>
  <c r="F1384" i="2"/>
  <c r="F1416" i="2"/>
  <c r="F1448" i="2"/>
  <c r="F1480" i="2"/>
  <c r="F1259" i="2"/>
  <c r="F1291" i="2"/>
  <c r="F1323" i="2"/>
  <c r="F1355" i="2"/>
  <c r="F1387" i="2"/>
  <c r="F1419" i="2"/>
  <c r="F1451" i="2"/>
  <c r="F1483" i="2"/>
  <c r="F1262" i="2"/>
  <c r="F1294" i="2"/>
  <c r="F1326" i="2"/>
  <c r="F1358" i="2"/>
  <c r="F1390" i="2"/>
  <c r="F1422" i="2"/>
  <c r="F1454" i="2"/>
  <c r="F1486" i="2"/>
  <c r="F1300" i="2"/>
  <c r="F1332" i="2"/>
  <c r="F1364" i="2"/>
  <c r="F1396" i="2"/>
  <c r="F1428" i="2"/>
  <c r="F1460" i="2"/>
  <c r="F1492" i="2"/>
  <c r="F1271" i="2"/>
  <c r="F1303" i="2"/>
  <c r="F1335" i="2"/>
  <c r="F1367" i="2"/>
  <c r="F1399" i="2"/>
  <c r="F1431" i="2"/>
  <c r="F1463" i="2"/>
  <c r="F1495" i="2"/>
  <c r="F1274" i="2"/>
  <c r="F1306" i="2"/>
  <c r="F1338" i="2"/>
  <c r="F1370" i="2"/>
  <c r="F1402" i="2"/>
  <c r="F1434" i="2"/>
  <c r="F1466" i="2"/>
  <c r="F1498" i="2"/>
  <c r="A15" i="2"/>
  <c r="A31" i="2"/>
  <c r="A14" i="2"/>
  <c r="A30" i="2"/>
  <c r="A17" i="2"/>
  <c r="A12" i="2"/>
  <c r="A43" i="2"/>
  <c r="A8" i="2"/>
  <c r="A55" i="2"/>
  <c r="A71" i="2"/>
  <c r="A87" i="2"/>
  <c r="A41" i="2"/>
  <c r="A57" i="2"/>
  <c r="A74" i="2"/>
  <c r="A97" i="2"/>
  <c r="A113" i="2"/>
  <c r="A38" i="2"/>
  <c r="A62" i="2"/>
  <c r="A92" i="2"/>
  <c r="A104" i="2"/>
  <c r="A64" i="2"/>
  <c r="A107" i="2"/>
  <c r="A117" i="2"/>
  <c r="A133" i="2"/>
  <c r="A149" i="2"/>
  <c r="A165" i="2"/>
  <c r="A181" i="2"/>
  <c r="A197" i="2"/>
  <c r="A68" i="2"/>
  <c r="A102" i="2"/>
  <c r="A124" i="2"/>
  <c r="A140" i="2"/>
  <c r="A156" i="2"/>
  <c r="A172" i="2"/>
  <c r="A188" i="2"/>
  <c r="A33" i="2"/>
  <c r="A127" i="2"/>
  <c r="A159" i="2"/>
  <c r="A191" i="2"/>
  <c r="A106" i="2"/>
  <c r="A146" i="2"/>
  <c r="A178" i="2"/>
  <c r="A42" i="2"/>
  <c r="A115" i="2"/>
  <c r="A37" i="2"/>
  <c r="A182" i="2"/>
  <c r="A213" i="2"/>
  <c r="A229" i="2"/>
  <c r="A245" i="2"/>
  <c r="A171" i="2"/>
  <c r="A208" i="2"/>
  <c r="A224" i="2"/>
  <c r="A240" i="2"/>
  <c r="A98" i="2"/>
  <c r="A174" i="2"/>
  <c r="A215" i="2"/>
  <c r="A231" i="2"/>
  <c r="A147" i="2"/>
  <c r="A252" i="2"/>
  <c r="A276" i="2"/>
  <c r="A296" i="2"/>
  <c r="A308" i="2"/>
  <c r="A320" i="2"/>
  <c r="A332" i="2"/>
  <c r="A344" i="2"/>
  <c r="A352" i="2"/>
  <c r="A210" i="2"/>
  <c r="A255" i="2"/>
  <c r="A263" i="2"/>
  <c r="A271" i="2"/>
  <c r="A279" i="2"/>
  <c r="A287" i="2"/>
  <c r="A295" i="2"/>
  <c r="A303" i="2"/>
  <c r="A311" i="2"/>
  <c r="A319" i="2"/>
  <c r="A327" i="2"/>
  <c r="A335" i="2"/>
  <c r="A343" i="2"/>
  <c r="A351" i="2"/>
  <c r="A86" i="2"/>
  <c r="A251" i="2"/>
  <c r="A262" i="2"/>
  <c r="A270" i="2"/>
  <c r="A278" i="2"/>
  <c r="A298" i="2"/>
  <c r="A306" i="2"/>
  <c r="A350" i="2"/>
  <c r="A163" i="2"/>
  <c r="A273" i="2"/>
  <c r="A321" i="2"/>
  <c r="A353" i="2"/>
  <c r="A253" i="2"/>
  <c r="A301" i="2"/>
  <c r="A363" i="2"/>
  <c r="A371" i="2"/>
  <c r="A379" i="2"/>
  <c r="A387" i="2"/>
  <c r="A395" i="2"/>
  <c r="A403" i="2"/>
  <c r="A411" i="2"/>
  <c r="A419" i="2"/>
  <c r="A427" i="2"/>
  <c r="A435" i="2"/>
  <c r="A443" i="2"/>
  <c r="A265" i="2"/>
  <c r="A313" i="2"/>
  <c r="A358" i="2"/>
  <c r="A366" i="2"/>
  <c r="A401" i="2"/>
  <c r="A433" i="2"/>
  <c r="A450" i="2"/>
  <c r="A455" i="2"/>
  <c r="A463" i="2"/>
  <c r="A471" i="2"/>
  <c r="A479" i="2"/>
  <c r="A487" i="2"/>
  <c r="A495" i="2"/>
  <c r="A503" i="2"/>
  <c r="A511" i="2"/>
  <c r="A519" i="2"/>
  <c r="A527" i="2"/>
  <c r="A535" i="2"/>
  <c r="A543" i="2"/>
  <c r="A551" i="2"/>
  <c r="A559" i="2"/>
  <c r="A567" i="2"/>
  <c r="A575" i="2"/>
  <c r="A583" i="2"/>
  <c r="A591" i="2"/>
  <c r="A599" i="2"/>
  <c r="A607" i="2"/>
  <c r="A615" i="2"/>
  <c r="A623" i="2"/>
  <c r="A631" i="2"/>
  <c r="A639" i="2"/>
  <c r="A647" i="2"/>
  <c r="A655" i="2"/>
  <c r="A663" i="2"/>
  <c r="A586" i="2"/>
  <c r="A594" i="2"/>
  <c r="A602" i="2"/>
  <c r="A610" i="2"/>
  <c r="A638" i="2"/>
  <c r="A646" i="2"/>
  <c r="A377" i="2"/>
  <c r="A409" i="2"/>
  <c r="A441" i="2"/>
  <c r="A457" i="2"/>
  <c r="A465" i="2"/>
  <c r="A473" i="2"/>
  <c r="A481" i="2"/>
  <c r="A489" i="2"/>
  <c r="A497" i="2"/>
  <c r="A505" i="2"/>
  <c r="A513" i="2"/>
  <c r="A521" i="2"/>
  <c r="A529" i="2"/>
  <c r="A537" i="2"/>
  <c r="A545" i="2"/>
  <c r="A553" i="2"/>
  <c r="A561" i="2"/>
  <c r="A569" i="2"/>
  <c r="A577" i="2"/>
  <c r="A585" i="2"/>
  <c r="A597" i="2"/>
  <c r="A605" i="2"/>
  <c r="A617" i="2"/>
  <c r="A645" i="2"/>
  <c r="A653" i="2"/>
  <c r="A665" i="2"/>
  <c r="A678" i="2"/>
  <c r="A686" i="2"/>
  <c r="A722" i="2"/>
  <c r="A730" i="2"/>
  <c r="A738" i="2"/>
  <c r="A746" i="2"/>
  <c r="A774" i="2"/>
  <c r="A782" i="2"/>
  <c r="A802" i="2"/>
  <c r="A810" i="2"/>
  <c r="A818" i="2"/>
  <c r="A826" i="2"/>
  <c r="A357" i="2"/>
  <c r="A460" i="2"/>
  <c r="A492" i="2"/>
  <c r="A524" i="2"/>
  <c r="A556" i="2"/>
  <c r="A588" i="2"/>
  <c r="A620" i="2"/>
  <c r="A652" i="2"/>
  <c r="A705" i="2"/>
  <c r="A713" i="2"/>
  <c r="A725" i="2"/>
  <c r="A737" i="2"/>
  <c r="A745" i="2"/>
  <c r="A757" i="2"/>
  <c r="A769" i="2"/>
  <c r="A777" i="2"/>
  <c r="A789" i="2"/>
  <c r="A801" i="2"/>
  <c r="A809" i="2"/>
  <c r="A821" i="2"/>
  <c r="A833" i="2"/>
  <c r="A841" i="2"/>
  <c r="A405" i="2"/>
  <c r="A472" i="2"/>
  <c r="A504" i="2"/>
  <c r="A536" i="2"/>
  <c r="A568" i="2"/>
  <c r="A600" i="2"/>
  <c r="A632" i="2"/>
  <c r="A664" i="2"/>
  <c r="A672" i="2"/>
  <c r="A680" i="2"/>
  <c r="A688" i="2"/>
  <c r="A696" i="2"/>
  <c r="A704" i="2"/>
  <c r="A712" i="2"/>
  <c r="A720" i="2"/>
  <c r="A728" i="2"/>
  <c r="A736" i="2"/>
  <c r="A744" i="2"/>
  <c r="A752" i="2"/>
  <c r="A760" i="2"/>
  <c r="A768" i="2"/>
  <c r="A776" i="2"/>
  <c r="A784" i="2"/>
  <c r="A792" i="2"/>
  <c r="A800" i="2"/>
  <c r="A808" i="2"/>
  <c r="A816" i="2"/>
  <c r="A824" i="2"/>
  <c r="A832" i="2"/>
  <c r="A840" i="2"/>
  <c r="A848" i="2"/>
  <c r="A548" i="2"/>
  <c r="A679" i="2"/>
  <c r="A711" i="2"/>
  <c r="A743" i="2"/>
  <c r="A775" i="2"/>
  <c r="A807" i="2"/>
  <c r="A839" i="2"/>
  <c r="A855" i="2"/>
  <c r="A863" i="2"/>
  <c r="A871" i="2"/>
  <c r="A879" i="2"/>
  <c r="A887" i="2"/>
  <c r="A895" i="2"/>
  <c r="A903" i="2"/>
  <c r="A911" i="2"/>
  <c r="A919" i="2"/>
  <c r="A927" i="2"/>
  <c r="A935" i="2"/>
  <c r="A943" i="2"/>
  <c r="A951" i="2"/>
  <c r="A959" i="2"/>
  <c r="A967" i="2"/>
  <c r="A975" i="2"/>
  <c r="A983" i="2"/>
  <c r="A991" i="2"/>
  <c r="A999" i="2"/>
  <c r="A1007" i="2"/>
  <c r="A1015" i="2"/>
  <c r="A1023" i="2"/>
  <c r="A1031" i="2"/>
  <c r="A1039" i="2"/>
  <c r="A1047" i="2"/>
  <c r="A1055" i="2"/>
  <c r="A1063" i="2"/>
  <c r="A1071" i="2"/>
  <c r="A1079" i="2"/>
  <c r="A1087" i="2"/>
  <c r="A1095" i="2"/>
  <c r="A1103" i="2"/>
  <c r="A1111" i="2"/>
  <c r="A1119" i="2"/>
  <c r="A1127" i="2"/>
  <c r="A1135" i="2"/>
  <c r="A468" i="2"/>
  <c r="A596" i="2"/>
  <c r="A675" i="2"/>
  <c r="A707" i="2"/>
  <c r="A739" i="2"/>
  <c r="A771" i="2"/>
  <c r="A803" i="2"/>
  <c r="A835" i="2"/>
  <c r="A854" i="2"/>
  <c r="A882" i="2"/>
  <c r="A890" i="2"/>
  <c r="A910" i="2"/>
  <c r="A918" i="2"/>
  <c r="A946" i="2"/>
  <c r="A954" i="2"/>
  <c r="A974" i="2"/>
  <c r="A982" i="2"/>
  <c r="A1010" i="2"/>
  <c r="A1018" i="2"/>
  <c r="A1038" i="2"/>
  <c r="A1046" i="2"/>
  <c r="A1054" i="2"/>
  <c r="A1062" i="2"/>
  <c r="A1090" i="2"/>
  <c r="A1098" i="2"/>
  <c r="A1118" i="2"/>
  <c r="A1126" i="2"/>
  <c r="A3" i="2"/>
  <c r="A19" i="2"/>
  <c r="A2" i="2"/>
  <c r="A18" i="2"/>
  <c r="A5" i="2"/>
  <c r="A21" i="2"/>
  <c r="A28" i="2"/>
  <c r="A47" i="2"/>
  <c r="A44" i="2"/>
  <c r="A59" i="2"/>
  <c r="A75" i="2"/>
  <c r="A91" i="2"/>
  <c r="A52" i="2"/>
  <c r="A58" i="2"/>
  <c r="A88" i="2"/>
  <c r="A101" i="2"/>
  <c r="A16" i="2"/>
  <c r="A49" i="2"/>
  <c r="A76" i="2"/>
  <c r="A93" i="2"/>
  <c r="A108" i="2"/>
  <c r="A65" i="2"/>
  <c r="A110" i="2"/>
  <c r="A121" i="2"/>
  <c r="A137" i="2"/>
  <c r="A153" i="2"/>
  <c r="A169" i="2"/>
  <c r="A185" i="2"/>
  <c r="A201" i="2"/>
  <c r="A69" i="2"/>
  <c r="A114" i="2"/>
  <c r="A128" i="2"/>
  <c r="A144" i="2"/>
  <c r="A160" i="2"/>
  <c r="A176" i="2"/>
  <c r="A192" i="2"/>
  <c r="A81" i="2"/>
  <c r="A135" i="2"/>
  <c r="A167" i="2"/>
  <c r="A199" i="2"/>
  <c r="A122" i="2"/>
  <c r="A154" i="2"/>
  <c r="A186" i="2"/>
  <c r="A80" i="2"/>
  <c r="A123" i="2"/>
  <c r="A118" i="2"/>
  <c r="A198" i="2"/>
  <c r="A217" i="2"/>
  <c r="A233" i="2"/>
  <c r="A249" i="2"/>
  <c r="A187" i="2"/>
  <c r="A212" i="2"/>
  <c r="A228" i="2"/>
  <c r="A244" i="2"/>
  <c r="A134" i="2"/>
  <c r="A190" i="2"/>
  <c r="A219" i="2"/>
  <c r="A235" i="2"/>
  <c r="A214" i="2"/>
  <c r="A256" i="2"/>
  <c r="A268" i="2"/>
  <c r="A280" i="2"/>
  <c r="A288" i="2"/>
  <c r="A300" i="2"/>
  <c r="A312" i="2"/>
  <c r="A324" i="2"/>
  <c r="A356" i="2"/>
  <c r="A226" i="2"/>
  <c r="A179" i="2"/>
  <c r="A254" i="2"/>
  <c r="A282" i="2"/>
  <c r="A290" i="2"/>
  <c r="A318" i="2"/>
  <c r="A326" i="2"/>
  <c r="A334" i="2"/>
  <c r="A342" i="2"/>
  <c r="A218" i="2"/>
  <c r="A360" i="2"/>
  <c r="A372" i="2"/>
  <c r="A380" i="2"/>
  <c r="A388" i="2"/>
  <c r="A396" i="2"/>
  <c r="A404" i="2"/>
  <c r="A412" i="2"/>
  <c r="A420" i="2"/>
  <c r="A428" i="2"/>
  <c r="A436" i="2"/>
  <c r="A444" i="2"/>
  <c r="A452" i="2"/>
  <c r="A269" i="2"/>
  <c r="A317" i="2"/>
  <c r="A349" i="2"/>
  <c r="A281" i="2"/>
  <c r="A370" i="2"/>
  <c r="A378" i="2"/>
  <c r="A386" i="2"/>
  <c r="A394" i="2"/>
  <c r="A402" i="2"/>
  <c r="A410" i="2"/>
  <c r="A418" i="2"/>
  <c r="A426" i="2"/>
  <c r="A434" i="2"/>
  <c r="A442" i="2"/>
  <c r="A126" i="2"/>
  <c r="A369" i="2"/>
  <c r="A381" i="2"/>
  <c r="A413" i="2"/>
  <c r="A445" i="2"/>
  <c r="A458" i="2"/>
  <c r="A466" i="2"/>
  <c r="A474" i="2"/>
  <c r="A482" i="2"/>
  <c r="A490" i="2"/>
  <c r="A498" i="2"/>
  <c r="A506" i="2"/>
  <c r="A514" i="2"/>
  <c r="A522" i="2"/>
  <c r="A530" i="2"/>
  <c r="A538" i="2"/>
  <c r="A546" i="2"/>
  <c r="A554" i="2"/>
  <c r="A562" i="2"/>
  <c r="A570" i="2"/>
  <c r="A578" i="2"/>
  <c r="A622" i="2"/>
  <c r="A630" i="2"/>
  <c r="A650" i="2"/>
  <c r="A658" i="2"/>
  <c r="A666" i="2"/>
  <c r="A341" i="2"/>
  <c r="A609" i="2"/>
  <c r="A629" i="2"/>
  <c r="A637" i="2"/>
  <c r="A657" i="2"/>
  <c r="A437" i="2"/>
  <c r="A480" i="2"/>
  <c r="A512" i="2"/>
  <c r="A544" i="2"/>
  <c r="A576" i="2"/>
  <c r="A608" i="2"/>
  <c r="A640" i="2"/>
  <c r="A670" i="2"/>
  <c r="A690" i="2"/>
  <c r="A698" i="2"/>
  <c r="A706" i="2"/>
  <c r="A714" i="2"/>
  <c r="A758" i="2"/>
  <c r="A766" i="2"/>
  <c r="A786" i="2"/>
  <c r="A794" i="2"/>
  <c r="A838" i="2"/>
  <c r="A846" i="2"/>
  <c r="A677" i="2"/>
  <c r="A689" i="2"/>
  <c r="A697" i="2"/>
  <c r="A717" i="2"/>
  <c r="A749" i="2"/>
  <c r="A781" i="2"/>
  <c r="A813" i="2"/>
  <c r="A845" i="2"/>
  <c r="A866" i="2"/>
  <c r="A874" i="2"/>
  <c r="A894" i="2"/>
  <c r="A902" i="2"/>
  <c r="A922" i="2"/>
  <c r="A930" i="2"/>
  <c r="A938" i="2"/>
  <c r="A958" i="2"/>
  <c r="A966" i="2"/>
  <c r="A994" i="2"/>
  <c r="A1002" i="2"/>
  <c r="A1022" i="2"/>
  <c r="A1030" i="2"/>
  <c r="A1074" i="2"/>
  <c r="A1082" i="2"/>
  <c r="A1102" i="2"/>
  <c r="A1110" i="2"/>
  <c r="A1130" i="2"/>
  <c r="A1138" i="2"/>
  <c r="A516" i="2"/>
  <c r="A644" i="2"/>
  <c r="A687" i="2"/>
  <c r="A7" i="2"/>
  <c r="A23" i="2"/>
  <c r="A6" i="2"/>
  <c r="A22" i="2"/>
  <c r="A9" i="2"/>
  <c r="A25" i="2"/>
  <c r="A35" i="2"/>
  <c r="A51" i="2"/>
  <c r="A45" i="2"/>
  <c r="A63" i="2"/>
  <c r="A79" i="2"/>
  <c r="A32" i="2"/>
  <c r="A54" i="2"/>
  <c r="A72" i="2"/>
  <c r="A89" i="2"/>
  <c r="A105" i="2"/>
  <c r="A24" i="2"/>
  <c r="A60" i="2"/>
  <c r="A77" i="2"/>
  <c r="A96" i="2"/>
  <c r="A40" i="2"/>
  <c r="A66" i="2"/>
  <c r="A111" i="2"/>
  <c r="A125" i="2"/>
  <c r="A141" i="2"/>
  <c r="A157" i="2"/>
  <c r="A173" i="2"/>
  <c r="A189" i="2"/>
  <c r="A20" i="2"/>
  <c r="A70" i="2"/>
  <c r="A116" i="2"/>
  <c r="A132" i="2"/>
  <c r="A148" i="2"/>
  <c r="A164" i="2"/>
  <c r="A180" i="2"/>
  <c r="A196" i="2"/>
  <c r="A103" i="2"/>
  <c r="A143" i="2"/>
  <c r="A175" i="2"/>
  <c r="A204" i="2"/>
  <c r="A130" i="2"/>
  <c r="A162" i="2"/>
  <c r="A194" i="2"/>
  <c r="A82" i="2"/>
  <c r="A131" i="2"/>
  <c r="A150" i="2"/>
  <c r="A205" i="2"/>
  <c r="A221" i="2"/>
  <c r="A237" i="2"/>
  <c r="A50" i="2"/>
  <c r="A203" i="2"/>
  <c r="A216" i="2"/>
  <c r="A232" i="2"/>
  <c r="A248" i="2"/>
  <c r="A142" i="2"/>
  <c r="A207" i="2"/>
  <c r="A223" i="2"/>
  <c r="A239" i="2"/>
  <c r="A230" i="2"/>
  <c r="A260" i="2"/>
  <c r="A292" i="2"/>
  <c r="A316" i="2"/>
  <c r="A328" i="2"/>
  <c r="A336" i="2"/>
  <c r="A348" i="2"/>
  <c r="A242" i="2"/>
  <c r="A259" i="2"/>
  <c r="A267" i="2"/>
  <c r="A275" i="2"/>
  <c r="A283" i="2"/>
  <c r="A291" i="2"/>
  <c r="A299" i="2"/>
  <c r="A307" i="2"/>
  <c r="A315" i="2"/>
  <c r="A323" i="2"/>
  <c r="A331" i="2"/>
  <c r="A339" i="2"/>
  <c r="A347" i="2"/>
  <c r="A355" i="2"/>
  <c r="A222" i="2"/>
  <c r="A258" i="2"/>
  <c r="A266" i="2"/>
  <c r="A274" i="2"/>
  <c r="A302" i="2"/>
  <c r="A310" i="2"/>
  <c r="A346" i="2"/>
  <c r="A354" i="2"/>
  <c r="A257" i="2"/>
  <c r="A289" i="2"/>
  <c r="A337" i="2"/>
  <c r="A364" i="2"/>
  <c r="A359" i="2"/>
  <c r="A367" i="2"/>
  <c r="A375" i="2"/>
  <c r="A383" i="2"/>
  <c r="A391" i="2"/>
  <c r="A399" i="2"/>
  <c r="A407" i="2"/>
  <c r="A415" i="2"/>
  <c r="A423" i="2"/>
  <c r="A431" i="2"/>
  <c r="A439" i="2"/>
  <c r="A447" i="2"/>
  <c r="A297" i="2"/>
  <c r="A329" i="2"/>
  <c r="A362" i="2"/>
  <c r="A234" i="2"/>
  <c r="A385" i="2"/>
  <c r="A417" i="2"/>
  <c r="A449" i="2"/>
  <c r="A451" i="2"/>
  <c r="A459" i="2"/>
  <c r="A467" i="2"/>
  <c r="A475" i="2"/>
  <c r="A483" i="2"/>
  <c r="A491" i="2"/>
  <c r="A499" i="2"/>
  <c r="A507" i="2"/>
  <c r="A515" i="2"/>
  <c r="A523" i="2"/>
  <c r="A531" i="2"/>
  <c r="A539" i="2"/>
  <c r="A547" i="2"/>
  <c r="A555" i="2"/>
  <c r="A563" i="2"/>
  <c r="A571" i="2"/>
  <c r="A579" i="2"/>
  <c r="A587" i="2"/>
  <c r="A595" i="2"/>
  <c r="A603" i="2"/>
  <c r="A611" i="2"/>
  <c r="A619" i="2"/>
  <c r="A627" i="2"/>
  <c r="A635" i="2"/>
  <c r="A643" i="2"/>
  <c r="A651" i="2"/>
  <c r="A659" i="2"/>
  <c r="A293" i="2"/>
  <c r="A590" i="2"/>
  <c r="A598" i="2"/>
  <c r="A606" i="2"/>
  <c r="A614" i="2"/>
  <c r="A634" i="2"/>
  <c r="A642" i="2"/>
  <c r="A393" i="2"/>
  <c r="A425" i="2"/>
  <c r="A453" i="2"/>
  <c r="A461" i="2"/>
  <c r="A469" i="2"/>
  <c r="A477" i="2"/>
  <c r="A485" i="2"/>
  <c r="A493" i="2"/>
  <c r="A501" i="2"/>
  <c r="A509" i="2"/>
  <c r="A517" i="2"/>
  <c r="A525" i="2"/>
  <c r="A533" i="2"/>
  <c r="A541" i="2"/>
  <c r="A549" i="2"/>
  <c r="A557" i="2"/>
  <c r="A565" i="2"/>
  <c r="A573" i="2"/>
  <c r="A581" i="2"/>
  <c r="A589" i="2"/>
  <c r="A601" i="2"/>
  <c r="A613" i="2"/>
  <c r="A621" i="2"/>
  <c r="A649" i="2"/>
  <c r="A661" i="2"/>
  <c r="A261" i="2"/>
  <c r="A674" i="2"/>
  <c r="A682" i="2"/>
  <c r="A726" i="2"/>
  <c r="A734" i="2"/>
  <c r="A742" i="2"/>
  <c r="A750" i="2"/>
  <c r="A770" i="2"/>
  <c r="A778" i="2"/>
  <c r="A806" i="2"/>
  <c r="A814" i="2"/>
  <c r="A822" i="2"/>
  <c r="A830" i="2"/>
  <c r="A850" i="2"/>
  <c r="A421" i="2"/>
  <c r="A476" i="2"/>
  <c r="A508" i="2"/>
  <c r="A540" i="2"/>
  <c r="A572" i="2"/>
  <c r="A604" i="2"/>
  <c r="A636" i="2"/>
  <c r="A669" i="2"/>
  <c r="A681" i="2"/>
  <c r="A709" i="2"/>
  <c r="A721" i="2"/>
  <c r="A729" i="2"/>
  <c r="A741" i="2"/>
  <c r="A753" i="2"/>
  <c r="A761" i="2"/>
  <c r="A773" i="2"/>
  <c r="A785" i="2"/>
  <c r="A793" i="2"/>
  <c r="A805" i="2"/>
  <c r="A817" i="2"/>
  <c r="A825" i="2"/>
  <c r="A837" i="2"/>
  <c r="A849" i="2"/>
  <c r="A456" i="2"/>
  <c r="A488" i="2"/>
  <c r="A520" i="2"/>
  <c r="A552" i="2"/>
  <c r="A584" i="2"/>
  <c r="A616" i="2"/>
  <c r="A648" i="2"/>
  <c r="A668" i="2"/>
  <c r="A676" i="2"/>
  <c r="A684" i="2"/>
  <c r="A692" i="2"/>
  <c r="A700" i="2"/>
  <c r="A708" i="2"/>
  <c r="A716" i="2"/>
  <c r="A724" i="2"/>
  <c r="A732" i="2"/>
  <c r="A740" i="2"/>
  <c r="A748" i="2"/>
  <c r="A756" i="2"/>
  <c r="A764" i="2"/>
  <c r="A772" i="2"/>
  <c r="A780" i="2"/>
  <c r="A788" i="2"/>
  <c r="A796" i="2"/>
  <c r="A804" i="2"/>
  <c r="A812" i="2"/>
  <c r="A820" i="2"/>
  <c r="A828" i="2"/>
  <c r="A836" i="2"/>
  <c r="A844" i="2"/>
  <c r="A484" i="2"/>
  <c r="A612" i="2"/>
  <c r="A695" i="2"/>
  <c r="A727" i="2"/>
  <c r="A759" i="2"/>
  <c r="A791" i="2"/>
  <c r="A823" i="2"/>
  <c r="A851" i="2"/>
  <c r="A859" i="2"/>
  <c r="A867" i="2"/>
  <c r="A875" i="2"/>
  <c r="A883" i="2"/>
  <c r="A891" i="2"/>
  <c r="A899" i="2"/>
  <c r="A907" i="2"/>
  <c r="A915" i="2"/>
  <c r="A923" i="2"/>
  <c r="A931" i="2"/>
  <c r="A939" i="2"/>
  <c r="A947" i="2"/>
  <c r="A955" i="2"/>
  <c r="A963" i="2"/>
  <c r="A971" i="2"/>
  <c r="A979" i="2"/>
  <c r="A987" i="2"/>
  <c r="A995" i="2"/>
  <c r="A1003" i="2"/>
  <c r="A1011" i="2"/>
  <c r="A1019" i="2"/>
  <c r="A1027" i="2"/>
  <c r="A1035" i="2"/>
  <c r="A1043" i="2"/>
  <c r="A1051" i="2"/>
  <c r="A1059" i="2"/>
  <c r="A1067" i="2"/>
  <c r="A1075" i="2"/>
  <c r="A1083" i="2"/>
  <c r="A1091" i="2"/>
  <c r="A1099" i="2"/>
  <c r="A1107" i="2"/>
  <c r="A1115" i="2"/>
  <c r="A1123" i="2"/>
  <c r="A1131" i="2"/>
  <c r="A1139" i="2"/>
  <c r="A532" i="2"/>
  <c r="A660" i="2"/>
  <c r="A691" i="2"/>
  <c r="A723" i="2"/>
  <c r="A755" i="2"/>
  <c r="A787" i="2"/>
  <c r="A819" i="2"/>
  <c r="A852" i="2"/>
  <c r="A858" i="2"/>
  <c r="A878" i="2"/>
  <c r="A886" i="2"/>
  <c r="A914" i="2"/>
  <c r="A942" i="2"/>
  <c r="A950" i="2"/>
  <c r="A978" i="2"/>
  <c r="A986" i="2"/>
  <c r="A1006" i="2"/>
  <c r="A1014" i="2"/>
  <c r="A1042" i="2"/>
  <c r="A1050" i="2"/>
  <c r="A1058" i="2"/>
  <c r="A1066" i="2"/>
  <c r="A1086" i="2"/>
  <c r="A1094" i="2"/>
  <c r="A1122" i="2"/>
  <c r="A11" i="2"/>
  <c r="A13" i="2"/>
  <c r="A46" i="2"/>
  <c r="A56" i="2"/>
  <c r="A36" i="2"/>
  <c r="A53" i="2"/>
  <c r="A145" i="2"/>
  <c r="A48" i="2"/>
  <c r="A152" i="2"/>
  <c r="A119" i="2"/>
  <c r="A138" i="2"/>
  <c r="A139" i="2"/>
  <c r="A241" i="2"/>
  <c r="A236" i="2"/>
  <c r="A227" i="2"/>
  <c r="A272" i="2"/>
  <c r="A195" i="2"/>
  <c r="A294" i="2"/>
  <c r="A330" i="2"/>
  <c r="A376" i="2"/>
  <c r="A408" i="2"/>
  <c r="A440" i="2"/>
  <c r="A333" i="2"/>
  <c r="A374" i="2"/>
  <c r="A406" i="2"/>
  <c r="A438" i="2"/>
  <c r="A454" i="2"/>
  <c r="A486" i="2"/>
  <c r="A518" i="2"/>
  <c r="A550" i="2"/>
  <c r="A582" i="2"/>
  <c r="A618" i="2"/>
  <c r="A654" i="2"/>
  <c r="A641" i="2"/>
  <c r="A464" i="2"/>
  <c r="A592" i="2"/>
  <c r="A718" i="2"/>
  <c r="A754" i="2"/>
  <c r="A790" i="2"/>
  <c r="A685" i="2"/>
  <c r="A765" i="2"/>
  <c r="A870" i="2"/>
  <c r="A906" i="2"/>
  <c r="A671" i="2"/>
  <c r="A873" i="2"/>
  <c r="A885" i="2"/>
  <c r="A897" i="2"/>
  <c r="A905" i="2"/>
  <c r="A917" i="2"/>
  <c r="A929" i="2"/>
  <c r="A941" i="2"/>
  <c r="A973" i="2"/>
  <c r="A1009" i="2"/>
  <c r="A1017" i="2"/>
  <c r="A1029" i="2"/>
  <c r="A1041" i="2"/>
  <c r="A1049" i="2"/>
  <c r="A1061" i="2"/>
  <c r="A1085" i="2"/>
  <c r="A1117" i="2"/>
  <c r="A699" i="2"/>
  <c r="A747" i="2"/>
  <c r="A1161" i="2"/>
  <c r="A1193" i="2"/>
  <c r="A1201" i="2"/>
  <c r="A1209" i="2"/>
  <c r="A27" i="2"/>
  <c r="A29" i="2"/>
  <c r="A67" i="2"/>
  <c r="A73" i="2"/>
  <c r="A61" i="2"/>
  <c r="A99" i="2"/>
  <c r="A161" i="2"/>
  <c r="A94" i="2"/>
  <c r="A168" i="2"/>
  <c r="A151" i="2"/>
  <c r="A170" i="2"/>
  <c r="A166" i="2"/>
  <c r="A155" i="2"/>
  <c r="A84" i="2"/>
  <c r="A243" i="2"/>
  <c r="A284" i="2"/>
  <c r="A250" i="2"/>
  <c r="A338" i="2"/>
  <c r="A305" i="2"/>
  <c r="A384" i="2"/>
  <c r="A416" i="2"/>
  <c r="A448" i="2"/>
  <c r="A382" i="2"/>
  <c r="A414" i="2"/>
  <c r="A446" i="2"/>
  <c r="A365" i="2"/>
  <c r="A462" i="2"/>
  <c r="A494" i="2"/>
  <c r="A526" i="2"/>
  <c r="A558" i="2"/>
  <c r="A626" i="2"/>
  <c r="A662" i="2"/>
  <c r="A496" i="2"/>
  <c r="A624" i="2"/>
  <c r="A694" i="2"/>
  <c r="A762" i="2"/>
  <c r="A798" i="2"/>
  <c r="A834" i="2"/>
  <c r="A693" i="2"/>
  <c r="A733" i="2"/>
  <c r="A990" i="2"/>
  <c r="A1026" i="2"/>
  <c r="A1134" i="2"/>
  <c r="A719" i="2"/>
  <c r="A751" i="2"/>
  <c r="A783" i="2"/>
  <c r="A815" i="2"/>
  <c r="A847" i="2"/>
  <c r="A857" i="2"/>
  <c r="A865" i="2"/>
  <c r="A877" i="2"/>
  <c r="A909" i="2"/>
  <c r="A945" i="2"/>
  <c r="A953" i="2"/>
  <c r="A965" i="2"/>
  <c r="A977" i="2"/>
  <c r="A985" i="2"/>
  <c r="A997" i="2"/>
  <c r="A1021" i="2"/>
  <c r="A1053" i="2"/>
  <c r="A1065" i="2"/>
  <c r="A1077" i="2"/>
  <c r="A1089" i="2"/>
  <c r="A1097" i="2"/>
  <c r="A1109" i="2"/>
  <c r="A1121" i="2"/>
  <c r="A1129" i="2"/>
  <c r="A325" i="2"/>
  <c r="A564" i="2"/>
  <c r="A667" i="2"/>
  <c r="A811" i="2"/>
  <c r="A872" i="2"/>
  <c r="A904" i="2"/>
  <c r="A936" i="2"/>
  <c r="A968" i="2"/>
  <c r="A1000" i="2"/>
  <c r="A1032" i="2"/>
  <c r="A1064" i="2"/>
  <c r="A795" i="2"/>
  <c r="A884" i="2"/>
  <c r="A916" i="2"/>
  <c r="A948" i="2"/>
  <c r="A980" i="2"/>
  <c r="A1012" i="2"/>
  <c r="A1044" i="2"/>
  <c r="A1076" i="2"/>
  <c r="A779" i="2"/>
  <c r="A864" i="2"/>
  <c r="A896" i="2"/>
  <c r="A928" i="2"/>
  <c r="A960" i="2"/>
  <c r="A992" i="2"/>
  <c r="A1024" i="2"/>
  <c r="A1056" i="2"/>
  <c r="A1088" i="2"/>
  <c r="A827" i="2"/>
  <c r="A876" i="2"/>
  <c r="A908" i="2"/>
  <c r="A940" i="2"/>
  <c r="A972" i="2"/>
  <c r="A1004" i="2"/>
  <c r="A1036" i="2"/>
  <c r="A1080" i="2"/>
  <c r="A1116" i="2"/>
  <c r="A1141" i="2"/>
  <c r="A1153" i="2"/>
  <c r="A1165" i="2"/>
  <c r="A1173" i="2"/>
  <c r="A1185" i="2"/>
  <c r="A1221" i="2"/>
  <c r="A1229" i="2"/>
  <c r="A1237" i="2"/>
  <c r="A1245" i="2"/>
  <c r="A1168" i="2"/>
  <c r="A1180" i="2"/>
  <c r="A1216" i="2"/>
  <c r="A1240" i="2"/>
  <c r="A1096" i="2"/>
  <c r="A1124" i="2"/>
  <c r="A1143" i="2"/>
  <c r="A1151" i="2"/>
  <c r="A1159" i="2"/>
  <c r="A1167" i="2"/>
  <c r="A1175" i="2"/>
  <c r="A1183" i="2"/>
  <c r="A1191" i="2"/>
  <c r="A1199" i="2"/>
  <c r="A1207" i="2"/>
  <c r="A1215" i="2"/>
  <c r="A1223" i="2"/>
  <c r="A1231" i="2"/>
  <c r="A1239" i="2"/>
  <c r="A1247" i="2"/>
  <c r="A1104" i="2"/>
  <c r="A1136" i="2"/>
  <c r="A1146" i="2"/>
  <c r="A1154" i="2"/>
  <c r="A1174" i="2"/>
  <c r="A1182" i="2"/>
  <c r="A1210" i="2"/>
  <c r="A1218" i="2"/>
  <c r="A1238" i="2"/>
  <c r="A1246" i="2"/>
  <c r="A1260" i="2"/>
  <c r="A1276" i="2"/>
  <c r="A1288" i="2"/>
  <c r="A1300" i="2"/>
  <c r="A1312" i="2"/>
  <c r="A1332" i="2"/>
  <c r="A1368" i="2"/>
  <c r="A1380" i="2"/>
  <c r="A1408" i="2"/>
  <c r="A1420" i="2"/>
  <c r="A1432" i="2"/>
  <c r="A1444" i="2"/>
  <c r="A1472" i="2"/>
  <c r="A1484" i="2"/>
  <c r="A1496" i="2"/>
  <c r="A1270" i="2"/>
  <c r="A1278" i="2"/>
  <c r="A1298" i="2"/>
  <c r="A1306" i="2"/>
  <c r="A1334" i="2"/>
  <c r="A1342" i="2"/>
  <c r="A1350" i="2"/>
  <c r="A1358" i="2"/>
  <c r="A1378" i="2"/>
  <c r="A1386" i="2"/>
  <c r="A1414" i="2"/>
  <c r="A1422" i="2"/>
  <c r="A1430" i="2"/>
  <c r="A1438" i="2"/>
  <c r="A1458" i="2"/>
  <c r="A1466" i="2"/>
  <c r="A1257" i="2"/>
  <c r="A1265" i="2"/>
  <c r="A1285" i="2"/>
  <c r="A1293" i="2"/>
  <c r="A1301" i="2"/>
  <c r="A1321" i="2"/>
  <c r="A1329" i="2"/>
  <c r="A1349" i="2"/>
  <c r="A1357" i="2"/>
  <c r="A1365" i="2"/>
  <c r="A1385" i="2"/>
  <c r="A1393" i="2"/>
  <c r="A1413" i="2"/>
  <c r="A1445" i="2"/>
  <c r="A1453" i="2"/>
  <c r="A1461" i="2"/>
  <c r="A1493" i="2"/>
  <c r="A10" i="2"/>
  <c r="A39" i="2"/>
  <c r="A83" i="2"/>
  <c r="A90" i="2"/>
  <c r="A78" i="2"/>
  <c r="A112" i="2"/>
  <c r="A177" i="2"/>
  <c r="A120" i="2"/>
  <c r="A184" i="2"/>
  <c r="A183" i="2"/>
  <c r="A202" i="2"/>
  <c r="A209" i="2"/>
  <c r="A206" i="2"/>
  <c r="A158" i="2"/>
  <c r="A247" i="2"/>
  <c r="A340" i="2"/>
  <c r="A314" i="2"/>
  <c r="A392" i="2"/>
  <c r="A424" i="2"/>
  <c r="A246" i="2"/>
  <c r="A345" i="2"/>
  <c r="A390" i="2"/>
  <c r="A422" i="2"/>
  <c r="A309" i="2"/>
  <c r="A397" i="2"/>
  <c r="A470" i="2"/>
  <c r="A502" i="2"/>
  <c r="A534" i="2"/>
  <c r="A566" i="2"/>
  <c r="A277" i="2"/>
  <c r="A625" i="2"/>
  <c r="A528" i="2"/>
  <c r="A656" i="2"/>
  <c r="A702" i="2"/>
  <c r="A842" i="2"/>
  <c r="A701" i="2"/>
  <c r="A829" i="2"/>
  <c r="A926" i="2"/>
  <c r="A962" i="2"/>
  <c r="A998" i="2"/>
  <c r="A1034" i="2"/>
  <c r="A1070" i="2"/>
  <c r="A1106" i="2"/>
  <c r="A389" i="2"/>
  <c r="A881" i="2"/>
  <c r="A889" i="2"/>
  <c r="A901" i="2"/>
  <c r="A913" i="2"/>
  <c r="A921" i="2"/>
  <c r="A933" i="2"/>
  <c r="A957" i="2"/>
  <c r="A989" i="2"/>
  <c r="A1001" i="2"/>
  <c r="A1013" i="2"/>
  <c r="A1025" i="2"/>
  <c r="A1033" i="2"/>
  <c r="A1045" i="2"/>
  <c r="A1057" i="2"/>
  <c r="A1069" i="2"/>
  <c r="A1101" i="2"/>
  <c r="A1133" i="2"/>
  <c r="A683" i="2"/>
  <c r="A715" i="2"/>
  <c r="A1145" i="2"/>
  <c r="A1177" i="2"/>
  <c r="A1197" i="2"/>
  <c r="A1205" i="2"/>
  <c r="A1213" i="2"/>
  <c r="A1112" i="2"/>
  <c r="A1144" i="2"/>
  <c r="A1152" i="2"/>
  <c r="A1160" i="2"/>
  <c r="A1172" i="2"/>
  <c r="A1184" i="2"/>
  <c r="A1196" i="2"/>
  <c r="A1208" i="2"/>
  <c r="A1228" i="2"/>
  <c r="A1158" i="2"/>
  <c r="A1166" i="2"/>
  <c r="A1194" i="2"/>
  <c r="A1202" i="2"/>
  <c r="A1222" i="2"/>
  <c r="A1230" i="2"/>
  <c r="A1264" i="2"/>
  <c r="A1280" i="2"/>
  <c r="A1292" i="2"/>
  <c r="A1304" i="2"/>
  <c r="A1324" i="2"/>
  <c r="A1336" i="2"/>
  <c r="A1348" i="2"/>
  <c r="A1360" i="2"/>
  <c r="A1372" i="2"/>
  <c r="A1384" i="2"/>
  <c r="A1396" i="2"/>
  <c r="A1424" i="2"/>
  <c r="A1436" i="2"/>
  <c r="A1448" i="2"/>
  <c r="A1460" i="2"/>
  <c r="A1488" i="2"/>
  <c r="A1500" i="2"/>
  <c r="A1255" i="2"/>
  <c r="A1263" i="2"/>
  <c r="A1271" i="2"/>
  <c r="A1279" i="2"/>
  <c r="A1287" i="2"/>
  <c r="A1295" i="2"/>
  <c r="A1303" i="2"/>
  <c r="A1311" i="2"/>
  <c r="A1319" i="2"/>
  <c r="A1327" i="2"/>
  <c r="A1335" i="2"/>
  <c r="A1343" i="2"/>
  <c r="A1351" i="2"/>
  <c r="A1359" i="2"/>
  <c r="A1367" i="2"/>
  <c r="A1375" i="2"/>
  <c r="A1383" i="2"/>
  <c r="A1391" i="2"/>
  <c r="A1399" i="2"/>
  <c r="A1407" i="2"/>
  <c r="A1415" i="2"/>
  <c r="A1423" i="2"/>
  <c r="A1431" i="2"/>
  <c r="A1439" i="2"/>
  <c r="A1447" i="2"/>
  <c r="A1455" i="2"/>
  <c r="A1463" i="2"/>
  <c r="A1471" i="2"/>
  <c r="A1479" i="2"/>
  <c r="A1487" i="2"/>
  <c r="A1495" i="2"/>
  <c r="A1254" i="2"/>
  <c r="A1262" i="2"/>
  <c r="A1282" i="2"/>
  <c r="A1290" i="2"/>
  <c r="A1318" i="2"/>
  <c r="A1326" i="2"/>
  <c r="A1362" i="2"/>
  <c r="A1370" i="2"/>
  <c r="A1398" i="2"/>
  <c r="A1406" i="2"/>
  <c r="A1442" i="2"/>
  <c r="A1450" i="2"/>
  <c r="A1478" i="2"/>
  <c r="A1486" i="2"/>
  <c r="A1494" i="2"/>
  <c r="A1250" i="2"/>
  <c r="A1277" i="2"/>
  <c r="A1305" i="2"/>
  <c r="A1313" i="2"/>
  <c r="A1341" i="2"/>
  <c r="A1369" i="2"/>
  <c r="A1377" i="2"/>
  <c r="A1405" i="2"/>
  <c r="A1417" i="2"/>
  <c r="A1425" i="2"/>
  <c r="A1437" i="2"/>
  <c r="A1465" i="2"/>
  <c r="A1473" i="2"/>
  <c r="A1485" i="2"/>
  <c r="A1497" i="2"/>
  <c r="A26" i="2"/>
  <c r="A4" i="2"/>
  <c r="A34" i="2"/>
  <c r="A109" i="2"/>
  <c r="A100" i="2"/>
  <c r="A129" i="2"/>
  <c r="A193" i="2"/>
  <c r="A136" i="2"/>
  <c r="A200" i="2"/>
  <c r="A85" i="2"/>
  <c r="A95" i="2"/>
  <c r="A225" i="2"/>
  <c r="A220" i="2"/>
  <c r="A211" i="2"/>
  <c r="A286" i="2"/>
  <c r="A400" i="2"/>
  <c r="A430" i="2"/>
  <c r="A542" i="2"/>
  <c r="A361" i="2"/>
  <c r="A560" i="2"/>
  <c r="A673" i="2"/>
  <c r="A970" i="2"/>
  <c r="A1114" i="2"/>
  <c r="A767" i="2"/>
  <c r="A861" i="2"/>
  <c r="A949" i="2"/>
  <c r="A993" i="2"/>
  <c r="A1037" i="2"/>
  <c r="A1081" i="2"/>
  <c r="A1125" i="2"/>
  <c r="A920" i="2"/>
  <c r="A1048" i="2"/>
  <c r="A932" i="2"/>
  <c r="A1060" i="2"/>
  <c r="A912" i="2"/>
  <c r="A1040" i="2"/>
  <c r="A892" i="2"/>
  <c r="A1020" i="2"/>
  <c r="A1149" i="2"/>
  <c r="A1189" i="2"/>
  <c r="A1217" i="2"/>
  <c r="A1084" i="2"/>
  <c r="A1148" i="2"/>
  <c r="A1164" i="2"/>
  <c r="A1192" i="2"/>
  <c r="A1212" i="2"/>
  <c r="A1236" i="2"/>
  <c r="A1170" i="2"/>
  <c r="A1190" i="2"/>
  <c r="A1226" i="2"/>
  <c r="A1272" i="2"/>
  <c r="A1320" i="2"/>
  <c r="A1344" i="2"/>
  <c r="A1364" i="2"/>
  <c r="A1392" i="2"/>
  <c r="A1416" i="2"/>
  <c r="A1468" i="2"/>
  <c r="A1492" i="2"/>
  <c r="A1259" i="2"/>
  <c r="A1275" i="2"/>
  <c r="A1291" i="2"/>
  <c r="A1307" i="2"/>
  <c r="A1323" i="2"/>
  <c r="A1339" i="2"/>
  <c r="A1355" i="2"/>
  <c r="A1371" i="2"/>
  <c r="A1387" i="2"/>
  <c r="A1403" i="2"/>
  <c r="A1419" i="2"/>
  <c r="A1435" i="2"/>
  <c r="A1451" i="2"/>
  <c r="A1467" i="2"/>
  <c r="A1483" i="2"/>
  <c r="A1499" i="2"/>
  <c r="A1286" i="2"/>
  <c r="A1322" i="2"/>
  <c r="A1374" i="2"/>
  <c r="A1394" i="2"/>
  <c r="A1446" i="2"/>
  <c r="A1482" i="2"/>
  <c r="A1498" i="2"/>
  <c r="A1281" i="2"/>
  <c r="A1337" i="2"/>
  <c r="A1373" i="2"/>
  <c r="A1409" i="2"/>
  <c r="A1433" i="2"/>
  <c r="A1469" i="2"/>
  <c r="A1489" i="2"/>
  <c r="A264" i="2"/>
  <c r="A322" i="2"/>
  <c r="A432" i="2"/>
  <c r="A429" i="2"/>
  <c r="A574" i="2"/>
  <c r="A593" i="2"/>
  <c r="A862" i="2"/>
  <c r="A580" i="2"/>
  <c r="A799" i="2"/>
  <c r="A869" i="2"/>
  <c r="A961" i="2"/>
  <c r="A1005" i="2"/>
  <c r="A1093" i="2"/>
  <c r="A1137" i="2"/>
  <c r="A952" i="2"/>
  <c r="A731" i="2"/>
  <c r="A964" i="2"/>
  <c r="A1092" i="2"/>
  <c r="A944" i="2"/>
  <c r="A1072" i="2"/>
  <c r="A924" i="2"/>
  <c r="A1052" i="2"/>
  <c r="A1157" i="2"/>
  <c r="A1225" i="2"/>
  <c r="A1241" i="2"/>
  <c r="A1176" i="2"/>
  <c r="A1200" i="2"/>
  <c r="A1220" i="2"/>
  <c r="A1244" i="2"/>
  <c r="A1140" i="2"/>
  <c r="A1155" i="2"/>
  <c r="A1171" i="2"/>
  <c r="A1187" i="2"/>
  <c r="A1203" i="2"/>
  <c r="A1219" i="2"/>
  <c r="A1235" i="2"/>
  <c r="A1068" i="2"/>
  <c r="A1142" i="2"/>
  <c r="A1178" i="2"/>
  <c r="A1214" i="2"/>
  <c r="A1252" i="2"/>
  <c r="A1308" i="2"/>
  <c r="A1328" i="2"/>
  <c r="A1352" i="2"/>
  <c r="A1376" i="2"/>
  <c r="A1400" i="2"/>
  <c r="A1452" i="2"/>
  <c r="A1476" i="2"/>
  <c r="A1274" i="2"/>
  <c r="A1310" i="2"/>
  <c r="A1330" i="2"/>
  <c r="A1346" i="2"/>
  <c r="A1382" i="2"/>
  <c r="A1418" i="2"/>
  <c r="A1434" i="2"/>
  <c r="A1470" i="2"/>
  <c r="A1253" i="2"/>
  <c r="A1269" i="2"/>
  <c r="A1289" i="2"/>
  <c r="A1325" i="2"/>
  <c r="A1361" i="2"/>
  <c r="A1381" i="2"/>
  <c r="A1397" i="2"/>
  <c r="A1457" i="2"/>
  <c r="A1477" i="2"/>
  <c r="A368" i="2"/>
  <c r="A398" i="2"/>
  <c r="A373" i="2"/>
  <c r="A1078" i="2"/>
  <c r="A853" i="2"/>
  <c r="A937" i="2"/>
  <c r="A1113" i="2"/>
  <c r="A888" i="2"/>
  <c r="A900" i="2"/>
  <c r="A880" i="2"/>
  <c r="A860" i="2"/>
  <c r="A1132" i="2"/>
  <c r="A1249" i="2"/>
  <c r="A1108" i="2"/>
  <c r="A1163" i="2"/>
  <c r="A1195" i="2"/>
  <c r="A1227" i="2"/>
  <c r="A1120" i="2"/>
  <c r="A1206" i="2"/>
  <c r="A1242" i="2"/>
  <c r="A1296" i="2"/>
  <c r="A1340" i="2"/>
  <c r="A1388" i="2"/>
  <c r="A1440" i="2"/>
  <c r="A1354" i="2"/>
  <c r="A1390" i="2"/>
  <c r="A1426" i="2"/>
  <c r="A1462" i="2"/>
  <c r="A1317" i="2"/>
  <c r="A1353" i="2"/>
  <c r="A1389" i="2"/>
  <c r="A1429" i="2"/>
  <c r="A285" i="2"/>
  <c r="A478" i="2"/>
  <c r="A710" i="2"/>
  <c r="A898" i="2"/>
  <c r="A703" i="2"/>
  <c r="A969" i="2"/>
  <c r="A500" i="2"/>
  <c r="A984" i="2"/>
  <c r="A996" i="2"/>
  <c r="A976" i="2"/>
  <c r="A956" i="2"/>
  <c r="A1169" i="2"/>
  <c r="A1128" i="2"/>
  <c r="A1224" i="2"/>
  <c r="A1256" i="2"/>
  <c r="A1356" i="2"/>
  <c r="A1404" i="2"/>
  <c r="A1456" i="2"/>
  <c r="A1251" i="2"/>
  <c r="A1283" i="2"/>
  <c r="A1315" i="2"/>
  <c r="A1347" i="2"/>
  <c r="A1379" i="2"/>
  <c r="A1411" i="2"/>
  <c r="A1443" i="2"/>
  <c r="A1475" i="2"/>
  <c r="A1258" i="2"/>
  <c r="A1294" i="2"/>
  <c r="A1366" i="2"/>
  <c r="A1402" i="2"/>
  <c r="A1474" i="2"/>
  <c r="A1401" i="2"/>
  <c r="A1441" i="2"/>
  <c r="A1481" i="2"/>
  <c r="A238" i="2"/>
  <c r="A510" i="2"/>
  <c r="A797" i="2"/>
  <c r="A934" i="2"/>
  <c r="A735" i="2"/>
  <c r="A893" i="2"/>
  <c r="A981" i="2"/>
  <c r="A1073" i="2"/>
  <c r="A628" i="2"/>
  <c r="A1016" i="2"/>
  <c r="A1028" i="2"/>
  <c r="A1008" i="2"/>
  <c r="A988" i="2"/>
  <c r="A1181" i="2"/>
  <c r="A1233" i="2"/>
  <c r="A1188" i="2"/>
  <c r="A1232" i="2"/>
  <c r="A1147" i="2"/>
  <c r="A1179" i="2"/>
  <c r="A1211" i="2"/>
  <c r="A1243" i="2"/>
  <c r="A1150" i="2"/>
  <c r="A1186" i="2"/>
  <c r="A1268" i="2"/>
  <c r="A1316" i="2"/>
  <c r="A1412" i="2"/>
  <c r="A1464" i="2"/>
  <c r="A1266" i="2"/>
  <c r="A1302" i="2"/>
  <c r="A1338" i="2"/>
  <c r="A1410" i="2"/>
  <c r="A1261" i="2"/>
  <c r="A1297" i="2"/>
  <c r="A1333" i="2"/>
  <c r="A1449" i="2"/>
  <c r="A304" i="2"/>
  <c r="A633" i="2"/>
  <c r="A831" i="2"/>
  <c r="A925" i="2"/>
  <c r="A1105" i="2"/>
  <c r="A856" i="2"/>
  <c r="A868" i="2"/>
  <c r="A843" i="2"/>
  <c r="A763" i="2"/>
  <c r="A1100" i="2"/>
  <c r="A1156" i="2"/>
  <c r="A1204" i="2"/>
  <c r="A1248" i="2"/>
  <c r="A1162" i="2"/>
  <c r="A1198" i="2"/>
  <c r="A1234" i="2"/>
  <c r="A1284" i="2"/>
  <c r="A1428" i="2"/>
  <c r="A1480" i="2"/>
  <c r="A1267" i="2"/>
  <c r="A1299" i="2"/>
  <c r="A1331" i="2"/>
  <c r="A1363" i="2"/>
  <c r="A1395" i="2"/>
  <c r="A1427" i="2"/>
  <c r="A1459" i="2"/>
  <c r="A1491" i="2"/>
  <c r="A1314" i="2"/>
  <c r="A1454" i="2"/>
  <c r="A1490" i="2"/>
  <c r="A1273" i="2"/>
  <c r="A1309" i="2"/>
  <c r="A1345" i="2"/>
  <c r="A1421" i="2"/>
  <c r="A1501" i="2"/>
  <c r="I1273" i="2" l="1"/>
  <c r="L1273" i="2"/>
  <c r="O1273" i="2"/>
  <c r="N1273" i="2"/>
  <c r="K1273" i="2"/>
  <c r="M1273" i="2"/>
  <c r="J1273" i="2"/>
  <c r="I1198" i="2"/>
  <c r="L1198" i="2"/>
  <c r="M1198" i="2"/>
  <c r="O1198" i="2"/>
  <c r="N1198" i="2"/>
  <c r="K1198" i="2"/>
  <c r="J1198" i="2"/>
  <c r="I1333" i="2"/>
  <c r="M1333" i="2"/>
  <c r="O1333" i="2"/>
  <c r="N1333" i="2"/>
  <c r="K1333" i="2"/>
  <c r="L1333" i="2"/>
  <c r="J1333" i="2"/>
  <c r="I1147" i="2"/>
  <c r="L1147" i="2"/>
  <c r="M1147" i="2"/>
  <c r="O1147" i="2"/>
  <c r="N1147" i="2"/>
  <c r="K1147" i="2"/>
  <c r="J1147" i="2"/>
  <c r="L510" i="2"/>
  <c r="I510" i="2"/>
  <c r="O510" i="2"/>
  <c r="N510" i="2"/>
  <c r="K510" i="2"/>
  <c r="M510" i="2"/>
  <c r="J510" i="2"/>
  <c r="I1283" i="2"/>
  <c r="L1283" i="2"/>
  <c r="O1283" i="2"/>
  <c r="N1283" i="2"/>
  <c r="K1283" i="2"/>
  <c r="M1283" i="2"/>
  <c r="J1283" i="2"/>
  <c r="L898" i="2"/>
  <c r="I898" i="2"/>
  <c r="O898" i="2"/>
  <c r="N898" i="2"/>
  <c r="K898" i="2"/>
  <c r="M898" i="2"/>
  <c r="J898" i="2"/>
  <c r="I1242" i="2"/>
  <c r="L1242" i="2"/>
  <c r="O1242" i="2"/>
  <c r="K1242" i="2"/>
  <c r="N1242" i="2"/>
  <c r="M1242" i="2"/>
  <c r="J1242" i="2"/>
  <c r="I1477" i="2"/>
  <c r="M1477" i="2"/>
  <c r="O1477" i="2"/>
  <c r="N1477" i="2"/>
  <c r="K1477" i="2"/>
  <c r="L1477" i="2"/>
  <c r="J1477" i="2"/>
  <c r="I1274" i="2"/>
  <c r="L1274" i="2"/>
  <c r="O1274" i="2"/>
  <c r="K1274" i="2"/>
  <c r="N1274" i="2"/>
  <c r="M1274" i="2"/>
  <c r="J1274" i="2"/>
  <c r="I1187" i="2"/>
  <c r="L1187" i="2"/>
  <c r="M1187" i="2"/>
  <c r="O1187" i="2"/>
  <c r="N1187" i="2"/>
  <c r="K1187" i="2"/>
  <c r="J1187" i="2"/>
  <c r="I964" i="2"/>
  <c r="L964" i="2"/>
  <c r="M964" i="2"/>
  <c r="O964" i="2"/>
  <c r="N964" i="2"/>
  <c r="K964" i="2"/>
  <c r="J964" i="2"/>
  <c r="L574" i="2"/>
  <c r="I574" i="2"/>
  <c r="O574" i="2"/>
  <c r="N574" i="2"/>
  <c r="K574" i="2"/>
  <c r="M574" i="2"/>
  <c r="J574" i="2"/>
  <c r="I1374" i="2"/>
  <c r="O1374" i="2"/>
  <c r="J1374" i="2"/>
  <c r="N1374" i="2"/>
  <c r="L1374" i="2"/>
  <c r="K1374" i="2"/>
  <c r="M1374" i="2"/>
  <c r="I1291" i="2"/>
  <c r="L1291" i="2"/>
  <c r="M1291" i="2"/>
  <c r="O1291" i="2"/>
  <c r="N1291" i="2"/>
  <c r="K1291" i="2"/>
  <c r="J1291" i="2"/>
  <c r="I1192" i="2"/>
  <c r="L1192" i="2"/>
  <c r="M1192" i="2"/>
  <c r="O1192" i="2"/>
  <c r="J1192" i="2"/>
  <c r="N1192" i="2"/>
  <c r="K1192" i="2"/>
  <c r="I1081" i="2"/>
  <c r="O1081" i="2"/>
  <c r="J1081" i="2"/>
  <c r="N1081" i="2"/>
  <c r="L1081" i="2"/>
  <c r="K1081" i="2"/>
  <c r="M1081" i="2"/>
  <c r="I200" i="2"/>
  <c r="K200" i="2"/>
  <c r="O200" i="2" s="1"/>
  <c r="J200" i="2"/>
  <c r="I1405" i="2"/>
  <c r="L1405" i="2"/>
  <c r="O1405" i="2"/>
  <c r="J1405" i="2"/>
  <c r="N1405" i="2"/>
  <c r="K1405" i="2"/>
  <c r="M1405" i="2"/>
  <c r="I1362" i="2"/>
  <c r="L1362" i="2"/>
  <c r="M1362" i="2"/>
  <c r="O1362" i="2"/>
  <c r="K1362" i="2"/>
  <c r="N1362" i="2"/>
  <c r="J1362" i="2"/>
  <c r="I1423" i="2"/>
  <c r="L1423" i="2"/>
  <c r="O1423" i="2"/>
  <c r="N1423" i="2"/>
  <c r="K1423" i="2"/>
  <c r="M1423" i="2"/>
  <c r="J1423" i="2"/>
  <c r="I1295" i="2"/>
  <c r="L1295" i="2"/>
  <c r="O1295" i="2"/>
  <c r="N1295" i="2"/>
  <c r="K1295" i="2"/>
  <c r="M1295" i="2"/>
  <c r="J1295" i="2"/>
  <c r="I1348" i="2"/>
  <c r="O1348" i="2"/>
  <c r="N1348" i="2"/>
  <c r="J1348" i="2"/>
  <c r="K1348" i="2"/>
  <c r="L1348" i="2"/>
  <c r="M1348" i="2"/>
  <c r="I1158" i="2"/>
  <c r="L1158" i="2"/>
  <c r="M1158" i="2"/>
  <c r="O1158" i="2"/>
  <c r="K1158" i="2"/>
  <c r="N1158" i="2"/>
  <c r="J1158" i="2"/>
  <c r="I1197" i="2"/>
  <c r="L1197" i="2"/>
  <c r="O1197" i="2"/>
  <c r="N1197" i="2"/>
  <c r="J1197" i="2"/>
  <c r="K1197" i="2"/>
  <c r="M1197" i="2"/>
  <c r="I683" i="2"/>
  <c r="L683" i="2"/>
  <c r="O683" i="2"/>
  <c r="N683" i="2"/>
  <c r="J683" i="2"/>
  <c r="K683" i="2"/>
  <c r="M683" i="2"/>
  <c r="I1013" i="2"/>
  <c r="L1013" i="2"/>
  <c r="M1013" i="2"/>
  <c r="O1013" i="2"/>
  <c r="N1013" i="2"/>
  <c r="K1013" i="2"/>
  <c r="J1013" i="2"/>
  <c r="I1070" i="2"/>
  <c r="L1070" i="2"/>
  <c r="M1070" i="2"/>
  <c r="O1070" i="2"/>
  <c r="N1070" i="2"/>
  <c r="K1070" i="2"/>
  <c r="J1070" i="2"/>
  <c r="L926" i="2"/>
  <c r="I926" i="2"/>
  <c r="M926" i="2"/>
  <c r="O926" i="2"/>
  <c r="N926" i="2"/>
  <c r="K926" i="2"/>
  <c r="J926" i="2"/>
  <c r="L702" i="2"/>
  <c r="I702" i="2"/>
  <c r="O702" i="2"/>
  <c r="N702" i="2"/>
  <c r="J702" i="2"/>
  <c r="K702" i="2"/>
  <c r="M702" i="2"/>
  <c r="L277" i="2"/>
  <c r="I277" i="2"/>
  <c r="O277" i="2"/>
  <c r="N277" i="2"/>
  <c r="J277" i="2"/>
  <c r="K277" i="2"/>
  <c r="M277" i="2"/>
  <c r="J470" i="2"/>
  <c r="I470" i="2"/>
  <c r="O470" i="2"/>
  <c r="L470" i="2"/>
  <c r="N470" i="2"/>
  <c r="K470" i="2"/>
  <c r="M470" i="2"/>
  <c r="L390" i="2"/>
  <c r="I390" i="2"/>
  <c r="K390" i="2"/>
  <c r="M390" i="2"/>
  <c r="O390" i="2"/>
  <c r="N390" i="2"/>
  <c r="J390" i="2"/>
  <c r="I392" i="2"/>
  <c r="J392" i="2"/>
  <c r="M392" i="2"/>
  <c r="O392" i="2"/>
  <c r="N392" i="2"/>
  <c r="K392" i="2"/>
  <c r="L392" i="2"/>
  <c r="I158" i="2"/>
  <c r="K158" i="2"/>
  <c r="J158" i="2"/>
  <c r="I183" i="2"/>
  <c r="K183" i="2"/>
  <c r="O183" i="2" s="1"/>
  <c r="J183" i="2"/>
  <c r="I112" i="2"/>
  <c r="K112" i="2"/>
  <c r="O112" i="2" s="1"/>
  <c r="J112" i="2"/>
  <c r="I39" i="2"/>
  <c r="K39" i="2"/>
  <c r="O39" i="2" s="1"/>
  <c r="J39" i="2"/>
  <c r="I1453" i="2"/>
  <c r="L1453" i="2"/>
  <c r="O1453" i="2"/>
  <c r="N1453" i="2"/>
  <c r="K1453" i="2"/>
  <c r="J1453" i="2"/>
  <c r="M1453" i="2"/>
  <c r="I1385" i="2"/>
  <c r="L1385" i="2"/>
  <c r="O1385" i="2"/>
  <c r="N1385" i="2"/>
  <c r="J1385" i="2"/>
  <c r="K1385" i="2"/>
  <c r="M1385" i="2"/>
  <c r="I1329" i="2"/>
  <c r="L1329" i="2"/>
  <c r="O1329" i="2"/>
  <c r="N1329" i="2"/>
  <c r="K1329" i="2"/>
  <c r="J1329" i="2"/>
  <c r="M1329" i="2"/>
  <c r="I1285" i="2"/>
  <c r="L1285" i="2"/>
  <c r="M1285" i="2"/>
  <c r="O1285" i="2"/>
  <c r="N1285" i="2"/>
  <c r="K1285" i="2"/>
  <c r="J1285" i="2"/>
  <c r="I1458" i="2"/>
  <c r="L1458" i="2"/>
  <c r="M1458" i="2"/>
  <c r="O1458" i="2"/>
  <c r="K1458" i="2"/>
  <c r="N1458" i="2"/>
  <c r="J1458" i="2"/>
  <c r="I1414" i="2"/>
  <c r="L1414" i="2"/>
  <c r="O1414" i="2"/>
  <c r="N1414" i="2"/>
  <c r="K1414" i="2"/>
  <c r="M1414" i="2"/>
  <c r="J1414" i="2"/>
  <c r="I1350" i="2"/>
  <c r="L1350" i="2"/>
  <c r="O1350" i="2"/>
  <c r="N1350" i="2"/>
  <c r="K1350" i="2"/>
  <c r="M1350" i="2"/>
  <c r="J1350" i="2"/>
  <c r="I1298" i="2"/>
  <c r="L1298" i="2"/>
  <c r="M1298" i="2"/>
  <c r="O1298" i="2"/>
  <c r="K1298" i="2"/>
  <c r="N1298" i="2"/>
  <c r="J1298" i="2"/>
  <c r="I1484" i="2"/>
  <c r="O1484" i="2"/>
  <c r="N1484" i="2"/>
  <c r="K1484" i="2"/>
  <c r="M1484" i="2"/>
  <c r="J1484" i="2"/>
  <c r="L1484" i="2"/>
  <c r="I1420" i="2"/>
  <c r="O1420" i="2"/>
  <c r="N1420" i="2"/>
  <c r="K1420" i="2"/>
  <c r="M1420" i="2"/>
  <c r="J1420" i="2"/>
  <c r="L1420" i="2"/>
  <c r="I1332" i="2"/>
  <c r="O1332" i="2"/>
  <c r="L1332" i="2"/>
  <c r="N1332" i="2"/>
  <c r="K1332" i="2"/>
  <c r="M1332" i="2"/>
  <c r="J1332" i="2"/>
  <c r="I1276" i="2"/>
  <c r="O1276" i="2"/>
  <c r="N1276" i="2"/>
  <c r="K1276" i="2"/>
  <c r="M1276" i="2"/>
  <c r="L1276" i="2"/>
  <c r="J1276" i="2"/>
  <c r="I1218" i="2"/>
  <c r="O1218" i="2"/>
  <c r="N1218" i="2"/>
  <c r="J1218" i="2"/>
  <c r="K1218" i="2"/>
  <c r="L1218" i="2"/>
  <c r="M1218" i="2"/>
  <c r="I1154" i="2"/>
  <c r="O1154" i="2"/>
  <c r="K1154" i="2"/>
  <c r="J1154" i="2"/>
  <c r="N1154" i="2"/>
  <c r="L1154" i="2"/>
  <c r="M1154" i="2"/>
  <c r="I1247" i="2"/>
  <c r="L1247" i="2"/>
  <c r="O1247" i="2"/>
  <c r="N1247" i="2"/>
  <c r="K1247" i="2"/>
  <c r="J1247" i="2"/>
  <c r="M1247" i="2"/>
  <c r="I1215" i="2"/>
  <c r="L1215" i="2"/>
  <c r="O1215" i="2"/>
  <c r="N1215" i="2"/>
  <c r="K1215" i="2"/>
  <c r="J1215" i="2"/>
  <c r="M1215" i="2"/>
  <c r="I1183" i="2"/>
  <c r="L1183" i="2"/>
  <c r="O1183" i="2"/>
  <c r="N1183" i="2"/>
  <c r="K1183" i="2"/>
  <c r="J1183" i="2"/>
  <c r="M1183" i="2"/>
  <c r="I1151" i="2"/>
  <c r="L1151" i="2"/>
  <c r="O1151" i="2"/>
  <c r="N1151" i="2"/>
  <c r="K1151" i="2"/>
  <c r="J1151" i="2"/>
  <c r="M1151" i="2"/>
  <c r="I1240" i="2"/>
  <c r="L1240" i="2"/>
  <c r="M1240" i="2"/>
  <c r="J1240" i="2"/>
  <c r="O1240" i="2"/>
  <c r="N1240" i="2"/>
  <c r="K1240" i="2"/>
  <c r="I1245" i="2"/>
  <c r="L1245" i="2"/>
  <c r="O1245" i="2"/>
  <c r="N1245" i="2"/>
  <c r="K1245" i="2"/>
  <c r="M1245" i="2"/>
  <c r="J1245" i="2"/>
  <c r="I1185" i="2"/>
  <c r="L1185" i="2"/>
  <c r="O1185" i="2"/>
  <c r="J1185" i="2"/>
  <c r="N1185" i="2"/>
  <c r="K1185" i="2"/>
  <c r="M1185" i="2"/>
  <c r="I1141" i="2"/>
  <c r="O1141" i="2"/>
  <c r="L1141" i="2"/>
  <c r="N1141" i="2"/>
  <c r="K1141" i="2"/>
  <c r="M1141" i="2"/>
  <c r="J1141" i="2"/>
  <c r="I1004" i="2"/>
  <c r="J1004" i="2"/>
  <c r="O1004" i="2"/>
  <c r="L1004" i="2"/>
  <c r="N1004" i="2"/>
  <c r="K1004" i="2"/>
  <c r="M1004" i="2"/>
  <c r="I876" i="2"/>
  <c r="J876" i="2"/>
  <c r="O876" i="2"/>
  <c r="N876" i="2"/>
  <c r="K876" i="2"/>
  <c r="M876" i="2"/>
  <c r="L876" i="2"/>
  <c r="I1024" i="2"/>
  <c r="J1024" i="2"/>
  <c r="O1024" i="2"/>
  <c r="N1024" i="2"/>
  <c r="K1024" i="2"/>
  <c r="M1024" i="2"/>
  <c r="L1024" i="2"/>
  <c r="I896" i="2"/>
  <c r="J896" i="2"/>
  <c r="O896" i="2"/>
  <c r="N896" i="2"/>
  <c r="K896" i="2"/>
  <c r="L896" i="2"/>
  <c r="M896" i="2"/>
  <c r="I1044" i="2"/>
  <c r="J1044" i="2"/>
  <c r="O1044" i="2"/>
  <c r="L1044" i="2"/>
  <c r="N1044" i="2"/>
  <c r="K1044" i="2"/>
  <c r="M1044" i="2"/>
  <c r="I916" i="2"/>
  <c r="J916" i="2"/>
  <c r="O916" i="2"/>
  <c r="N916" i="2"/>
  <c r="K916" i="2"/>
  <c r="L916" i="2"/>
  <c r="M916" i="2"/>
  <c r="I1032" i="2"/>
  <c r="L1032" i="2"/>
  <c r="O1032" i="2"/>
  <c r="N1032" i="2"/>
  <c r="K1032" i="2"/>
  <c r="J1032" i="2"/>
  <c r="M1032" i="2"/>
  <c r="I904" i="2"/>
  <c r="J904" i="2"/>
  <c r="O904" i="2"/>
  <c r="N904" i="2"/>
  <c r="K904" i="2"/>
  <c r="L904" i="2"/>
  <c r="M904" i="2"/>
  <c r="I564" i="2"/>
  <c r="J564" i="2"/>
  <c r="M564" i="2"/>
  <c r="O564" i="2"/>
  <c r="N564" i="2"/>
  <c r="K564" i="2"/>
  <c r="L564" i="2"/>
  <c r="I1109" i="2"/>
  <c r="L1109" i="2"/>
  <c r="O1109" i="2"/>
  <c r="N1109" i="2"/>
  <c r="K1109" i="2"/>
  <c r="M1109" i="2"/>
  <c r="J1109" i="2"/>
  <c r="I1065" i="2"/>
  <c r="O1065" i="2"/>
  <c r="N1065" i="2"/>
  <c r="K1065" i="2"/>
  <c r="J1065" i="2"/>
  <c r="M1065" i="2"/>
  <c r="L1065" i="2"/>
  <c r="I985" i="2"/>
  <c r="O985" i="2"/>
  <c r="J985" i="2"/>
  <c r="N985" i="2"/>
  <c r="L985" i="2"/>
  <c r="K985" i="2"/>
  <c r="M985" i="2"/>
  <c r="I945" i="2"/>
  <c r="L945" i="2"/>
  <c r="O945" i="2"/>
  <c r="N945" i="2"/>
  <c r="K945" i="2"/>
  <c r="J945" i="2"/>
  <c r="M945" i="2"/>
  <c r="I857" i="2"/>
  <c r="L857" i="2"/>
  <c r="O857" i="2"/>
  <c r="N857" i="2"/>
  <c r="J857" i="2"/>
  <c r="K857" i="2"/>
  <c r="M857" i="2"/>
  <c r="I751" i="2"/>
  <c r="L751" i="2"/>
  <c r="O751" i="2"/>
  <c r="N751" i="2"/>
  <c r="K751" i="2"/>
  <c r="J751" i="2"/>
  <c r="M751" i="2"/>
  <c r="L990" i="2"/>
  <c r="I990" i="2"/>
  <c r="M990" i="2"/>
  <c r="O990" i="2"/>
  <c r="N990" i="2"/>
  <c r="K990" i="2"/>
  <c r="J990" i="2"/>
  <c r="I798" i="2"/>
  <c r="O798" i="2"/>
  <c r="N798" i="2"/>
  <c r="J798" i="2"/>
  <c r="K798" i="2"/>
  <c r="L798" i="2"/>
  <c r="M798" i="2"/>
  <c r="I496" i="2"/>
  <c r="L496" i="2"/>
  <c r="M496" i="2"/>
  <c r="O496" i="2"/>
  <c r="N496" i="2"/>
  <c r="K496" i="2"/>
  <c r="J496" i="2"/>
  <c r="L526" i="2"/>
  <c r="I526" i="2"/>
  <c r="O526" i="2"/>
  <c r="N526" i="2"/>
  <c r="K526" i="2"/>
  <c r="M526" i="2"/>
  <c r="J526" i="2"/>
  <c r="J446" i="2"/>
  <c r="I446" i="2"/>
  <c r="O446" i="2"/>
  <c r="N446" i="2"/>
  <c r="M446" i="2"/>
  <c r="L446" i="2"/>
  <c r="K446" i="2"/>
  <c r="I416" i="2"/>
  <c r="L416" i="2"/>
  <c r="K416" i="2"/>
  <c r="M416" i="2"/>
  <c r="O416" i="2"/>
  <c r="J416" i="2"/>
  <c r="N416" i="2"/>
  <c r="I250" i="2"/>
  <c r="K250" i="2"/>
  <c r="O250" i="2" s="1"/>
  <c r="J250" i="2"/>
  <c r="I155" i="2"/>
  <c r="K155" i="2"/>
  <c r="J155" i="2"/>
  <c r="I168" i="2"/>
  <c r="K168" i="2"/>
  <c r="J168" i="2"/>
  <c r="I61" i="2"/>
  <c r="K61" i="2"/>
  <c r="J61" i="2"/>
  <c r="I27" i="2"/>
  <c r="K27" i="2"/>
  <c r="O27" i="2" s="1"/>
  <c r="J27" i="2"/>
  <c r="I1161" i="2"/>
  <c r="M1161" i="2"/>
  <c r="O1161" i="2"/>
  <c r="N1161" i="2"/>
  <c r="K1161" i="2"/>
  <c r="J1161" i="2"/>
  <c r="L1161" i="2"/>
  <c r="I1085" i="2"/>
  <c r="M1085" i="2"/>
  <c r="O1085" i="2"/>
  <c r="N1085" i="2"/>
  <c r="K1085" i="2"/>
  <c r="L1085" i="2"/>
  <c r="J1085" i="2"/>
  <c r="L1029" i="2"/>
  <c r="I1029" i="2"/>
  <c r="M1029" i="2"/>
  <c r="O1029" i="2"/>
  <c r="J1029" i="2"/>
  <c r="N1029" i="2"/>
  <c r="K1029" i="2"/>
  <c r="I941" i="2"/>
  <c r="M941" i="2"/>
  <c r="O941" i="2"/>
  <c r="N941" i="2"/>
  <c r="K941" i="2"/>
  <c r="J941" i="2"/>
  <c r="L941" i="2"/>
  <c r="I897" i="2"/>
  <c r="L897" i="2"/>
  <c r="O897" i="2"/>
  <c r="J897" i="2"/>
  <c r="N897" i="2"/>
  <c r="K897" i="2"/>
  <c r="M897" i="2"/>
  <c r="I906" i="2"/>
  <c r="O906" i="2"/>
  <c r="N906" i="2"/>
  <c r="K906" i="2"/>
  <c r="J906" i="2"/>
  <c r="M906" i="2"/>
  <c r="L906" i="2"/>
  <c r="I790" i="2"/>
  <c r="L790" i="2"/>
  <c r="O790" i="2"/>
  <c r="N790" i="2"/>
  <c r="K790" i="2"/>
  <c r="M790" i="2"/>
  <c r="J790" i="2"/>
  <c r="I464" i="2"/>
  <c r="L464" i="2"/>
  <c r="O464" i="2"/>
  <c r="N464" i="2"/>
  <c r="J464" i="2"/>
  <c r="K464" i="2"/>
  <c r="M464" i="2"/>
  <c r="I582" i="2"/>
  <c r="O582" i="2"/>
  <c r="N582" i="2"/>
  <c r="K582" i="2"/>
  <c r="J582" i="2"/>
  <c r="M582" i="2"/>
  <c r="L582" i="2"/>
  <c r="J454" i="2"/>
  <c r="I454" i="2"/>
  <c r="O454" i="2"/>
  <c r="N454" i="2"/>
  <c r="K454" i="2"/>
  <c r="M454" i="2"/>
  <c r="L454" i="2"/>
  <c r="L333" i="2"/>
  <c r="I333" i="2"/>
  <c r="K333" i="2"/>
  <c r="M333" i="2"/>
  <c r="O333" i="2"/>
  <c r="N333" i="2"/>
  <c r="J333" i="2"/>
  <c r="I330" i="2"/>
  <c r="L330" i="2"/>
  <c r="N330" i="2"/>
  <c r="M330" i="2"/>
  <c r="K330" i="2"/>
  <c r="O330" i="2"/>
  <c r="J330" i="2"/>
  <c r="I227" i="2"/>
  <c r="K227" i="2"/>
  <c r="O227" i="2" s="1"/>
  <c r="J227" i="2"/>
  <c r="I138" i="2"/>
  <c r="J138" i="2"/>
  <c r="K138" i="2"/>
  <c r="I145" i="2"/>
  <c r="K145" i="2"/>
  <c r="O145" i="2" s="1"/>
  <c r="J145" i="2"/>
  <c r="I46" i="2"/>
  <c r="J46" i="2"/>
  <c r="K46" i="2"/>
  <c r="O46" i="2" s="1"/>
  <c r="I1094" i="2"/>
  <c r="L1094" i="2"/>
  <c r="M1094" i="2"/>
  <c r="O1094" i="2"/>
  <c r="N1094" i="2"/>
  <c r="K1094" i="2"/>
  <c r="J1094" i="2"/>
  <c r="L1050" i="2"/>
  <c r="I1050" i="2"/>
  <c r="O1050" i="2"/>
  <c r="J1050" i="2"/>
  <c r="N1050" i="2"/>
  <c r="K1050" i="2"/>
  <c r="M1050" i="2"/>
  <c r="I986" i="2"/>
  <c r="O986" i="2"/>
  <c r="N986" i="2"/>
  <c r="K986" i="2"/>
  <c r="J986" i="2"/>
  <c r="M986" i="2"/>
  <c r="L986" i="2"/>
  <c r="I914" i="2"/>
  <c r="L914" i="2"/>
  <c r="O914" i="2"/>
  <c r="N914" i="2"/>
  <c r="K914" i="2"/>
  <c r="M914" i="2"/>
  <c r="J914" i="2"/>
  <c r="I852" i="2"/>
  <c r="J852" i="2"/>
  <c r="O852" i="2"/>
  <c r="N852" i="2"/>
  <c r="K852" i="2"/>
  <c r="M852" i="2"/>
  <c r="L852" i="2"/>
  <c r="I723" i="2"/>
  <c r="L723" i="2"/>
  <c r="O723" i="2"/>
  <c r="N723" i="2"/>
  <c r="K723" i="2"/>
  <c r="M723" i="2"/>
  <c r="J723" i="2"/>
  <c r="I1139" i="2"/>
  <c r="L1139" i="2"/>
  <c r="O1139" i="2"/>
  <c r="N1139" i="2"/>
  <c r="K1139" i="2"/>
  <c r="M1139" i="2"/>
  <c r="J1139" i="2"/>
  <c r="L1107" i="2"/>
  <c r="I1107" i="2"/>
  <c r="O1107" i="2"/>
  <c r="N1107" i="2"/>
  <c r="K1107" i="2"/>
  <c r="M1107" i="2"/>
  <c r="J1107" i="2"/>
  <c r="I1075" i="2"/>
  <c r="L1075" i="2"/>
  <c r="O1075" i="2"/>
  <c r="N1075" i="2"/>
  <c r="K1075" i="2"/>
  <c r="M1075" i="2"/>
  <c r="J1075" i="2"/>
  <c r="I1043" i="2"/>
  <c r="L1043" i="2"/>
  <c r="O1043" i="2"/>
  <c r="N1043" i="2"/>
  <c r="K1043" i="2"/>
  <c r="M1043" i="2"/>
  <c r="J1043" i="2"/>
  <c r="I1011" i="2"/>
  <c r="L1011" i="2"/>
  <c r="O1011" i="2"/>
  <c r="N1011" i="2"/>
  <c r="K1011" i="2"/>
  <c r="M1011" i="2"/>
  <c r="J1011" i="2"/>
  <c r="I979" i="2"/>
  <c r="L979" i="2"/>
  <c r="O979" i="2"/>
  <c r="N979" i="2"/>
  <c r="K979" i="2"/>
  <c r="M979" i="2"/>
  <c r="J979" i="2"/>
  <c r="I947" i="2"/>
  <c r="L947" i="2"/>
  <c r="O947" i="2"/>
  <c r="N947" i="2"/>
  <c r="K947" i="2"/>
  <c r="M947" i="2"/>
  <c r="J947" i="2"/>
  <c r="I915" i="2"/>
  <c r="L915" i="2"/>
  <c r="O915" i="2"/>
  <c r="N915" i="2"/>
  <c r="K915" i="2"/>
  <c r="M915" i="2"/>
  <c r="J915" i="2"/>
  <c r="I883" i="2"/>
  <c r="L883" i="2"/>
  <c r="O883" i="2"/>
  <c r="N883" i="2"/>
  <c r="K883" i="2"/>
  <c r="M883" i="2"/>
  <c r="J883" i="2"/>
  <c r="L851" i="2"/>
  <c r="I851" i="2"/>
  <c r="O851" i="2"/>
  <c r="N851" i="2"/>
  <c r="K851" i="2"/>
  <c r="M851" i="2"/>
  <c r="J851" i="2"/>
  <c r="I727" i="2"/>
  <c r="L727" i="2"/>
  <c r="O727" i="2"/>
  <c r="N727" i="2"/>
  <c r="K727" i="2"/>
  <c r="M727" i="2"/>
  <c r="J727" i="2"/>
  <c r="I844" i="2"/>
  <c r="J844" i="2"/>
  <c r="O844" i="2"/>
  <c r="N844" i="2"/>
  <c r="K844" i="2"/>
  <c r="M844" i="2"/>
  <c r="L844" i="2"/>
  <c r="I812" i="2"/>
  <c r="J812" i="2"/>
  <c r="O812" i="2"/>
  <c r="N812" i="2"/>
  <c r="K812" i="2"/>
  <c r="M812" i="2"/>
  <c r="L812" i="2"/>
  <c r="I780" i="2"/>
  <c r="J780" i="2"/>
  <c r="O780" i="2"/>
  <c r="N780" i="2"/>
  <c r="K780" i="2"/>
  <c r="M780" i="2"/>
  <c r="L780" i="2"/>
  <c r="I748" i="2"/>
  <c r="L748" i="2"/>
  <c r="O748" i="2"/>
  <c r="N748" i="2"/>
  <c r="K748" i="2"/>
  <c r="M748" i="2"/>
  <c r="J748" i="2"/>
  <c r="I716" i="2"/>
  <c r="J716" i="2"/>
  <c r="O716" i="2"/>
  <c r="N716" i="2"/>
  <c r="K716" i="2"/>
  <c r="M716" i="2"/>
  <c r="L716" i="2"/>
  <c r="I684" i="2"/>
  <c r="J684" i="2"/>
  <c r="O684" i="2"/>
  <c r="N684" i="2"/>
  <c r="K684" i="2"/>
  <c r="M684" i="2"/>
  <c r="L684" i="2"/>
  <c r="I616" i="2"/>
  <c r="J616" i="2"/>
  <c r="O616" i="2"/>
  <c r="N616" i="2"/>
  <c r="K616" i="2"/>
  <c r="M616" i="2"/>
  <c r="L616" i="2"/>
  <c r="I488" i="2"/>
  <c r="L488" i="2"/>
  <c r="O488" i="2"/>
  <c r="N488" i="2"/>
  <c r="K488" i="2"/>
  <c r="M488" i="2"/>
  <c r="J488" i="2"/>
  <c r="I825" i="2"/>
  <c r="O825" i="2"/>
  <c r="J825" i="2"/>
  <c r="N825" i="2"/>
  <c r="L825" i="2"/>
  <c r="K825" i="2"/>
  <c r="M825" i="2"/>
  <c r="I785" i="2"/>
  <c r="L785" i="2"/>
  <c r="O785" i="2"/>
  <c r="N785" i="2"/>
  <c r="K785" i="2"/>
  <c r="J785" i="2"/>
  <c r="M785" i="2"/>
  <c r="I741" i="2"/>
  <c r="L741" i="2"/>
  <c r="N741" i="2"/>
  <c r="K741" i="2"/>
  <c r="J741" i="2"/>
  <c r="M741" i="2"/>
  <c r="O741" i="2"/>
  <c r="I681" i="2"/>
  <c r="O681" i="2"/>
  <c r="N681" i="2"/>
  <c r="J681" i="2"/>
  <c r="K681" i="2"/>
  <c r="L681" i="2"/>
  <c r="M681" i="2"/>
  <c r="I572" i="2"/>
  <c r="L572" i="2"/>
  <c r="O572" i="2"/>
  <c r="N572" i="2"/>
  <c r="K572" i="2"/>
  <c r="M572" i="2"/>
  <c r="J572" i="2"/>
  <c r="I421" i="2"/>
  <c r="L421" i="2"/>
  <c r="O421" i="2"/>
  <c r="J421" i="2"/>
  <c r="N421" i="2"/>
  <c r="K421" i="2"/>
  <c r="M421" i="2"/>
  <c r="I814" i="2"/>
  <c r="L814" i="2"/>
  <c r="O814" i="2"/>
  <c r="N814" i="2"/>
  <c r="K814" i="2"/>
  <c r="M814" i="2"/>
  <c r="J814" i="2"/>
  <c r="I750" i="2"/>
  <c r="O750" i="2"/>
  <c r="L750" i="2"/>
  <c r="N750" i="2"/>
  <c r="K750" i="2"/>
  <c r="M750" i="2"/>
  <c r="J750" i="2"/>
  <c r="I682" i="2"/>
  <c r="L682" i="2"/>
  <c r="O682" i="2"/>
  <c r="N682" i="2"/>
  <c r="K682" i="2"/>
  <c r="M682" i="2"/>
  <c r="J682" i="2"/>
  <c r="I649" i="2"/>
  <c r="L649" i="2"/>
  <c r="O649" i="2"/>
  <c r="N649" i="2"/>
  <c r="J649" i="2"/>
  <c r="K649" i="2"/>
  <c r="M649" i="2"/>
  <c r="I589" i="2"/>
  <c r="O589" i="2"/>
  <c r="J589" i="2"/>
  <c r="N589" i="2"/>
  <c r="L589" i="2"/>
  <c r="K589" i="2"/>
  <c r="M589" i="2"/>
  <c r="I557" i="2"/>
  <c r="J557" i="2"/>
  <c r="O557" i="2"/>
  <c r="N557" i="2"/>
  <c r="L557" i="2"/>
  <c r="K557" i="2"/>
  <c r="M557" i="2"/>
  <c r="I525" i="2"/>
  <c r="J525" i="2"/>
  <c r="O525" i="2"/>
  <c r="N525" i="2"/>
  <c r="K525" i="2"/>
  <c r="M525" i="2"/>
  <c r="L525" i="2"/>
  <c r="I493" i="2"/>
  <c r="J493" i="2"/>
  <c r="O493" i="2"/>
  <c r="N493" i="2"/>
  <c r="K493" i="2"/>
  <c r="L493" i="2"/>
  <c r="M493" i="2"/>
  <c r="I461" i="2"/>
  <c r="J461" i="2"/>
  <c r="O461" i="2"/>
  <c r="N461" i="2"/>
  <c r="K461" i="2"/>
  <c r="L461" i="2"/>
  <c r="M461" i="2"/>
  <c r="I642" i="2"/>
  <c r="L642" i="2"/>
  <c r="O642" i="2"/>
  <c r="N642" i="2"/>
  <c r="K642" i="2"/>
  <c r="M642" i="2"/>
  <c r="J642" i="2"/>
  <c r="I598" i="2"/>
  <c r="L598" i="2"/>
  <c r="O598" i="2"/>
  <c r="N598" i="2"/>
  <c r="J598" i="2"/>
  <c r="K598" i="2"/>
  <c r="M598" i="2"/>
  <c r="I651" i="2"/>
  <c r="L651" i="2"/>
  <c r="M651" i="2"/>
  <c r="O651" i="2"/>
  <c r="N651" i="2"/>
  <c r="K651" i="2"/>
  <c r="J651" i="2"/>
  <c r="I619" i="2"/>
  <c r="L619" i="2"/>
  <c r="M619" i="2"/>
  <c r="O619" i="2"/>
  <c r="N619" i="2"/>
  <c r="K619" i="2"/>
  <c r="J619" i="2"/>
  <c r="I587" i="2"/>
  <c r="L587" i="2"/>
  <c r="M587" i="2"/>
  <c r="O587" i="2"/>
  <c r="N587" i="2"/>
  <c r="K587" i="2"/>
  <c r="J587" i="2"/>
  <c r="I555" i="2"/>
  <c r="L555" i="2"/>
  <c r="M555" i="2"/>
  <c r="O555" i="2"/>
  <c r="N555" i="2"/>
  <c r="K555" i="2"/>
  <c r="J555" i="2"/>
  <c r="I523" i="2"/>
  <c r="L523" i="2"/>
  <c r="M523" i="2"/>
  <c r="O523" i="2"/>
  <c r="N523" i="2"/>
  <c r="K523" i="2"/>
  <c r="J523" i="2"/>
  <c r="I491" i="2"/>
  <c r="L491" i="2"/>
  <c r="M491" i="2"/>
  <c r="O491" i="2"/>
  <c r="N491" i="2"/>
  <c r="K491" i="2"/>
  <c r="J491" i="2"/>
  <c r="I459" i="2"/>
  <c r="L459" i="2"/>
  <c r="M459" i="2"/>
  <c r="O459" i="2"/>
  <c r="N459" i="2"/>
  <c r="K459" i="2"/>
  <c r="J459" i="2"/>
  <c r="I385" i="2"/>
  <c r="J385" i="2"/>
  <c r="M385" i="2"/>
  <c r="O385" i="2"/>
  <c r="N385" i="2"/>
  <c r="K385" i="2"/>
  <c r="L385" i="2"/>
  <c r="I297" i="2"/>
  <c r="L297" i="2"/>
  <c r="K297" i="2"/>
  <c r="M297" i="2"/>
  <c r="O297" i="2"/>
  <c r="J297" i="2"/>
  <c r="N297" i="2"/>
  <c r="I423" i="2"/>
  <c r="L423" i="2"/>
  <c r="N423" i="2"/>
  <c r="K423" i="2"/>
  <c r="M423" i="2"/>
  <c r="O423" i="2"/>
  <c r="J423" i="2"/>
  <c r="I391" i="2"/>
  <c r="L391" i="2"/>
  <c r="N391" i="2"/>
  <c r="K391" i="2"/>
  <c r="M391" i="2"/>
  <c r="O391" i="2"/>
  <c r="J391" i="2"/>
  <c r="I359" i="2"/>
  <c r="L359" i="2"/>
  <c r="N359" i="2"/>
  <c r="K359" i="2"/>
  <c r="M359" i="2"/>
  <c r="O359" i="2"/>
  <c r="J359" i="2"/>
  <c r="I257" i="2"/>
  <c r="L257" i="2"/>
  <c r="O257" i="2"/>
  <c r="J257" i="2"/>
  <c r="N257" i="2"/>
  <c r="K257" i="2"/>
  <c r="M257" i="2"/>
  <c r="I302" i="2"/>
  <c r="L302" i="2"/>
  <c r="O302" i="2"/>
  <c r="N302" i="2"/>
  <c r="K302" i="2"/>
  <c r="M302" i="2"/>
  <c r="J302" i="2"/>
  <c r="I222" i="2"/>
  <c r="K222" i="2"/>
  <c r="J222" i="2"/>
  <c r="I331" i="2"/>
  <c r="L331" i="2"/>
  <c r="O331" i="2"/>
  <c r="N331" i="2"/>
  <c r="K331" i="2"/>
  <c r="M331" i="2"/>
  <c r="J331" i="2"/>
  <c r="I299" i="2"/>
  <c r="L299" i="2"/>
  <c r="O299" i="2"/>
  <c r="N299" i="2"/>
  <c r="K299" i="2"/>
  <c r="M299" i="2"/>
  <c r="J299" i="2"/>
  <c r="I267" i="2"/>
  <c r="L267" i="2"/>
  <c r="O267" i="2"/>
  <c r="N267" i="2"/>
  <c r="K267" i="2"/>
  <c r="M267" i="2"/>
  <c r="J267" i="2"/>
  <c r="I336" i="2"/>
  <c r="J336" i="2"/>
  <c r="K336" i="2"/>
  <c r="M336" i="2"/>
  <c r="O336" i="2"/>
  <c r="L336" i="2"/>
  <c r="N336" i="2"/>
  <c r="I260" i="2"/>
  <c r="J260" i="2"/>
  <c r="N260" i="2"/>
  <c r="K260" i="2"/>
  <c r="M260" i="2"/>
  <c r="O260" i="2"/>
  <c r="L260" i="2"/>
  <c r="I207" i="2"/>
  <c r="K207" i="2"/>
  <c r="O207" i="2" s="1"/>
  <c r="J207" i="2"/>
  <c r="I216" i="2"/>
  <c r="J216" i="2"/>
  <c r="K216" i="2"/>
  <c r="O216" i="2" s="1"/>
  <c r="I221" i="2"/>
  <c r="J221" i="2"/>
  <c r="K221" i="2"/>
  <c r="I82" i="2"/>
  <c r="K82" i="2"/>
  <c r="O82" i="2" s="1"/>
  <c r="J82" i="2"/>
  <c r="I204" i="2"/>
  <c r="J204" i="2"/>
  <c r="K204" i="2"/>
  <c r="O204" i="2" s="1"/>
  <c r="I196" i="2"/>
  <c r="J196" i="2"/>
  <c r="K196" i="2"/>
  <c r="I132" i="2"/>
  <c r="J132" i="2"/>
  <c r="K132" i="2"/>
  <c r="I189" i="2"/>
  <c r="K189" i="2"/>
  <c r="J189" i="2"/>
  <c r="I125" i="2"/>
  <c r="J125" i="2"/>
  <c r="K125" i="2"/>
  <c r="O125" i="2" s="1"/>
  <c r="I96" i="2"/>
  <c r="J96" i="2"/>
  <c r="K96" i="2"/>
  <c r="O96" i="2" s="1"/>
  <c r="I105" i="2"/>
  <c r="K105" i="2"/>
  <c r="O105" i="2" s="1"/>
  <c r="J105" i="2"/>
  <c r="I32" i="2"/>
  <c r="J32" i="2"/>
  <c r="K32" i="2"/>
  <c r="I51" i="2"/>
  <c r="K51" i="2"/>
  <c r="J51" i="2"/>
  <c r="I22" i="2"/>
  <c r="J22" i="2"/>
  <c r="K22" i="2"/>
  <c r="I687" i="2"/>
  <c r="L687" i="2"/>
  <c r="O687" i="2"/>
  <c r="N687" i="2"/>
  <c r="K687" i="2"/>
  <c r="J687" i="2"/>
  <c r="M687" i="2"/>
  <c r="I1130" i="2"/>
  <c r="L1130" i="2"/>
  <c r="O1130" i="2"/>
  <c r="K1130" i="2"/>
  <c r="J1130" i="2"/>
  <c r="N1130" i="2"/>
  <c r="M1130" i="2"/>
  <c r="I1074" i="2"/>
  <c r="L1074" i="2"/>
  <c r="O1074" i="2"/>
  <c r="N1074" i="2"/>
  <c r="K1074" i="2"/>
  <c r="M1074" i="2"/>
  <c r="J1074" i="2"/>
  <c r="L994" i="2"/>
  <c r="I994" i="2"/>
  <c r="O994" i="2"/>
  <c r="N994" i="2"/>
  <c r="K994" i="2"/>
  <c r="M994" i="2"/>
  <c r="J994" i="2"/>
  <c r="L930" i="2"/>
  <c r="I930" i="2"/>
  <c r="O930" i="2"/>
  <c r="N930" i="2"/>
  <c r="K930" i="2"/>
  <c r="M930" i="2"/>
  <c r="J930" i="2"/>
  <c r="I874" i="2"/>
  <c r="O874" i="2"/>
  <c r="N874" i="2"/>
  <c r="K874" i="2"/>
  <c r="J874" i="2"/>
  <c r="M874" i="2"/>
  <c r="L874" i="2"/>
  <c r="I781" i="2"/>
  <c r="M781" i="2"/>
  <c r="O781" i="2"/>
  <c r="N781" i="2"/>
  <c r="K781" i="2"/>
  <c r="J781" i="2"/>
  <c r="L781" i="2"/>
  <c r="I689" i="2"/>
  <c r="L689" i="2"/>
  <c r="O689" i="2"/>
  <c r="N689" i="2"/>
  <c r="K689" i="2"/>
  <c r="J689" i="2"/>
  <c r="M689" i="2"/>
  <c r="L794" i="2"/>
  <c r="I794" i="2"/>
  <c r="O794" i="2"/>
  <c r="N794" i="2"/>
  <c r="K794" i="2"/>
  <c r="M794" i="2"/>
  <c r="J794" i="2"/>
  <c r="I714" i="2"/>
  <c r="L714" i="2"/>
  <c r="O714" i="2"/>
  <c r="N714" i="2"/>
  <c r="K714" i="2"/>
  <c r="M714" i="2"/>
  <c r="J714" i="2"/>
  <c r="I670" i="2"/>
  <c r="O670" i="2"/>
  <c r="N670" i="2"/>
  <c r="K670" i="2"/>
  <c r="J670" i="2"/>
  <c r="M670" i="2"/>
  <c r="L670" i="2"/>
  <c r="I544" i="2"/>
  <c r="L544" i="2"/>
  <c r="O544" i="2"/>
  <c r="N544" i="2"/>
  <c r="K544" i="2"/>
  <c r="J544" i="2"/>
  <c r="M544" i="2"/>
  <c r="I657" i="2"/>
  <c r="M657" i="2"/>
  <c r="O657" i="2"/>
  <c r="N657" i="2"/>
  <c r="K657" i="2"/>
  <c r="L657" i="2"/>
  <c r="J657" i="2"/>
  <c r="I341" i="2"/>
  <c r="L341" i="2"/>
  <c r="O341" i="2"/>
  <c r="N341" i="2"/>
  <c r="J341" i="2"/>
  <c r="K341" i="2"/>
  <c r="M341" i="2"/>
  <c r="I630" i="2"/>
  <c r="O630" i="2"/>
  <c r="N630" i="2"/>
  <c r="J630" i="2"/>
  <c r="K630" i="2"/>
  <c r="L630" i="2"/>
  <c r="M630" i="2"/>
  <c r="I562" i="2"/>
  <c r="L562" i="2"/>
  <c r="O562" i="2"/>
  <c r="N562" i="2"/>
  <c r="K562" i="2"/>
  <c r="M562" i="2"/>
  <c r="J562" i="2"/>
  <c r="I530" i="2"/>
  <c r="O530" i="2"/>
  <c r="M530" i="2"/>
  <c r="L530" i="2"/>
  <c r="N530" i="2"/>
  <c r="K530" i="2"/>
  <c r="J530" i="2"/>
  <c r="I498" i="2"/>
  <c r="L498" i="2"/>
  <c r="M498" i="2"/>
  <c r="O498" i="2"/>
  <c r="N498" i="2"/>
  <c r="K498" i="2"/>
  <c r="J498" i="2"/>
  <c r="I466" i="2"/>
  <c r="L466" i="2"/>
  <c r="M466" i="2"/>
  <c r="O466" i="2"/>
  <c r="N466" i="2"/>
  <c r="K466" i="2"/>
  <c r="J466" i="2"/>
  <c r="I381" i="2"/>
  <c r="L381" i="2"/>
  <c r="M381" i="2"/>
  <c r="O381" i="2"/>
  <c r="J381" i="2"/>
  <c r="N381" i="2"/>
  <c r="K381" i="2"/>
  <c r="I434" i="2"/>
  <c r="L434" i="2"/>
  <c r="N434" i="2"/>
  <c r="K434" i="2"/>
  <c r="M434" i="2"/>
  <c r="O434" i="2"/>
  <c r="J434" i="2"/>
  <c r="I402" i="2"/>
  <c r="L402" i="2"/>
  <c r="N402" i="2"/>
  <c r="K402" i="2"/>
  <c r="M402" i="2"/>
  <c r="O402" i="2"/>
  <c r="J402" i="2"/>
  <c r="I370" i="2"/>
  <c r="L370" i="2"/>
  <c r="N370" i="2"/>
  <c r="K370" i="2"/>
  <c r="M370" i="2"/>
  <c r="O370" i="2"/>
  <c r="J370" i="2"/>
  <c r="I269" i="2"/>
  <c r="L269" i="2"/>
  <c r="K269" i="2"/>
  <c r="M269" i="2"/>
  <c r="O269" i="2"/>
  <c r="N269" i="2"/>
  <c r="J269" i="2"/>
  <c r="I428" i="2"/>
  <c r="J428" i="2"/>
  <c r="O428" i="2"/>
  <c r="N428" i="2"/>
  <c r="K428" i="2"/>
  <c r="M428" i="2"/>
  <c r="L428" i="2"/>
  <c r="I396" i="2"/>
  <c r="J396" i="2"/>
  <c r="O396" i="2"/>
  <c r="N396" i="2"/>
  <c r="K396" i="2"/>
  <c r="M396" i="2"/>
  <c r="L396" i="2"/>
  <c r="I360" i="2"/>
  <c r="M360" i="2"/>
  <c r="J360" i="2"/>
  <c r="O360" i="2"/>
  <c r="N360" i="2"/>
  <c r="K360" i="2"/>
  <c r="L360" i="2"/>
  <c r="I326" i="2"/>
  <c r="L326" i="2"/>
  <c r="K326" i="2"/>
  <c r="J326" i="2"/>
  <c r="M326" i="2"/>
  <c r="O326" i="2"/>
  <c r="N326" i="2"/>
  <c r="I254" i="2"/>
  <c r="K254" i="2"/>
  <c r="O254" i="2"/>
  <c r="J254" i="2"/>
  <c r="L254" i="2"/>
  <c r="M254" i="2"/>
  <c r="I324" i="2"/>
  <c r="J324" i="2"/>
  <c r="N324" i="2"/>
  <c r="K324" i="2"/>
  <c r="M324" i="2"/>
  <c r="O324" i="2"/>
  <c r="L324" i="2"/>
  <c r="I280" i="2"/>
  <c r="L280" i="2"/>
  <c r="K280" i="2"/>
  <c r="J280" i="2"/>
  <c r="M280" i="2"/>
  <c r="O280" i="2"/>
  <c r="N280" i="2"/>
  <c r="I235" i="2"/>
  <c r="K235" i="2"/>
  <c r="J235" i="2"/>
  <c r="I244" i="2"/>
  <c r="J244" i="2"/>
  <c r="K244" i="2"/>
  <c r="M244" i="2" s="1"/>
  <c r="I249" i="2"/>
  <c r="J249" i="2"/>
  <c r="K249" i="2"/>
  <c r="O249" i="2" s="1"/>
  <c r="I118" i="2"/>
  <c r="J118" i="2"/>
  <c r="K118" i="2"/>
  <c r="O118" i="2" s="1"/>
  <c r="I154" i="2"/>
  <c r="J154" i="2"/>
  <c r="K154" i="2"/>
  <c r="I135" i="2"/>
  <c r="J135" i="2"/>
  <c r="K135" i="2"/>
  <c r="O135" i="2" s="1"/>
  <c r="I160" i="2"/>
  <c r="J160" i="2"/>
  <c r="K160" i="2"/>
  <c r="I69" i="2"/>
  <c r="J69" i="2"/>
  <c r="K69" i="2"/>
  <c r="O69" i="2" s="1"/>
  <c r="I153" i="2"/>
  <c r="J153" i="2"/>
  <c r="K153" i="2"/>
  <c r="O153" i="2" s="1"/>
  <c r="I65" i="2"/>
  <c r="J65" i="2"/>
  <c r="K65" i="2"/>
  <c r="I49" i="2"/>
  <c r="J49" i="2"/>
  <c r="K49" i="2"/>
  <c r="O49" i="2" s="1"/>
  <c r="I58" i="2"/>
  <c r="J58" i="2"/>
  <c r="K58" i="2"/>
  <c r="I59" i="2"/>
  <c r="K59" i="2"/>
  <c r="O59" i="2" s="1"/>
  <c r="J59" i="2"/>
  <c r="I21" i="2"/>
  <c r="J21" i="2"/>
  <c r="K21" i="2"/>
  <c r="I19" i="2"/>
  <c r="J19" i="2"/>
  <c r="K19" i="2"/>
  <c r="I1098" i="2"/>
  <c r="O1098" i="2"/>
  <c r="K1098" i="2"/>
  <c r="N1098" i="2"/>
  <c r="J1098" i="2"/>
  <c r="M1098" i="2"/>
  <c r="L1098" i="2"/>
  <c r="I1046" i="2"/>
  <c r="L1046" i="2"/>
  <c r="M1046" i="2"/>
  <c r="O1046" i="2"/>
  <c r="N1046" i="2"/>
  <c r="K1046" i="2"/>
  <c r="J1046" i="2"/>
  <c r="I982" i="2"/>
  <c r="L982" i="2"/>
  <c r="M982" i="2"/>
  <c r="O982" i="2"/>
  <c r="N982" i="2"/>
  <c r="K982" i="2"/>
  <c r="J982" i="2"/>
  <c r="I918" i="2"/>
  <c r="K918" i="2"/>
  <c r="L918" i="2"/>
  <c r="O918" i="2"/>
  <c r="N918" i="2"/>
  <c r="J918" i="2"/>
  <c r="M918" i="2"/>
  <c r="I854" i="2"/>
  <c r="L854" i="2"/>
  <c r="K854" i="2"/>
  <c r="M854" i="2"/>
  <c r="O854" i="2"/>
  <c r="N854" i="2"/>
  <c r="J854" i="2"/>
  <c r="L739" i="2"/>
  <c r="I739" i="2"/>
  <c r="K739" i="2"/>
  <c r="M739" i="2"/>
  <c r="O739" i="2"/>
  <c r="N739" i="2"/>
  <c r="J739" i="2"/>
  <c r="I468" i="2"/>
  <c r="L468" i="2"/>
  <c r="K468" i="2"/>
  <c r="M468" i="2"/>
  <c r="O468" i="2"/>
  <c r="J468" i="2"/>
  <c r="N468" i="2"/>
  <c r="I1111" i="2"/>
  <c r="L1111" i="2"/>
  <c r="K1111" i="2"/>
  <c r="M1111" i="2"/>
  <c r="O1111" i="2"/>
  <c r="N1111" i="2"/>
  <c r="J1111" i="2"/>
  <c r="L1079" i="2"/>
  <c r="I1079" i="2"/>
  <c r="K1079" i="2"/>
  <c r="M1079" i="2"/>
  <c r="O1079" i="2"/>
  <c r="N1079" i="2"/>
  <c r="J1079" i="2"/>
  <c r="I1047" i="2"/>
  <c r="L1047" i="2"/>
  <c r="K1047" i="2"/>
  <c r="M1047" i="2"/>
  <c r="O1047" i="2"/>
  <c r="N1047" i="2"/>
  <c r="J1047" i="2"/>
  <c r="L1015" i="2"/>
  <c r="I1015" i="2"/>
  <c r="K1015" i="2"/>
  <c r="M1015" i="2"/>
  <c r="O1015" i="2"/>
  <c r="N1015" i="2"/>
  <c r="J1015" i="2"/>
  <c r="I983" i="2"/>
  <c r="L983" i="2"/>
  <c r="K983" i="2"/>
  <c r="M983" i="2"/>
  <c r="O983" i="2"/>
  <c r="N983" i="2"/>
  <c r="J983" i="2"/>
  <c r="L951" i="2"/>
  <c r="I951" i="2"/>
  <c r="K951" i="2"/>
  <c r="M951" i="2"/>
  <c r="O951" i="2"/>
  <c r="N951" i="2"/>
  <c r="J951" i="2"/>
  <c r="I919" i="2"/>
  <c r="L919" i="2"/>
  <c r="K919" i="2"/>
  <c r="M919" i="2"/>
  <c r="O919" i="2"/>
  <c r="N919" i="2"/>
  <c r="J919" i="2"/>
  <c r="L887" i="2"/>
  <c r="I887" i="2"/>
  <c r="K887" i="2"/>
  <c r="M887" i="2"/>
  <c r="O887" i="2"/>
  <c r="N887" i="2"/>
  <c r="J887" i="2"/>
  <c r="I855" i="2"/>
  <c r="L855" i="2"/>
  <c r="K855" i="2"/>
  <c r="M855" i="2"/>
  <c r="O855" i="2"/>
  <c r="N855" i="2"/>
  <c r="J855" i="2"/>
  <c r="I743" i="2"/>
  <c r="L743" i="2"/>
  <c r="K743" i="2"/>
  <c r="M743" i="2"/>
  <c r="O743" i="2"/>
  <c r="N743" i="2"/>
  <c r="J743" i="2"/>
  <c r="I848" i="2"/>
  <c r="L848" i="2"/>
  <c r="K848" i="2"/>
  <c r="M848" i="2"/>
  <c r="O848" i="2"/>
  <c r="N848" i="2"/>
  <c r="J848" i="2"/>
  <c r="I816" i="2"/>
  <c r="L816" i="2"/>
  <c r="K816" i="2"/>
  <c r="M816" i="2"/>
  <c r="J816" i="2"/>
  <c r="O816" i="2"/>
  <c r="N816" i="2"/>
  <c r="I784" i="2"/>
  <c r="L784" i="2"/>
  <c r="K784" i="2"/>
  <c r="M784" i="2"/>
  <c r="O784" i="2"/>
  <c r="N784" i="2"/>
  <c r="J784" i="2"/>
  <c r="I752" i="2"/>
  <c r="L752" i="2"/>
  <c r="K752" i="2"/>
  <c r="M752" i="2"/>
  <c r="J752" i="2"/>
  <c r="O752" i="2"/>
  <c r="N752" i="2"/>
  <c r="I720" i="2"/>
  <c r="L720" i="2"/>
  <c r="K720" i="2"/>
  <c r="M720" i="2"/>
  <c r="O720" i="2"/>
  <c r="N720" i="2"/>
  <c r="J720" i="2"/>
  <c r="I688" i="2"/>
  <c r="L688" i="2"/>
  <c r="K688" i="2"/>
  <c r="M688" i="2"/>
  <c r="J688" i="2"/>
  <c r="O688" i="2"/>
  <c r="N688" i="2"/>
  <c r="I632" i="2"/>
  <c r="L632" i="2"/>
  <c r="N632" i="2"/>
  <c r="K632" i="2"/>
  <c r="J632" i="2"/>
  <c r="M632" i="2"/>
  <c r="O632" i="2"/>
  <c r="I504" i="2"/>
  <c r="L504" i="2"/>
  <c r="N504" i="2"/>
  <c r="K504" i="2"/>
  <c r="M504" i="2"/>
  <c r="O504" i="2"/>
  <c r="J504" i="2"/>
  <c r="I833" i="2"/>
  <c r="L833" i="2"/>
  <c r="O833" i="2"/>
  <c r="J833" i="2"/>
  <c r="N833" i="2"/>
  <c r="K833" i="2"/>
  <c r="M833" i="2"/>
  <c r="L789" i="2"/>
  <c r="I789" i="2"/>
  <c r="N789" i="2"/>
  <c r="K789" i="2"/>
  <c r="M789" i="2"/>
  <c r="O789" i="2"/>
  <c r="J789" i="2"/>
  <c r="I745" i="2"/>
  <c r="O745" i="2"/>
  <c r="N745" i="2"/>
  <c r="K745" i="2"/>
  <c r="J745" i="2"/>
  <c r="M745" i="2"/>
  <c r="L745" i="2"/>
  <c r="I705" i="2"/>
  <c r="L705" i="2"/>
  <c r="O705" i="2"/>
  <c r="J705" i="2"/>
  <c r="N705" i="2"/>
  <c r="K705" i="2"/>
  <c r="M705" i="2"/>
  <c r="I556" i="2"/>
  <c r="J556" i="2"/>
  <c r="O556" i="2"/>
  <c r="N556" i="2"/>
  <c r="K556" i="2"/>
  <c r="M556" i="2"/>
  <c r="L556" i="2"/>
  <c r="L357" i="2"/>
  <c r="I357" i="2"/>
  <c r="O357" i="2"/>
  <c r="N357" i="2"/>
  <c r="J357" i="2"/>
  <c r="K357" i="2"/>
  <c r="M357" i="2"/>
  <c r="L802" i="2"/>
  <c r="I802" i="2"/>
  <c r="M802" i="2"/>
  <c r="O802" i="2"/>
  <c r="N802" i="2"/>
  <c r="K802" i="2"/>
  <c r="J802" i="2"/>
  <c r="L738" i="2"/>
  <c r="I738" i="2"/>
  <c r="M738" i="2"/>
  <c r="O738" i="2"/>
  <c r="N738" i="2"/>
  <c r="K738" i="2"/>
  <c r="J738" i="2"/>
  <c r="I678" i="2"/>
  <c r="L678" i="2"/>
  <c r="O678" i="2"/>
  <c r="N678" i="2"/>
  <c r="K678" i="2"/>
  <c r="M678" i="2"/>
  <c r="J678" i="2"/>
  <c r="L617" i="2"/>
  <c r="I617" i="2"/>
  <c r="O617" i="2"/>
  <c r="N617" i="2"/>
  <c r="J617" i="2"/>
  <c r="K617" i="2"/>
  <c r="M617" i="2"/>
  <c r="I577" i="2"/>
  <c r="J577" i="2"/>
  <c r="M577" i="2"/>
  <c r="O577" i="2"/>
  <c r="N577" i="2"/>
  <c r="K577" i="2"/>
  <c r="L577" i="2"/>
  <c r="I545" i="2"/>
  <c r="J545" i="2"/>
  <c r="M545" i="2"/>
  <c r="O545" i="2"/>
  <c r="N545" i="2"/>
  <c r="K545" i="2"/>
  <c r="L545" i="2"/>
  <c r="I513" i="2"/>
  <c r="J513" i="2"/>
  <c r="M513" i="2"/>
  <c r="O513" i="2"/>
  <c r="N513" i="2"/>
  <c r="K513" i="2"/>
  <c r="L513" i="2"/>
  <c r="I481" i="2"/>
  <c r="J481" i="2"/>
  <c r="M481" i="2"/>
  <c r="O481" i="2"/>
  <c r="N481" i="2"/>
  <c r="K481" i="2"/>
  <c r="L481" i="2"/>
  <c r="J441" i="2"/>
  <c r="I441" i="2"/>
  <c r="M441" i="2"/>
  <c r="O441" i="2"/>
  <c r="N441" i="2"/>
  <c r="K441" i="2"/>
  <c r="L441" i="2"/>
  <c r="L638" i="2"/>
  <c r="I638" i="2"/>
  <c r="O638" i="2"/>
  <c r="N638" i="2"/>
  <c r="K638" i="2"/>
  <c r="M638" i="2"/>
  <c r="J638" i="2"/>
  <c r="L586" i="2"/>
  <c r="I586" i="2"/>
  <c r="M586" i="2"/>
  <c r="O586" i="2"/>
  <c r="N586" i="2"/>
  <c r="K586" i="2"/>
  <c r="J586" i="2"/>
  <c r="L639" i="2"/>
  <c r="I639" i="2"/>
  <c r="O639" i="2"/>
  <c r="N639" i="2"/>
  <c r="K639" i="2"/>
  <c r="M639" i="2"/>
  <c r="J639" i="2"/>
  <c r="L607" i="2"/>
  <c r="I607" i="2"/>
  <c r="O607" i="2"/>
  <c r="N607" i="2"/>
  <c r="K607" i="2"/>
  <c r="M607" i="2"/>
  <c r="J607" i="2"/>
  <c r="L575" i="2"/>
  <c r="I575" i="2"/>
  <c r="O575" i="2"/>
  <c r="N575" i="2"/>
  <c r="K575" i="2"/>
  <c r="M575" i="2"/>
  <c r="J575" i="2"/>
  <c r="L543" i="2"/>
  <c r="I543" i="2"/>
  <c r="O543" i="2"/>
  <c r="N543" i="2"/>
  <c r="K543" i="2"/>
  <c r="M543" i="2"/>
  <c r="J543" i="2"/>
  <c r="L511" i="2"/>
  <c r="I511" i="2"/>
  <c r="O511" i="2"/>
  <c r="N511" i="2"/>
  <c r="K511" i="2"/>
  <c r="M511" i="2"/>
  <c r="J511" i="2"/>
  <c r="L479" i="2"/>
  <c r="I479" i="2"/>
  <c r="O479" i="2"/>
  <c r="N479" i="2"/>
  <c r="K479" i="2"/>
  <c r="M479" i="2"/>
  <c r="J479" i="2"/>
  <c r="I450" i="2"/>
  <c r="L450" i="2"/>
  <c r="O450" i="2"/>
  <c r="N450" i="2"/>
  <c r="K450" i="2"/>
  <c r="M450" i="2"/>
  <c r="J450" i="2"/>
  <c r="I358" i="2"/>
  <c r="L358" i="2"/>
  <c r="K358" i="2"/>
  <c r="M358" i="2"/>
  <c r="O358" i="2"/>
  <c r="N358" i="2"/>
  <c r="J358" i="2"/>
  <c r="L435" i="2"/>
  <c r="I435" i="2"/>
  <c r="O435" i="2"/>
  <c r="N435" i="2"/>
  <c r="K435" i="2"/>
  <c r="M435" i="2"/>
  <c r="J435" i="2"/>
  <c r="L403" i="2"/>
  <c r="I403" i="2"/>
  <c r="O403" i="2"/>
  <c r="N403" i="2"/>
  <c r="K403" i="2"/>
  <c r="M403" i="2"/>
  <c r="J403" i="2"/>
  <c r="L371" i="2"/>
  <c r="I371" i="2"/>
  <c r="O371" i="2"/>
  <c r="N371" i="2"/>
  <c r="K371" i="2"/>
  <c r="M371" i="2"/>
  <c r="J371" i="2"/>
  <c r="I353" i="2"/>
  <c r="J353" i="2"/>
  <c r="O353" i="2"/>
  <c r="N353" i="2"/>
  <c r="L353" i="2"/>
  <c r="K353" i="2"/>
  <c r="M353" i="2"/>
  <c r="L350" i="2"/>
  <c r="I350" i="2"/>
  <c r="O350" i="2"/>
  <c r="N350" i="2"/>
  <c r="M350" i="2"/>
  <c r="K350" i="2"/>
  <c r="J350" i="2"/>
  <c r="I270" i="2"/>
  <c r="L270" i="2"/>
  <c r="O270" i="2"/>
  <c r="N270" i="2"/>
  <c r="K270" i="2"/>
  <c r="M270" i="2"/>
  <c r="J270" i="2"/>
  <c r="L351" i="2"/>
  <c r="I351" i="2"/>
  <c r="K351" i="2"/>
  <c r="M351" i="2"/>
  <c r="O351" i="2"/>
  <c r="N351" i="2"/>
  <c r="J351" i="2"/>
  <c r="L319" i="2"/>
  <c r="I319" i="2"/>
  <c r="K319" i="2"/>
  <c r="M319" i="2"/>
  <c r="O319" i="2"/>
  <c r="N319" i="2"/>
  <c r="J319" i="2"/>
  <c r="L287" i="2"/>
  <c r="I287" i="2"/>
  <c r="K287" i="2"/>
  <c r="M287" i="2"/>
  <c r="O287" i="2"/>
  <c r="N287" i="2"/>
  <c r="J287" i="2"/>
  <c r="L255" i="2"/>
  <c r="I255" i="2"/>
  <c r="K255" i="2"/>
  <c r="M255" i="2"/>
  <c r="O255" i="2"/>
  <c r="N255" i="2"/>
  <c r="J255" i="2"/>
  <c r="L332" i="2"/>
  <c r="I332" i="2"/>
  <c r="K332" i="2"/>
  <c r="M332" i="2"/>
  <c r="O332" i="2"/>
  <c r="J332" i="2"/>
  <c r="N332" i="2"/>
  <c r="I276" i="2"/>
  <c r="J276" i="2"/>
  <c r="N276" i="2"/>
  <c r="K276" i="2"/>
  <c r="M276" i="2"/>
  <c r="O276" i="2"/>
  <c r="L276" i="2"/>
  <c r="I215" i="2"/>
  <c r="K215" i="2"/>
  <c r="O215" i="2" s="1"/>
  <c r="J215" i="2"/>
  <c r="I224" i="2"/>
  <c r="J224" i="2"/>
  <c r="K224" i="2"/>
  <c r="O224" i="2" s="1"/>
  <c r="I229" i="2"/>
  <c r="K229" i="2"/>
  <c r="O229" i="2" s="1"/>
  <c r="J229" i="2"/>
  <c r="I115" i="2"/>
  <c r="K115" i="2"/>
  <c r="J115" i="2"/>
  <c r="I106" i="2"/>
  <c r="K106" i="2"/>
  <c r="J106" i="2"/>
  <c r="I33" i="2"/>
  <c r="K33" i="2"/>
  <c r="O33" i="2" s="1"/>
  <c r="J33" i="2"/>
  <c r="I140" i="2"/>
  <c r="K140" i="2"/>
  <c r="J140" i="2"/>
  <c r="I197" i="2"/>
  <c r="K197" i="2"/>
  <c r="J197" i="2"/>
  <c r="I133" i="2"/>
  <c r="K133" i="2"/>
  <c r="J133" i="2"/>
  <c r="I104" i="2"/>
  <c r="K104" i="2"/>
  <c r="J104" i="2"/>
  <c r="I113" i="2"/>
  <c r="K113" i="2"/>
  <c r="O113" i="2" s="1"/>
  <c r="J113" i="2"/>
  <c r="I41" i="2"/>
  <c r="J41" i="2"/>
  <c r="K41" i="2"/>
  <c r="O41" i="2" s="1"/>
  <c r="I8" i="2"/>
  <c r="J8" i="2"/>
  <c r="K8" i="2"/>
  <c r="I30" i="2"/>
  <c r="K30" i="2"/>
  <c r="J30" i="2"/>
  <c r="I1491" i="2"/>
  <c r="L1491" i="2"/>
  <c r="O1491" i="2"/>
  <c r="N1491" i="2"/>
  <c r="K1491" i="2"/>
  <c r="M1491" i="2"/>
  <c r="J1491" i="2"/>
  <c r="I1156" i="2"/>
  <c r="J1156" i="2"/>
  <c r="O1156" i="2"/>
  <c r="N1156" i="2"/>
  <c r="K1156" i="2"/>
  <c r="M1156" i="2"/>
  <c r="L1156" i="2"/>
  <c r="I1338" i="2"/>
  <c r="L1338" i="2"/>
  <c r="O1338" i="2"/>
  <c r="K1338" i="2"/>
  <c r="N1338" i="2"/>
  <c r="M1338" i="2"/>
  <c r="J1338" i="2"/>
  <c r="I1181" i="2"/>
  <c r="L1181" i="2"/>
  <c r="O1181" i="2"/>
  <c r="N1181" i="2"/>
  <c r="K1181" i="2"/>
  <c r="M1181" i="2"/>
  <c r="J1181" i="2"/>
  <c r="I1401" i="2"/>
  <c r="L1401" i="2"/>
  <c r="O1401" i="2"/>
  <c r="N1401" i="2"/>
  <c r="K1401" i="2"/>
  <c r="M1401" i="2"/>
  <c r="J1401" i="2"/>
  <c r="I1356" i="2"/>
  <c r="L1356" i="2"/>
  <c r="O1356" i="2"/>
  <c r="N1356" i="2"/>
  <c r="K1356" i="2"/>
  <c r="M1356" i="2"/>
  <c r="J1356" i="2"/>
  <c r="I1429" i="2"/>
  <c r="M1429" i="2"/>
  <c r="O1429" i="2"/>
  <c r="N1429" i="2"/>
  <c r="K1429" i="2"/>
  <c r="J1429" i="2"/>
  <c r="L1429" i="2"/>
  <c r="I1195" i="2"/>
  <c r="L1195" i="2"/>
  <c r="M1195" i="2"/>
  <c r="O1195" i="2"/>
  <c r="N1195" i="2"/>
  <c r="K1195" i="2"/>
  <c r="J1195" i="2"/>
  <c r="I1078" i="2"/>
  <c r="L1078" i="2"/>
  <c r="M1078" i="2"/>
  <c r="O1078" i="2"/>
  <c r="N1078" i="2"/>
  <c r="K1078" i="2"/>
  <c r="J1078" i="2"/>
  <c r="I1382" i="2"/>
  <c r="L1382" i="2"/>
  <c r="O1382" i="2"/>
  <c r="N1382" i="2"/>
  <c r="K1382" i="2"/>
  <c r="M1382" i="2"/>
  <c r="J1382" i="2"/>
  <c r="I1068" i="2"/>
  <c r="J1068" i="2"/>
  <c r="M1068" i="2"/>
  <c r="O1068" i="2"/>
  <c r="N1068" i="2"/>
  <c r="K1068" i="2"/>
  <c r="L1068" i="2"/>
  <c r="I924" i="2"/>
  <c r="L924" i="2"/>
  <c r="O924" i="2"/>
  <c r="J924" i="2"/>
  <c r="N924" i="2"/>
  <c r="K924" i="2"/>
  <c r="M924" i="2"/>
  <c r="L264" i="2"/>
  <c r="I264" i="2"/>
  <c r="K264" i="2"/>
  <c r="J264" i="2"/>
  <c r="M264" i="2"/>
  <c r="O264" i="2"/>
  <c r="N264" i="2"/>
  <c r="I1483" i="2"/>
  <c r="L1483" i="2"/>
  <c r="M1483" i="2"/>
  <c r="O1483" i="2"/>
  <c r="N1483" i="2"/>
  <c r="K1483" i="2"/>
  <c r="J1483" i="2"/>
  <c r="I1468" i="2"/>
  <c r="O1468" i="2"/>
  <c r="N1468" i="2"/>
  <c r="K1468" i="2"/>
  <c r="M1468" i="2"/>
  <c r="L1468" i="2"/>
  <c r="J1468" i="2"/>
  <c r="I1217" i="2"/>
  <c r="J1217" i="2"/>
  <c r="N1217" i="2"/>
  <c r="K1217" i="2"/>
  <c r="L1217" i="2"/>
  <c r="M1217" i="2"/>
  <c r="O1217" i="2"/>
  <c r="I861" i="2"/>
  <c r="L861" i="2"/>
  <c r="M861" i="2"/>
  <c r="O861" i="2"/>
  <c r="N861" i="2"/>
  <c r="K861" i="2"/>
  <c r="J861" i="2"/>
  <c r="I220" i="2"/>
  <c r="K220" i="2"/>
  <c r="J220" i="2"/>
  <c r="I1465" i="2"/>
  <c r="L1465" i="2"/>
  <c r="O1465" i="2"/>
  <c r="N1465" i="2"/>
  <c r="K1465" i="2"/>
  <c r="M1465" i="2"/>
  <c r="J1465" i="2"/>
  <c r="I1442" i="2"/>
  <c r="L1442" i="2"/>
  <c r="M1442" i="2"/>
  <c r="O1442" i="2"/>
  <c r="N1442" i="2"/>
  <c r="K1442" i="2"/>
  <c r="J1442" i="2"/>
  <c r="I1455" i="2"/>
  <c r="L1455" i="2"/>
  <c r="O1455" i="2"/>
  <c r="N1455" i="2"/>
  <c r="K1455" i="2"/>
  <c r="M1455" i="2"/>
  <c r="J1455" i="2"/>
  <c r="I1327" i="2"/>
  <c r="L1327" i="2"/>
  <c r="O1327" i="2"/>
  <c r="N1327" i="2"/>
  <c r="K1327" i="2"/>
  <c r="M1327" i="2"/>
  <c r="J1327" i="2"/>
  <c r="I1396" i="2"/>
  <c r="O1396" i="2"/>
  <c r="J1396" i="2"/>
  <c r="N1396" i="2"/>
  <c r="L1396" i="2"/>
  <c r="K1396" i="2"/>
  <c r="M1396" i="2"/>
  <c r="I933" i="2"/>
  <c r="J933" i="2"/>
  <c r="N933" i="2"/>
  <c r="O933" i="2"/>
  <c r="K933" i="2"/>
  <c r="L933" i="2"/>
  <c r="M933" i="2"/>
  <c r="I1490" i="2"/>
  <c r="L1490" i="2"/>
  <c r="M1490" i="2"/>
  <c r="O1490" i="2"/>
  <c r="K1490" i="2"/>
  <c r="N1490" i="2"/>
  <c r="J1490" i="2"/>
  <c r="I1162" i="2"/>
  <c r="L1162" i="2"/>
  <c r="O1162" i="2"/>
  <c r="K1162" i="2"/>
  <c r="N1162" i="2"/>
  <c r="M1162" i="2"/>
  <c r="J1162" i="2"/>
  <c r="I1297" i="2"/>
  <c r="L1297" i="2"/>
  <c r="O1297" i="2"/>
  <c r="N1297" i="2"/>
  <c r="K1297" i="2"/>
  <c r="J1297" i="2"/>
  <c r="M1297" i="2"/>
  <c r="I1243" i="2"/>
  <c r="L1243" i="2"/>
  <c r="M1243" i="2"/>
  <c r="O1243" i="2"/>
  <c r="N1243" i="2"/>
  <c r="K1243" i="2"/>
  <c r="J1243" i="2"/>
  <c r="I628" i="2"/>
  <c r="J628" i="2"/>
  <c r="O628" i="2"/>
  <c r="N628" i="2"/>
  <c r="K628" i="2"/>
  <c r="M628" i="2"/>
  <c r="L628" i="2"/>
  <c r="I1474" i="2"/>
  <c r="L1474" i="2"/>
  <c r="M1474" i="2"/>
  <c r="O1474" i="2"/>
  <c r="N1474" i="2"/>
  <c r="K1474" i="2"/>
  <c r="J1474" i="2"/>
  <c r="I1251" i="2"/>
  <c r="L1251" i="2"/>
  <c r="O1251" i="2"/>
  <c r="N1251" i="2"/>
  <c r="K1251" i="2"/>
  <c r="M1251" i="2"/>
  <c r="J1251" i="2"/>
  <c r="I710" i="2"/>
  <c r="L710" i="2"/>
  <c r="O710" i="2"/>
  <c r="N710" i="2"/>
  <c r="K710" i="2"/>
  <c r="M710" i="2"/>
  <c r="J710" i="2"/>
  <c r="I1388" i="2"/>
  <c r="O1388" i="2"/>
  <c r="N1388" i="2"/>
  <c r="K1388" i="2"/>
  <c r="M1388" i="2"/>
  <c r="J1388" i="2"/>
  <c r="L1388" i="2"/>
  <c r="I1113" i="2"/>
  <c r="O1113" i="2"/>
  <c r="J1113" i="2"/>
  <c r="N1113" i="2"/>
  <c r="L1113" i="2"/>
  <c r="K1113" i="2"/>
  <c r="M1113" i="2"/>
  <c r="I1470" i="2"/>
  <c r="O1470" i="2"/>
  <c r="L1470" i="2"/>
  <c r="N1470" i="2"/>
  <c r="K1470" i="2"/>
  <c r="M1470" i="2"/>
  <c r="J1470" i="2"/>
  <c r="I1352" i="2"/>
  <c r="M1352" i="2"/>
  <c r="O1352" i="2"/>
  <c r="N1352" i="2"/>
  <c r="K1352" i="2"/>
  <c r="J1352" i="2"/>
  <c r="L1352" i="2"/>
  <c r="I1220" i="2"/>
  <c r="O1220" i="2"/>
  <c r="N1220" i="2"/>
  <c r="K1220" i="2"/>
  <c r="M1220" i="2"/>
  <c r="J1220" i="2"/>
  <c r="L1220" i="2"/>
  <c r="I731" i="2"/>
  <c r="L731" i="2"/>
  <c r="M731" i="2"/>
  <c r="O731" i="2"/>
  <c r="N731" i="2"/>
  <c r="K731" i="2"/>
  <c r="J731" i="2"/>
  <c r="I1489" i="2"/>
  <c r="O1489" i="2"/>
  <c r="N1489" i="2"/>
  <c r="K1489" i="2"/>
  <c r="J1489" i="2"/>
  <c r="M1489" i="2"/>
  <c r="L1489" i="2"/>
  <c r="I1467" i="2"/>
  <c r="L1467" i="2"/>
  <c r="M1467" i="2"/>
  <c r="O1467" i="2"/>
  <c r="N1467" i="2"/>
  <c r="K1467" i="2"/>
  <c r="J1467" i="2"/>
  <c r="I1416" i="2"/>
  <c r="M1416" i="2"/>
  <c r="O1416" i="2"/>
  <c r="N1416" i="2"/>
  <c r="K1416" i="2"/>
  <c r="L1416" i="2"/>
  <c r="J1416" i="2"/>
  <c r="I1189" i="2"/>
  <c r="O1189" i="2"/>
  <c r="N1189" i="2"/>
  <c r="J1189" i="2"/>
  <c r="K1189" i="2"/>
  <c r="L1189" i="2"/>
  <c r="M1189" i="2"/>
  <c r="I1037" i="2"/>
  <c r="M1037" i="2"/>
  <c r="O1037" i="2"/>
  <c r="N1037" i="2"/>
  <c r="K1037" i="2"/>
  <c r="J1037" i="2"/>
  <c r="L1037" i="2"/>
  <c r="I400" i="2"/>
  <c r="L400" i="2"/>
  <c r="K400" i="2"/>
  <c r="M400" i="2"/>
  <c r="J400" i="2"/>
  <c r="O400" i="2"/>
  <c r="N400" i="2"/>
  <c r="I109" i="2"/>
  <c r="J109" i="2"/>
  <c r="K109" i="2"/>
  <c r="O109" i="2" s="1"/>
  <c r="I1305" i="2"/>
  <c r="L1305" i="2"/>
  <c r="O1305" i="2"/>
  <c r="N1305" i="2"/>
  <c r="K1305" i="2"/>
  <c r="M1305" i="2"/>
  <c r="J1305" i="2"/>
  <c r="I1262" i="2"/>
  <c r="O1262" i="2"/>
  <c r="L1262" i="2"/>
  <c r="N1262" i="2"/>
  <c r="K1262" i="2"/>
  <c r="M1262" i="2"/>
  <c r="J1262" i="2"/>
  <c r="I1415" i="2"/>
  <c r="L1415" i="2"/>
  <c r="O1415" i="2"/>
  <c r="J1415" i="2"/>
  <c r="N1415" i="2"/>
  <c r="K1415" i="2"/>
  <c r="M1415" i="2"/>
  <c r="I1319" i="2"/>
  <c r="L1319" i="2"/>
  <c r="O1319" i="2"/>
  <c r="J1319" i="2"/>
  <c r="N1319" i="2"/>
  <c r="K1319" i="2"/>
  <c r="M1319" i="2"/>
  <c r="I1336" i="2"/>
  <c r="M1336" i="2"/>
  <c r="O1336" i="2"/>
  <c r="N1336" i="2"/>
  <c r="K1336" i="2"/>
  <c r="J1336" i="2"/>
  <c r="L1336" i="2"/>
  <c r="I1228" i="2"/>
  <c r="O1228" i="2"/>
  <c r="N1228" i="2"/>
  <c r="K1228" i="2"/>
  <c r="J1228" i="2"/>
  <c r="M1228" i="2"/>
  <c r="L1228" i="2"/>
  <c r="I1177" i="2"/>
  <c r="M1177" i="2"/>
  <c r="O1177" i="2"/>
  <c r="N1177" i="2"/>
  <c r="K1177" i="2"/>
  <c r="J1177" i="2"/>
  <c r="L1177" i="2"/>
  <c r="I881" i="2"/>
  <c r="L881" i="2"/>
  <c r="O881" i="2"/>
  <c r="N881" i="2"/>
  <c r="K881" i="2"/>
  <c r="J881" i="2"/>
  <c r="M881" i="2"/>
  <c r="I314" i="2"/>
  <c r="L314" i="2"/>
  <c r="N314" i="2"/>
  <c r="M314" i="2"/>
  <c r="K314" i="2"/>
  <c r="O314" i="2"/>
  <c r="J314" i="2"/>
  <c r="I10" i="2"/>
  <c r="J10" i="2"/>
  <c r="K10" i="2"/>
  <c r="I1321" i="2"/>
  <c r="L1321" i="2"/>
  <c r="O1321" i="2"/>
  <c r="N1321" i="2"/>
  <c r="J1321" i="2"/>
  <c r="K1321" i="2"/>
  <c r="M1321" i="2"/>
  <c r="I1386" i="2"/>
  <c r="L1386" i="2"/>
  <c r="O1386" i="2"/>
  <c r="K1386" i="2"/>
  <c r="N1386" i="2"/>
  <c r="M1386" i="2"/>
  <c r="J1386" i="2"/>
  <c r="I1342" i="2"/>
  <c r="L1342" i="2"/>
  <c r="O1342" i="2"/>
  <c r="J1342" i="2"/>
  <c r="N1342" i="2"/>
  <c r="K1342" i="2"/>
  <c r="M1342" i="2"/>
  <c r="I1278" i="2"/>
  <c r="O1278" i="2"/>
  <c r="N1278" i="2"/>
  <c r="J1278" i="2"/>
  <c r="K1278" i="2"/>
  <c r="L1278" i="2"/>
  <c r="M1278" i="2"/>
  <c r="I1472" i="2"/>
  <c r="L1472" i="2"/>
  <c r="O1472" i="2"/>
  <c r="N1472" i="2"/>
  <c r="K1472" i="2"/>
  <c r="J1472" i="2"/>
  <c r="M1472" i="2"/>
  <c r="I1408" i="2"/>
  <c r="L1408" i="2"/>
  <c r="O1408" i="2"/>
  <c r="N1408" i="2"/>
  <c r="K1408" i="2"/>
  <c r="J1408" i="2"/>
  <c r="M1408" i="2"/>
  <c r="I1210" i="2"/>
  <c r="L1210" i="2"/>
  <c r="O1210" i="2"/>
  <c r="K1210" i="2"/>
  <c r="N1210" i="2"/>
  <c r="M1210" i="2"/>
  <c r="J1210" i="2"/>
  <c r="I1146" i="2"/>
  <c r="L1146" i="2"/>
  <c r="O1146" i="2"/>
  <c r="K1146" i="2"/>
  <c r="N1146" i="2"/>
  <c r="M1146" i="2"/>
  <c r="J1146" i="2"/>
  <c r="I1239" i="2"/>
  <c r="L1239" i="2"/>
  <c r="O1239" i="2"/>
  <c r="N1239" i="2"/>
  <c r="K1239" i="2"/>
  <c r="M1239" i="2"/>
  <c r="J1239" i="2"/>
  <c r="I1207" i="2"/>
  <c r="L1207" i="2"/>
  <c r="O1207" i="2"/>
  <c r="N1207" i="2"/>
  <c r="K1207" i="2"/>
  <c r="M1207" i="2"/>
  <c r="J1207" i="2"/>
  <c r="I1175" i="2"/>
  <c r="L1175" i="2"/>
  <c r="O1175" i="2"/>
  <c r="N1175" i="2"/>
  <c r="K1175" i="2"/>
  <c r="M1175" i="2"/>
  <c r="J1175" i="2"/>
  <c r="I1143" i="2"/>
  <c r="L1143" i="2"/>
  <c r="O1143" i="2"/>
  <c r="N1143" i="2"/>
  <c r="K1143" i="2"/>
  <c r="M1143" i="2"/>
  <c r="J1143" i="2"/>
  <c r="I1216" i="2"/>
  <c r="L1216" i="2"/>
  <c r="M1216" i="2"/>
  <c r="O1216" i="2"/>
  <c r="N1216" i="2"/>
  <c r="K1216" i="2"/>
  <c r="J1216" i="2"/>
  <c r="I1237" i="2"/>
  <c r="L1237" i="2"/>
  <c r="O1237" i="2"/>
  <c r="N1237" i="2"/>
  <c r="K1237" i="2"/>
  <c r="M1237" i="2"/>
  <c r="J1237" i="2"/>
  <c r="I1173" i="2"/>
  <c r="O1173" i="2"/>
  <c r="L1173" i="2"/>
  <c r="N1173" i="2"/>
  <c r="K1173" i="2"/>
  <c r="M1173" i="2"/>
  <c r="J1173" i="2"/>
  <c r="I1116" i="2"/>
  <c r="J1116" i="2"/>
  <c r="O1116" i="2"/>
  <c r="N1116" i="2"/>
  <c r="K1116" i="2"/>
  <c r="M1116" i="2"/>
  <c r="L1116" i="2"/>
  <c r="I972" i="2"/>
  <c r="J972" i="2"/>
  <c r="O972" i="2"/>
  <c r="N972" i="2"/>
  <c r="K972" i="2"/>
  <c r="M972" i="2"/>
  <c r="L972" i="2"/>
  <c r="I827" i="2"/>
  <c r="L827" i="2"/>
  <c r="O827" i="2"/>
  <c r="N827" i="2"/>
  <c r="K827" i="2"/>
  <c r="M827" i="2"/>
  <c r="J827" i="2"/>
  <c r="I992" i="2"/>
  <c r="J992" i="2"/>
  <c r="O992" i="2"/>
  <c r="N992" i="2"/>
  <c r="K992" i="2"/>
  <c r="M992" i="2"/>
  <c r="L992" i="2"/>
  <c r="I864" i="2"/>
  <c r="J864" i="2"/>
  <c r="O864" i="2"/>
  <c r="N864" i="2"/>
  <c r="K864" i="2"/>
  <c r="M864" i="2"/>
  <c r="L864" i="2"/>
  <c r="I1012" i="2"/>
  <c r="J1012" i="2"/>
  <c r="O1012" i="2"/>
  <c r="N1012" i="2"/>
  <c r="K1012" i="2"/>
  <c r="M1012" i="2"/>
  <c r="L1012" i="2"/>
  <c r="I884" i="2"/>
  <c r="J884" i="2"/>
  <c r="O884" i="2"/>
  <c r="N884" i="2"/>
  <c r="K884" i="2"/>
  <c r="M884" i="2"/>
  <c r="L884" i="2"/>
  <c r="I1000" i="2"/>
  <c r="J1000" i="2"/>
  <c r="O1000" i="2"/>
  <c r="N1000" i="2"/>
  <c r="K1000" i="2"/>
  <c r="M1000" i="2"/>
  <c r="L1000" i="2"/>
  <c r="I872" i="2"/>
  <c r="J872" i="2"/>
  <c r="O872" i="2"/>
  <c r="N872" i="2"/>
  <c r="K872" i="2"/>
  <c r="M872" i="2"/>
  <c r="L872" i="2"/>
  <c r="I325" i="2"/>
  <c r="L325" i="2"/>
  <c r="O325" i="2"/>
  <c r="N325" i="2"/>
  <c r="J325" i="2"/>
  <c r="K325" i="2"/>
  <c r="M325" i="2"/>
  <c r="I1097" i="2"/>
  <c r="O1097" i="2"/>
  <c r="N1097" i="2"/>
  <c r="K1097" i="2"/>
  <c r="J1097" i="2"/>
  <c r="M1097" i="2"/>
  <c r="L1097" i="2"/>
  <c r="I1053" i="2"/>
  <c r="M1053" i="2"/>
  <c r="O1053" i="2"/>
  <c r="N1053" i="2"/>
  <c r="K1053" i="2"/>
  <c r="L1053" i="2"/>
  <c r="J1053" i="2"/>
  <c r="I977" i="2"/>
  <c r="L977" i="2"/>
  <c r="O977" i="2"/>
  <c r="N977" i="2"/>
  <c r="K977" i="2"/>
  <c r="J977" i="2"/>
  <c r="M977" i="2"/>
  <c r="I909" i="2"/>
  <c r="M909" i="2"/>
  <c r="O909" i="2"/>
  <c r="N909" i="2"/>
  <c r="K909" i="2"/>
  <c r="J909" i="2"/>
  <c r="L909" i="2"/>
  <c r="I847" i="2"/>
  <c r="L847" i="2"/>
  <c r="O847" i="2"/>
  <c r="N847" i="2"/>
  <c r="K847" i="2"/>
  <c r="M847" i="2"/>
  <c r="J847" i="2"/>
  <c r="I719" i="2"/>
  <c r="L719" i="2"/>
  <c r="O719" i="2"/>
  <c r="N719" i="2"/>
  <c r="K719" i="2"/>
  <c r="M719" i="2"/>
  <c r="J719" i="2"/>
  <c r="I733" i="2"/>
  <c r="M733" i="2"/>
  <c r="N733" i="2"/>
  <c r="O733" i="2"/>
  <c r="K733" i="2"/>
  <c r="J733" i="2"/>
  <c r="L733" i="2"/>
  <c r="L762" i="2"/>
  <c r="I762" i="2"/>
  <c r="O762" i="2"/>
  <c r="N762" i="2"/>
  <c r="K762" i="2"/>
  <c r="M762" i="2"/>
  <c r="J762" i="2"/>
  <c r="I662" i="2"/>
  <c r="L662" i="2"/>
  <c r="O662" i="2"/>
  <c r="N662" i="2"/>
  <c r="K662" i="2"/>
  <c r="M662" i="2"/>
  <c r="J662" i="2"/>
  <c r="L494" i="2"/>
  <c r="I494" i="2"/>
  <c r="O494" i="2"/>
  <c r="N494" i="2"/>
  <c r="K494" i="2"/>
  <c r="M494" i="2"/>
  <c r="J494" i="2"/>
  <c r="J414" i="2"/>
  <c r="I414" i="2"/>
  <c r="O414" i="2"/>
  <c r="L414" i="2"/>
  <c r="N414" i="2"/>
  <c r="M414" i="2"/>
  <c r="K414" i="2"/>
  <c r="I384" i="2"/>
  <c r="L384" i="2"/>
  <c r="K384" i="2"/>
  <c r="J384" i="2"/>
  <c r="M384" i="2"/>
  <c r="O384" i="2"/>
  <c r="N384" i="2"/>
  <c r="L284" i="2"/>
  <c r="I284" i="2"/>
  <c r="K284" i="2"/>
  <c r="M284" i="2"/>
  <c r="O284" i="2"/>
  <c r="J284" i="2"/>
  <c r="N284" i="2"/>
  <c r="I166" i="2"/>
  <c r="K166" i="2"/>
  <c r="J166" i="2"/>
  <c r="I94" i="2"/>
  <c r="K94" i="2"/>
  <c r="O94" i="2" s="1"/>
  <c r="J94" i="2"/>
  <c r="I73" i="2"/>
  <c r="J73" i="2"/>
  <c r="K73" i="2"/>
  <c r="I1209" i="2"/>
  <c r="L1209" i="2"/>
  <c r="M1209" i="2"/>
  <c r="O1209" i="2"/>
  <c r="N1209" i="2"/>
  <c r="K1209" i="2"/>
  <c r="J1209" i="2"/>
  <c r="I747" i="2"/>
  <c r="M747" i="2"/>
  <c r="K747" i="2"/>
  <c r="J747" i="2"/>
  <c r="O747" i="2"/>
  <c r="L747" i="2"/>
  <c r="N747" i="2"/>
  <c r="I1061" i="2"/>
  <c r="N1061" i="2"/>
  <c r="J1061" i="2"/>
  <c r="K1061" i="2"/>
  <c r="M1061" i="2"/>
  <c r="L1061" i="2"/>
  <c r="O1061" i="2"/>
  <c r="I1017" i="2"/>
  <c r="O1017" i="2"/>
  <c r="J1017" i="2"/>
  <c r="N1017" i="2"/>
  <c r="L1017" i="2"/>
  <c r="K1017" i="2"/>
  <c r="M1017" i="2"/>
  <c r="I929" i="2"/>
  <c r="L929" i="2"/>
  <c r="O929" i="2"/>
  <c r="J929" i="2"/>
  <c r="N929" i="2"/>
  <c r="K929" i="2"/>
  <c r="M929" i="2"/>
  <c r="I885" i="2"/>
  <c r="L885" i="2"/>
  <c r="N885" i="2"/>
  <c r="K885" i="2"/>
  <c r="M885" i="2"/>
  <c r="O885" i="2"/>
  <c r="J885" i="2"/>
  <c r="I870" i="2"/>
  <c r="L870" i="2"/>
  <c r="K870" i="2"/>
  <c r="M870" i="2"/>
  <c r="O870" i="2"/>
  <c r="N870" i="2"/>
  <c r="J870" i="2"/>
  <c r="L754" i="2"/>
  <c r="I754" i="2"/>
  <c r="M754" i="2"/>
  <c r="O754" i="2"/>
  <c r="N754" i="2"/>
  <c r="K754" i="2"/>
  <c r="J754" i="2"/>
  <c r="I641" i="2"/>
  <c r="M641" i="2"/>
  <c r="O641" i="2"/>
  <c r="N641" i="2"/>
  <c r="K641" i="2"/>
  <c r="J641" i="2"/>
  <c r="L641" i="2"/>
  <c r="J550" i="2"/>
  <c r="I550" i="2"/>
  <c r="O550" i="2"/>
  <c r="N550" i="2"/>
  <c r="L550" i="2"/>
  <c r="K550" i="2"/>
  <c r="M550" i="2"/>
  <c r="L438" i="2"/>
  <c r="I438" i="2"/>
  <c r="K438" i="2"/>
  <c r="M438" i="2"/>
  <c r="O438" i="2"/>
  <c r="N438" i="2"/>
  <c r="J438" i="2"/>
  <c r="I440" i="2"/>
  <c r="J440" i="2"/>
  <c r="M440" i="2"/>
  <c r="O440" i="2"/>
  <c r="N440" i="2"/>
  <c r="K440" i="2"/>
  <c r="L440" i="2"/>
  <c r="I294" i="2"/>
  <c r="K294" i="2"/>
  <c r="J294" i="2"/>
  <c r="M294" i="2"/>
  <c r="L294" i="2"/>
  <c r="O294" i="2"/>
  <c r="N294" i="2"/>
  <c r="I236" i="2"/>
  <c r="J236" i="2"/>
  <c r="K236" i="2"/>
  <c r="O236" i="2" s="1"/>
  <c r="I119" i="2"/>
  <c r="K119" i="2"/>
  <c r="O119" i="2" s="1"/>
  <c r="J119" i="2"/>
  <c r="I53" i="2"/>
  <c r="J53" i="2"/>
  <c r="K53" i="2"/>
  <c r="O53" i="2" s="1"/>
  <c r="I13" i="2"/>
  <c r="J13" i="2"/>
  <c r="K13" i="2"/>
  <c r="O13" i="2" s="1"/>
  <c r="L1086" i="2"/>
  <c r="I1086" i="2"/>
  <c r="M1086" i="2"/>
  <c r="O1086" i="2"/>
  <c r="N1086" i="2"/>
  <c r="K1086" i="2"/>
  <c r="J1086" i="2"/>
  <c r="I1042" i="2"/>
  <c r="L1042" i="2"/>
  <c r="O1042" i="2"/>
  <c r="N1042" i="2"/>
  <c r="K1042" i="2"/>
  <c r="M1042" i="2"/>
  <c r="J1042" i="2"/>
  <c r="I978" i="2"/>
  <c r="L978" i="2"/>
  <c r="O978" i="2"/>
  <c r="N978" i="2"/>
  <c r="K978" i="2"/>
  <c r="M978" i="2"/>
  <c r="J978" i="2"/>
  <c r="I886" i="2"/>
  <c r="L886" i="2"/>
  <c r="K886" i="2"/>
  <c r="M886" i="2"/>
  <c r="O886" i="2"/>
  <c r="N886" i="2"/>
  <c r="J886" i="2"/>
  <c r="I819" i="2"/>
  <c r="L819" i="2"/>
  <c r="O819" i="2"/>
  <c r="N819" i="2"/>
  <c r="K819" i="2"/>
  <c r="M819" i="2"/>
  <c r="J819" i="2"/>
  <c r="I691" i="2"/>
  <c r="L691" i="2"/>
  <c r="O691" i="2"/>
  <c r="N691" i="2"/>
  <c r="K691" i="2"/>
  <c r="M691" i="2"/>
  <c r="J691" i="2"/>
  <c r="I1131" i="2"/>
  <c r="L1131" i="2"/>
  <c r="O1131" i="2"/>
  <c r="N1131" i="2"/>
  <c r="J1131" i="2"/>
  <c r="K1131" i="2"/>
  <c r="M1131" i="2"/>
  <c r="I1099" i="2"/>
  <c r="L1099" i="2"/>
  <c r="O1099" i="2"/>
  <c r="N1099" i="2"/>
  <c r="J1099" i="2"/>
  <c r="K1099" i="2"/>
  <c r="M1099" i="2"/>
  <c r="I1067" i="2"/>
  <c r="L1067" i="2"/>
  <c r="O1067" i="2"/>
  <c r="N1067" i="2"/>
  <c r="J1067" i="2"/>
  <c r="K1067" i="2"/>
  <c r="M1067" i="2"/>
  <c r="I1035" i="2"/>
  <c r="L1035" i="2"/>
  <c r="O1035" i="2"/>
  <c r="N1035" i="2"/>
  <c r="J1035" i="2"/>
  <c r="K1035" i="2"/>
  <c r="M1035" i="2"/>
  <c r="I1003" i="2"/>
  <c r="L1003" i="2"/>
  <c r="O1003" i="2"/>
  <c r="N1003" i="2"/>
  <c r="J1003" i="2"/>
  <c r="K1003" i="2"/>
  <c r="M1003" i="2"/>
  <c r="I971" i="2"/>
  <c r="L971" i="2"/>
  <c r="O971" i="2"/>
  <c r="N971" i="2"/>
  <c r="J971" i="2"/>
  <c r="K971" i="2"/>
  <c r="M971" i="2"/>
  <c r="I939" i="2"/>
  <c r="L939" i="2"/>
  <c r="O939" i="2"/>
  <c r="N939" i="2"/>
  <c r="J939" i="2"/>
  <c r="K939" i="2"/>
  <c r="M939" i="2"/>
  <c r="I907" i="2"/>
  <c r="L907" i="2"/>
  <c r="O907" i="2"/>
  <c r="N907" i="2"/>
  <c r="J907" i="2"/>
  <c r="K907" i="2"/>
  <c r="M907" i="2"/>
  <c r="I875" i="2"/>
  <c r="L875" i="2"/>
  <c r="O875" i="2"/>
  <c r="N875" i="2"/>
  <c r="J875" i="2"/>
  <c r="K875" i="2"/>
  <c r="M875" i="2"/>
  <c r="L823" i="2"/>
  <c r="I823" i="2"/>
  <c r="O823" i="2"/>
  <c r="J823" i="2"/>
  <c r="N823" i="2"/>
  <c r="K823" i="2"/>
  <c r="M823" i="2"/>
  <c r="I695" i="2"/>
  <c r="L695" i="2"/>
  <c r="O695" i="2"/>
  <c r="J695" i="2"/>
  <c r="N695" i="2"/>
  <c r="K695" i="2"/>
  <c r="M695" i="2"/>
  <c r="I836" i="2"/>
  <c r="J836" i="2"/>
  <c r="O836" i="2"/>
  <c r="N836" i="2"/>
  <c r="K836" i="2"/>
  <c r="L836" i="2"/>
  <c r="M836" i="2"/>
  <c r="I804" i="2"/>
  <c r="L804" i="2"/>
  <c r="O804" i="2"/>
  <c r="J804" i="2"/>
  <c r="N804" i="2"/>
  <c r="K804" i="2"/>
  <c r="M804" i="2"/>
  <c r="I772" i="2"/>
  <c r="J772" i="2"/>
  <c r="O772" i="2"/>
  <c r="N772" i="2"/>
  <c r="K772" i="2"/>
  <c r="M772" i="2"/>
  <c r="L772" i="2"/>
  <c r="I740" i="2"/>
  <c r="J740" i="2"/>
  <c r="O740" i="2"/>
  <c r="N740" i="2"/>
  <c r="L740" i="2"/>
  <c r="K740" i="2"/>
  <c r="M740" i="2"/>
  <c r="I708" i="2"/>
  <c r="J708" i="2"/>
  <c r="O708" i="2"/>
  <c r="N708" i="2"/>
  <c r="K708" i="2"/>
  <c r="M708" i="2"/>
  <c r="L708" i="2"/>
  <c r="I676" i="2"/>
  <c r="J676" i="2"/>
  <c r="O676" i="2"/>
  <c r="N676" i="2"/>
  <c r="L676" i="2"/>
  <c r="K676" i="2"/>
  <c r="M676" i="2"/>
  <c r="I584" i="2"/>
  <c r="J584" i="2"/>
  <c r="O584" i="2"/>
  <c r="L584" i="2"/>
  <c r="N584" i="2"/>
  <c r="K584" i="2"/>
  <c r="M584" i="2"/>
  <c r="I456" i="2"/>
  <c r="J456" i="2"/>
  <c r="O456" i="2"/>
  <c r="L456" i="2"/>
  <c r="N456" i="2"/>
  <c r="K456" i="2"/>
  <c r="M456" i="2"/>
  <c r="I817" i="2"/>
  <c r="L817" i="2"/>
  <c r="O817" i="2"/>
  <c r="N817" i="2"/>
  <c r="K817" i="2"/>
  <c r="J817" i="2"/>
  <c r="M817" i="2"/>
  <c r="L773" i="2"/>
  <c r="I773" i="2"/>
  <c r="N773" i="2"/>
  <c r="K773" i="2"/>
  <c r="J773" i="2"/>
  <c r="M773" i="2"/>
  <c r="O773" i="2"/>
  <c r="I729" i="2"/>
  <c r="O729" i="2"/>
  <c r="J729" i="2"/>
  <c r="N729" i="2"/>
  <c r="L729" i="2"/>
  <c r="K729" i="2"/>
  <c r="M729" i="2"/>
  <c r="I669" i="2"/>
  <c r="M669" i="2"/>
  <c r="O669" i="2"/>
  <c r="N669" i="2"/>
  <c r="K669" i="2"/>
  <c r="J669" i="2"/>
  <c r="L669" i="2"/>
  <c r="I540" i="2"/>
  <c r="J540" i="2"/>
  <c r="M540" i="2"/>
  <c r="O540" i="2"/>
  <c r="N540" i="2"/>
  <c r="K540" i="2"/>
  <c r="L540" i="2"/>
  <c r="I850" i="2"/>
  <c r="L850" i="2"/>
  <c r="M850" i="2"/>
  <c r="O850" i="2"/>
  <c r="N850" i="2"/>
  <c r="K850" i="2"/>
  <c r="J850" i="2"/>
  <c r="I806" i="2"/>
  <c r="L806" i="2"/>
  <c r="O806" i="2"/>
  <c r="N806" i="2"/>
  <c r="K806" i="2"/>
  <c r="M806" i="2"/>
  <c r="J806" i="2"/>
  <c r="I742" i="2"/>
  <c r="L742" i="2"/>
  <c r="O742" i="2"/>
  <c r="N742" i="2"/>
  <c r="K742" i="2"/>
  <c r="M742" i="2"/>
  <c r="J742" i="2"/>
  <c r="I674" i="2"/>
  <c r="L674" i="2"/>
  <c r="M674" i="2"/>
  <c r="O674" i="2"/>
  <c r="N674" i="2"/>
  <c r="K674" i="2"/>
  <c r="J674" i="2"/>
  <c r="I621" i="2"/>
  <c r="O621" i="2"/>
  <c r="J621" i="2"/>
  <c r="N621" i="2"/>
  <c r="L621" i="2"/>
  <c r="K621" i="2"/>
  <c r="M621" i="2"/>
  <c r="I581" i="2"/>
  <c r="L581" i="2"/>
  <c r="O581" i="2"/>
  <c r="J581" i="2"/>
  <c r="N581" i="2"/>
  <c r="K581" i="2"/>
  <c r="M581" i="2"/>
  <c r="I549" i="2"/>
  <c r="L549" i="2"/>
  <c r="O549" i="2"/>
  <c r="J549" i="2"/>
  <c r="N549" i="2"/>
  <c r="K549" i="2"/>
  <c r="M549" i="2"/>
  <c r="I517" i="2"/>
  <c r="L517" i="2"/>
  <c r="O517" i="2"/>
  <c r="J517" i="2"/>
  <c r="N517" i="2"/>
  <c r="K517" i="2"/>
  <c r="M517" i="2"/>
  <c r="I485" i="2"/>
  <c r="L485" i="2"/>
  <c r="O485" i="2"/>
  <c r="J485" i="2"/>
  <c r="N485" i="2"/>
  <c r="K485" i="2"/>
  <c r="M485" i="2"/>
  <c r="I453" i="2"/>
  <c r="L453" i="2"/>
  <c r="O453" i="2"/>
  <c r="J453" i="2"/>
  <c r="N453" i="2"/>
  <c r="K453" i="2"/>
  <c r="M453" i="2"/>
  <c r="I634" i="2"/>
  <c r="L634" i="2"/>
  <c r="M634" i="2"/>
  <c r="O634" i="2"/>
  <c r="N634" i="2"/>
  <c r="K634" i="2"/>
  <c r="J634" i="2"/>
  <c r="I590" i="2"/>
  <c r="L590" i="2"/>
  <c r="O590" i="2"/>
  <c r="N590" i="2"/>
  <c r="K590" i="2"/>
  <c r="M590" i="2"/>
  <c r="J590" i="2"/>
  <c r="I643" i="2"/>
  <c r="L643" i="2"/>
  <c r="M643" i="2"/>
  <c r="O643" i="2"/>
  <c r="N643" i="2"/>
  <c r="K643" i="2"/>
  <c r="J643" i="2"/>
  <c r="I611" i="2"/>
  <c r="L611" i="2"/>
  <c r="M611" i="2"/>
  <c r="O611" i="2"/>
  <c r="N611" i="2"/>
  <c r="K611" i="2"/>
  <c r="J611" i="2"/>
  <c r="L579" i="2"/>
  <c r="I579" i="2"/>
  <c r="M579" i="2"/>
  <c r="O579" i="2"/>
  <c r="N579" i="2"/>
  <c r="K579" i="2"/>
  <c r="J579" i="2"/>
  <c r="I547" i="2"/>
  <c r="L547" i="2"/>
  <c r="M547" i="2"/>
  <c r="O547" i="2"/>
  <c r="N547" i="2"/>
  <c r="K547" i="2"/>
  <c r="J547" i="2"/>
  <c r="L515" i="2"/>
  <c r="I515" i="2"/>
  <c r="M515" i="2"/>
  <c r="O515" i="2"/>
  <c r="N515" i="2"/>
  <c r="K515" i="2"/>
  <c r="J515" i="2"/>
  <c r="I483" i="2"/>
  <c r="L483" i="2"/>
  <c r="M483" i="2"/>
  <c r="O483" i="2"/>
  <c r="N483" i="2"/>
  <c r="K483" i="2"/>
  <c r="J483" i="2"/>
  <c r="L451" i="2"/>
  <c r="I451" i="2"/>
  <c r="M451" i="2"/>
  <c r="O451" i="2"/>
  <c r="N451" i="2"/>
  <c r="K451" i="2"/>
  <c r="J451" i="2"/>
  <c r="I234" i="2"/>
  <c r="K234" i="2"/>
  <c r="J234" i="2"/>
  <c r="I447" i="2"/>
  <c r="L447" i="2"/>
  <c r="K447" i="2"/>
  <c r="M447" i="2"/>
  <c r="O447" i="2"/>
  <c r="N447" i="2"/>
  <c r="J447" i="2"/>
  <c r="I415" i="2"/>
  <c r="L415" i="2"/>
  <c r="K415" i="2"/>
  <c r="M415" i="2"/>
  <c r="O415" i="2"/>
  <c r="N415" i="2"/>
  <c r="J415" i="2"/>
  <c r="I383" i="2"/>
  <c r="L383" i="2"/>
  <c r="K383" i="2"/>
  <c r="M383" i="2"/>
  <c r="O383" i="2"/>
  <c r="N383" i="2"/>
  <c r="J383" i="2"/>
  <c r="I364" i="2"/>
  <c r="O364" i="2"/>
  <c r="N364" i="2"/>
  <c r="J364" i="2"/>
  <c r="K364" i="2"/>
  <c r="M364" i="2"/>
  <c r="L364" i="2"/>
  <c r="I354" i="2"/>
  <c r="L354" i="2"/>
  <c r="K354" i="2"/>
  <c r="M354" i="2"/>
  <c r="O354" i="2"/>
  <c r="N354" i="2"/>
  <c r="J354" i="2"/>
  <c r="I274" i="2"/>
  <c r="L274" i="2"/>
  <c r="M274" i="2"/>
  <c r="K274" i="2"/>
  <c r="O274" i="2"/>
  <c r="N274" i="2"/>
  <c r="J274" i="2"/>
  <c r="I355" i="2"/>
  <c r="L355" i="2"/>
  <c r="O355" i="2"/>
  <c r="N355" i="2"/>
  <c r="K355" i="2"/>
  <c r="M355" i="2"/>
  <c r="J355" i="2"/>
  <c r="I323" i="2"/>
  <c r="L323" i="2"/>
  <c r="O323" i="2"/>
  <c r="N323" i="2"/>
  <c r="K323" i="2"/>
  <c r="M323" i="2"/>
  <c r="J323" i="2"/>
  <c r="I291" i="2"/>
  <c r="L291" i="2"/>
  <c r="O291" i="2"/>
  <c r="N291" i="2"/>
  <c r="K291" i="2"/>
  <c r="M291" i="2"/>
  <c r="J291" i="2"/>
  <c r="I259" i="2"/>
  <c r="L259" i="2"/>
  <c r="O259" i="2"/>
  <c r="N259" i="2"/>
  <c r="K259" i="2"/>
  <c r="M259" i="2"/>
  <c r="J259" i="2"/>
  <c r="I328" i="2"/>
  <c r="L328" i="2"/>
  <c r="K328" i="2"/>
  <c r="J328" i="2"/>
  <c r="M328" i="2"/>
  <c r="O328" i="2"/>
  <c r="N328" i="2"/>
  <c r="I230" i="2"/>
  <c r="K230" i="2"/>
  <c r="O230" i="2" s="1"/>
  <c r="J230" i="2"/>
  <c r="I142" i="2"/>
  <c r="K142" i="2"/>
  <c r="O142" i="2" s="1"/>
  <c r="J142" i="2"/>
  <c r="I203" i="2"/>
  <c r="K203" i="2"/>
  <c r="O203" i="2" s="1"/>
  <c r="J203" i="2"/>
  <c r="I205" i="2"/>
  <c r="J205" i="2"/>
  <c r="K205" i="2"/>
  <c r="O205" i="2" s="1"/>
  <c r="I194" i="2"/>
  <c r="K194" i="2"/>
  <c r="O194" i="2" s="1"/>
  <c r="J194" i="2"/>
  <c r="I175" i="2"/>
  <c r="K175" i="2"/>
  <c r="O175" i="2" s="1"/>
  <c r="J175" i="2"/>
  <c r="I180" i="2"/>
  <c r="K180" i="2"/>
  <c r="O180" i="2" s="1"/>
  <c r="J180" i="2"/>
  <c r="I116" i="2"/>
  <c r="K116" i="2"/>
  <c r="O116" i="2" s="1"/>
  <c r="J116" i="2"/>
  <c r="I173" i="2"/>
  <c r="K173" i="2"/>
  <c r="O173" i="2" s="1"/>
  <c r="J173" i="2"/>
  <c r="I111" i="2"/>
  <c r="K111" i="2"/>
  <c r="O111" i="2" s="1"/>
  <c r="J111" i="2"/>
  <c r="I77" i="2"/>
  <c r="J77" i="2"/>
  <c r="K77" i="2"/>
  <c r="I89" i="2"/>
  <c r="J89" i="2"/>
  <c r="K89" i="2"/>
  <c r="I79" i="2"/>
  <c r="K79" i="2"/>
  <c r="J79" i="2"/>
  <c r="I35" i="2"/>
  <c r="K35" i="2"/>
  <c r="J35" i="2"/>
  <c r="I6" i="2"/>
  <c r="K6" i="2"/>
  <c r="O6" i="2" s="1"/>
  <c r="J6" i="2"/>
  <c r="I644" i="2"/>
  <c r="J644" i="2"/>
  <c r="O644" i="2"/>
  <c r="N644" i="2"/>
  <c r="K644" i="2"/>
  <c r="M644" i="2"/>
  <c r="L644" i="2"/>
  <c r="I1110" i="2"/>
  <c r="L1110" i="2"/>
  <c r="M1110" i="2"/>
  <c r="O1110" i="2"/>
  <c r="K1110" i="2"/>
  <c r="N1110" i="2"/>
  <c r="J1110" i="2"/>
  <c r="I1030" i="2"/>
  <c r="L1030" i="2"/>
  <c r="M1030" i="2"/>
  <c r="O1030" i="2"/>
  <c r="N1030" i="2"/>
  <c r="K1030" i="2"/>
  <c r="J1030" i="2"/>
  <c r="I966" i="2"/>
  <c r="L966" i="2"/>
  <c r="M966" i="2"/>
  <c r="O966" i="2"/>
  <c r="N966" i="2"/>
  <c r="K966" i="2"/>
  <c r="J966" i="2"/>
  <c r="L922" i="2"/>
  <c r="I922" i="2"/>
  <c r="O922" i="2"/>
  <c r="N922" i="2"/>
  <c r="K922" i="2"/>
  <c r="J922" i="2"/>
  <c r="M922" i="2"/>
  <c r="L866" i="2"/>
  <c r="I866" i="2"/>
  <c r="O866" i="2"/>
  <c r="N866" i="2"/>
  <c r="K866" i="2"/>
  <c r="M866" i="2"/>
  <c r="J866" i="2"/>
  <c r="I749" i="2"/>
  <c r="M749" i="2"/>
  <c r="O749" i="2"/>
  <c r="N749" i="2"/>
  <c r="K749" i="2"/>
  <c r="J749" i="2"/>
  <c r="L749" i="2"/>
  <c r="I677" i="2"/>
  <c r="J677" i="2"/>
  <c r="K677" i="2"/>
  <c r="O677" i="2"/>
  <c r="M677" i="2"/>
  <c r="N677" i="2"/>
  <c r="L677" i="2"/>
  <c r="I786" i="2"/>
  <c r="L786" i="2"/>
  <c r="M786" i="2"/>
  <c r="O786" i="2"/>
  <c r="N786" i="2"/>
  <c r="K786" i="2"/>
  <c r="J786" i="2"/>
  <c r="I706" i="2"/>
  <c r="L706" i="2"/>
  <c r="M706" i="2"/>
  <c r="O706" i="2"/>
  <c r="N706" i="2"/>
  <c r="K706" i="2"/>
  <c r="J706" i="2"/>
  <c r="I640" i="2"/>
  <c r="J640" i="2"/>
  <c r="O640" i="2"/>
  <c r="N640" i="2"/>
  <c r="K640" i="2"/>
  <c r="M640" i="2"/>
  <c r="L640" i="2"/>
  <c r="I512" i="2"/>
  <c r="J512" i="2"/>
  <c r="O512" i="2"/>
  <c r="N512" i="2"/>
  <c r="K512" i="2"/>
  <c r="M512" i="2"/>
  <c r="L512" i="2"/>
  <c r="I637" i="2"/>
  <c r="L637" i="2"/>
  <c r="O637" i="2"/>
  <c r="N637" i="2"/>
  <c r="K637" i="2"/>
  <c r="M637" i="2"/>
  <c r="J637" i="2"/>
  <c r="L666" i="2"/>
  <c r="I666" i="2"/>
  <c r="M666" i="2"/>
  <c r="O666" i="2"/>
  <c r="N666" i="2"/>
  <c r="K666" i="2"/>
  <c r="J666" i="2"/>
  <c r="I622" i="2"/>
  <c r="L622" i="2"/>
  <c r="O622" i="2"/>
  <c r="N622" i="2"/>
  <c r="K622" i="2"/>
  <c r="M622" i="2"/>
  <c r="J622" i="2"/>
  <c r="I554" i="2"/>
  <c r="L554" i="2"/>
  <c r="M554" i="2"/>
  <c r="O554" i="2"/>
  <c r="N554" i="2"/>
  <c r="K554" i="2"/>
  <c r="J554" i="2"/>
  <c r="I522" i="2"/>
  <c r="L522" i="2"/>
  <c r="M522" i="2"/>
  <c r="O522" i="2"/>
  <c r="N522" i="2"/>
  <c r="K522" i="2"/>
  <c r="J522" i="2"/>
  <c r="I490" i="2"/>
  <c r="L490" i="2"/>
  <c r="M490" i="2"/>
  <c r="O490" i="2"/>
  <c r="N490" i="2"/>
  <c r="K490" i="2"/>
  <c r="J490" i="2"/>
  <c r="I458" i="2"/>
  <c r="L458" i="2"/>
  <c r="M458" i="2"/>
  <c r="O458" i="2"/>
  <c r="N458" i="2"/>
  <c r="K458" i="2"/>
  <c r="J458" i="2"/>
  <c r="I369" i="2"/>
  <c r="J369" i="2"/>
  <c r="O369" i="2"/>
  <c r="N369" i="2"/>
  <c r="K369" i="2"/>
  <c r="L369" i="2"/>
  <c r="M369" i="2"/>
  <c r="I426" i="2"/>
  <c r="L426" i="2"/>
  <c r="K426" i="2"/>
  <c r="O426" i="2"/>
  <c r="N426" i="2"/>
  <c r="M426" i="2"/>
  <c r="J426" i="2"/>
  <c r="I394" i="2"/>
  <c r="K394" i="2"/>
  <c r="M394" i="2"/>
  <c r="N394" i="2"/>
  <c r="J394" i="2"/>
  <c r="L394" i="2"/>
  <c r="O394" i="2"/>
  <c r="I281" i="2"/>
  <c r="N281" i="2"/>
  <c r="K281" i="2"/>
  <c r="J281" i="2"/>
  <c r="M281" i="2"/>
  <c r="O281" i="2"/>
  <c r="L281" i="2"/>
  <c r="I452" i="2"/>
  <c r="J452" i="2"/>
  <c r="O452" i="2"/>
  <c r="N452" i="2"/>
  <c r="K452" i="2"/>
  <c r="M452" i="2"/>
  <c r="L452" i="2"/>
  <c r="I420" i="2"/>
  <c r="J420" i="2"/>
  <c r="O420" i="2"/>
  <c r="N420" i="2"/>
  <c r="K420" i="2"/>
  <c r="M420" i="2"/>
  <c r="L420" i="2"/>
  <c r="I388" i="2"/>
  <c r="J388" i="2"/>
  <c r="O388" i="2"/>
  <c r="N388" i="2"/>
  <c r="L388" i="2"/>
  <c r="K388" i="2"/>
  <c r="M388" i="2"/>
  <c r="I218" i="2"/>
  <c r="K218" i="2"/>
  <c r="O218" i="2" s="1"/>
  <c r="J218" i="2"/>
  <c r="I318" i="2"/>
  <c r="L318" i="2"/>
  <c r="O318" i="2"/>
  <c r="N318" i="2"/>
  <c r="K318" i="2"/>
  <c r="M318" i="2"/>
  <c r="J318" i="2"/>
  <c r="I179" i="2"/>
  <c r="K179" i="2"/>
  <c r="J179" i="2"/>
  <c r="I312" i="2"/>
  <c r="K312" i="2"/>
  <c r="J312" i="2"/>
  <c r="M312" i="2"/>
  <c r="O312" i="2"/>
  <c r="N312" i="2"/>
  <c r="L312" i="2"/>
  <c r="I268" i="2"/>
  <c r="L268" i="2"/>
  <c r="K268" i="2"/>
  <c r="M268" i="2"/>
  <c r="O268" i="2"/>
  <c r="J268" i="2"/>
  <c r="N268" i="2"/>
  <c r="I219" i="2"/>
  <c r="J219" i="2"/>
  <c r="K219" i="2"/>
  <c r="I228" i="2"/>
  <c r="J228" i="2"/>
  <c r="K228" i="2"/>
  <c r="O228" i="2" s="1"/>
  <c r="I233" i="2"/>
  <c r="J233" i="2"/>
  <c r="K233" i="2"/>
  <c r="O233" i="2" s="1"/>
  <c r="I123" i="2"/>
  <c r="J123" i="2"/>
  <c r="K123" i="2"/>
  <c r="I122" i="2"/>
  <c r="J122" i="2"/>
  <c r="K122" i="2"/>
  <c r="I81" i="2"/>
  <c r="J81" i="2"/>
  <c r="K81" i="2"/>
  <c r="O81" i="2" s="1"/>
  <c r="I144" i="2"/>
  <c r="J144" i="2"/>
  <c r="K144" i="2"/>
  <c r="O144" i="2" s="1"/>
  <c r="I201" i="2"/>
  <c r="J201" i="2"/>
  <c r="K201" i="2"/>
  <c r="O201" i="2" s="1"/>
  <c r="I137" i="2"/>
  <c r="J137" i="2"/>
  <c r="K137" i="2"/>
  <c r="I108" i="2"/>
  <c r="J108" i="2"/>
  <c r="K108" i="2"/>
  <c r="I16" i="2"/>
  <c r="J16" i="2"/>
  <c r="K16" i="2"/>
  <c r="O16" i="2" s="1"/>
  <c r="I52" i="2"/>
  <c r="J52" i="2"/>
  <c r="K52" i="2"/>
  <c r="O52" i="2" s="1"/>
  <c r="I44" i="2"/>
  <c r="J44" i="2"/>
  <c r="K44" i="2"/>
  <c r="I5" i="2"/>
  <c r="J5" i="2"/>
  <c r="K5" i="2"/>
  <c r="I3" i="2"/>
  <c r="J3" i="2"/>
  <c r="K3" i="2"/>
  <c r="I1090" i="2"/>
  <c r="L1090" i="2"/>
  <c r="O1090" i="2"/>
  <c r="N1090" i="2"/>
  <c r="K1090" i="2"/>
  <c r="M1090" i="2"/>
  <c r="J1090" i="2"/>
  <c r="L1038" i="2"/>
  <c r="I1038" i="2"/>
  <c r="M1038" i="2"/>
  <c r="O1038" i="2"/>
  <c r="N1038" i="2"/>
  <c r="K1038" i="2"/>
  <c r="J1038" i="2"/>
  <c r="L974" i="2"/>
  <c r="I974" i="2"/>
  <c r="M974" i="2"/>
  <c r="O974" i="2"/>
  <c r="N974" i="2"/>
  <c r="K974" i="2"/>
  <c r="J974" i="2"/>
  <c r="L910" i="2"/>
  <c r="I910" i="2"/>
  <c r="M910" i="2"/>
  <c r="O910" i="2"/>
  <c r="N910" i="2"/>
  <c r="K910" i="2"/>
  <c r="J910" i="2"/>
  <c r="I835" i="2"/>
  <c r="L835" i="2"/>
  <c r="M835" i="2"/>
  <c r="O835" i="2"/>
  <c r="N835" i="2"/>
  <c r="K835" i="2"/>
  <c r="J835" i="2"/>
  <c r="I707" i="2"/>
  <c r="L707" i="2"/>
  <c r="M707" i="2"/>
  <c r="O707" i="2"/>
  <c r="N707" i="2"/>
  <c r="K707" i="2"/>
  <c r="J707" i="2"/>
  <c r="L1135" i="2"/>
  <c r="I1135" i="2"/>
  <c r="M1135" i="2"/>
  <c r="O1135" i="2"/>
  <c r="N1135" i="2"/>
  <c r="K1135" i="2"/>
  <c r="J1135" i="2"/>
  <c r="I1103" i="2"/>
  <c r="L1103" i="2"/>
  <c r="M1103" i="2"/>
  <c r="O1103" i="2"/>
  <c r="N1103" i="2"/>
  <c r="K1103" i="2"/>
  <c r="J1103" i="2"/>
  <c r="L1071" i="2"/>
  <c r="I1071" i="2"/>
  <c r="M1071" i="2"/>
  <c r="O1071" i="2"/>
  <c r="N1071" i="2"/>
  <c r="K1071" i="2"/>
  <c r="J1071" i="2"/>
  <c r="I1039" i="2"/>
  <c r="L1039" i="2"/>
  <c r="M1039" i="2"/>
  <c r="O1039" i="2"/>
  <c r="N1039" i="2"/>
  <c r="K1039" i="2"/>
  <c r="J1039" i="2"/>
  <c r="L1007" i="2"/>
  <c r="I1007" i="2"/>
  <c r="M1007" i="2"/>
  <c r="O1007" i="2"/>
  <c r="N1007" i="2"/>
  <c r="K1007" i="2"/>
  <c r="J1007" i="2"/>
  <c r="I975" i="2"/>
  <c r="L975" i="2"/>
  <c r="M975" i="2"/>
  <c r="O975" i="2"/>
  <c r="N975" i="2"/>
  <c r="K975" i="2"/>
  <c r="J975" i="2"/>
  <c r="L943" i="2"/>
  <c r="I943" i="2"/>
  <c r="M943" i="2"/>
  <c r="O943" i="2"/>
  <c r="N943" i="2"/>
  <c r="K943" i="2"/>
  <c r="J943" i="2"/>
  <c r="I911" i="2"/>
  <c r="L911" i="2"/>
  <c r="M911" i="2"/>
  <c r="O911" i="2"/>
  <c r="N911" i="2"/>
  <c r="K911" i="2"/>
  <c r="J911" i="2"/>
  <c r="L879" i="2"/>
  <c r="I879" i="2"/>
  <c r="M879" i="2"/>
  <c r="O879" i="2"/>
  <c r="N879" i="2"/>
  <c r="K879" i="2"/>
  <c r="J879" i="2"/>
  <c r="L839" i="2"/>
  <c r="I839" i="2"/>
  <c r="M839" i="2"/>
  <c r="O839" i="2"/>
  <c r="N839" i="2"/>
  <c r="K839" i="2"/>
  <c r="J839" i="2"/>
  <c r="L711" i="2"/>
  <c r="I711" i="2"/>
  <c r="M711" i="2"/>
  <c r="O711" i="2"/>
  <c r="N711" i="2"/>
  <c r="K711" i="2"/>
  <c r="J711" i="2"/>
  <c r="I840" i="2"/>
  <c r="J840" i="2"/>
  <c r="M840" i="2"/>
  <c r="O840" i="2"/>
  <c r="N840" i="2"/>
  <c r="K840" i="2"/>
  <c r="L840" i="2"/>
  <c r="I808" i="2"/>
  <c r="J808" i="2"/>
  <c r="M808" i="2"/>
  <c r="O808" i="2"/>
  <c r="N808" i="2"/>
  <c r="K808" i="2"/>
  <c r="L808" i="2"/>
  <c r="I776" i="2"/>
  <c r="J776" i="2"/>
  <c r="M776" i="2"/>
  <c r="O776" i="2"/>
  <c r="N776" i="2"/>
  <c r="K776" i="2"/>
  <c r="L776" i="2"/>
  <c r="I744" i="2"/>
  <c r="J744" i="2"/>
  <c r="M744" i="2"/>
  <c r="O744" i="2"/>
  <c r="N744" i="2"/>
  <c r="K744" i="2"/>
  <c r="L744" i="2"/>
  <c r="I712" i="2"/>
  <c r="J712" i="2"/>
  <c r="M712" i="2"/>
  <c r="O712" i="2"/>
  <c r="N712" i="2"/>
  <c r="K712" i="2"/>
  <c r="L712" i="2"/>
  <c r="I680" i="2"/>
  <c r="J680" i="2"/>
  <c r="M680" i="2"/>
  <c r="O680" i="2"/>
  <c r="N680" i="2"/>
  <c r="K680" i="2"/>
  <c r="L680" i="2"/>
  <c r="I600" i="2"/>
  <c r="J600" i="2"/>
  <c r="M600" i="2"/>
  <c r="O600" i="2"/>
  <c r="N600" i="2"/>
  <c r="K600" i="2"/>
  <c r="L600" i="2"/>
  <c r="I472" i="2"/>
  <c r="J472" i="2"/>
  <c r="M472" i="2"/>
  <c r="O472" i="2"/>
  <c r="N472" i="2"/>
  <c r="K472" i="2"/>
  <c r="L472" i="2"/>
  <c r="I821" i="2"/>
  <c r="L821" i="2"/>
  <c r="N821" i="2"/>
  <c r="K821" i="2"/>
  <c r="M821" i="2"/>
  <c r="O821" i="2"/>
  <c r="J821" i="2"/>
  <c r="I777" i="2"/>
  <c r="O777" i="2"/>
  <c r="N777" i="2"/>
  <c r="K777" i="2"/>
  <c r="J777" i="2"/>
  <c r="M777" i="2"/>
  <c r="L777" i="2"/>
  <c r="I737" i="2"/>
  <c r="L737" i="2"/>
  <c r="O737" i="2"/>
  <c r="J737" i="2"/>
  <c r="N737" i="2"/>
  <c r="K737" i="2"/>
  <c r="M737" i="2"/>
  <c r="I652" i="2"/>
  <c r="J652" i="2"/>
  <c r="O652" i="2"/>
  <c r="N652" i="2"/>
  <c r="L652" i="2"/>
  <c r="K652" i="2"/>
  <c r="M652" i="2"/>
  <c r="I524" i="2"/>
  <c r="J524" i="2"/>
  <c r="O524" i="2"/>
  <c r="N524" i="2"/>
  <c r="K524" i="2"/>
  <c r="L524" i="2"/>
  <c r="M524" i="2"/>
  <c r="I826" i="2"/>
  <c r="L826" i="2"/>
  <c r="O826" i="2"/>
  <c r="N826" i="2"/>
  <c r="K826" i="2"/>
  <c r="M826" i="2"/>
  <c r="J826" i="2"/>
  <c r="I782" i="2"/>
  <c r="O782" i="2"/>
  <c r="L782" i="2"/>
  <c r="N782" i="2"/>
  <c r="K782" i="2"/>
  <c r="M782" i="2"/>
  <c r="J782" i="2"/>
  <c r="L730" i="2"/>
  <c r="I730" i="2"/>
  <c r="O730" i="2"/>
  <c r="N730" i="2"/>
  <c r="K730" i="2"/>
  <c r="M730" i="2"/>
  <c r="J730" i="2"/>
  <c r="I665" i="2"/>
  <c r="L665" i="2"/>
  <c r="O665" i="2"/>
  <c r="N665" i="2"/>
  <c r="K665" i="2"/>
  <c r="M665" i="2"/>
  <c r="J665" i="2"/>
  <c r="I605" i="2"/>
  <c r="O605" i="2"/>
  <c r="N605" i="2"/>
  <c r="K605" i="2"/>
  <c r="J605" i="2"/>
  <c r="M605" i="2"/>
  <c r="L605" i="2"/>
  <c r="L569" i="2"/>
  <c r="I569" i="2"/>
  <c r="O569" i="2"/>
  <c r="N569" i="2"/>
  <c r="K569" i="2"/>
  <c r="M569" i="2"/>
  <c r="J569" i="2"/>
  <c r="L537" i="2"/>
  <c r="I537" i="2"/>
  <c r="O537" i="2"/>
  <c r="N537" i="2"/>
  <c r="K537" i="2"/>
  <c r="M537" i="2"/>
  <c r="J537" i="2"/>
  <c r="L505" i="2"/>
  <c r="I505" i="2"/>
  <c r="O505" i="2"/>
  <c r="N505" i="2"/>
  <c r="K505" i="2"/>
  <c r="M505" i="2"/>
  <c r="J505" i="2"/>
  <c r="L473" i="2"/>
  <c r="I473" i="2"/>
  <c r="O473" i="2"/>
  <c r="N473" i="2"/>
  <c r="K473" i="2"/>
  <c r="M473" i="2"/>
  <c r="J473" i="2"/>
  <c r="L409" i="2"/>
  <c r="I409" i="2"/>
  <c r="O409" i="2"/>
  <c r="N409" i="2"/>
  <c r="K409" i="2"/>
  <c r="J409" i="2"/>
  <c r="M409" i="2"/>
  <c r="I610" i="2"/>
  <c r="L610" i="2"/>
  <c r="O610" i="2"/>
  <c r="N610" i="2"/>
  <c r="K610" i="2"/>
  <c r="M610" i="2"/>
  <c r="J610" i="2"/>
  <c r="I663" i="2"/>
  <c r="L663" i="2"/>
  <c r="O663" i="2"/>
  <c r="J663" i="2"/>
  <c r="N663" i="2"/>
  <c r="K663" i="2"/>
  <c r="M663" i="2"/>
  <c r="L631" i="2"/>
  <c r="I631" i="2"/>
  <c r="O631" i="2"/>
  <c r="J631" i="2"/>
  <c r="N631" i="2"/>
  <c r="K631" i="2"/>
  <c r="M631" i="2"/>
  <c r="I599" i="2"/>
  <c r="L599" i="2"/>
  <c r="O599" i="2"/>
  <c r="J599" i="2"/>
  <c r="N599" i="2"/>
  <c r="K599" i="2"/>
  <c r="M599" i="2"/>
  <c r="I567" i="2"/>
  <c r="L567" i="2"/>
  <c r="O567" i="2"/>
  <c r="J567" i="2"/>
  <c r="N567" i="2"/>
  <c r="K567" i="2"/>
  <c r="M567" i="2"/>
  <c r="I535" i="2"/>
  <c r="L535" i="2"/>
  <c r="O535" i="2"/>
  <c r="J535" i="2"/>
  <c r="N535" i="2"/>
  <c r="K535" i="2"/>
  <c r="M535" i="2"/>
  <c r="I503" i="2"/>
  <c r="L503" i="2"/>
  <c r="O503" i="2"/>
  <c r="J503" i="2"/>
  <c r="N503" i="2"/>
  <c r="K503" i="2"/>
  <c r="M503" i="2"/>
  <c r="I471" i="2"/>
  <c r="L471" i="2"/>
  <c r="O471" i="2"/>
  <c r="J471" i="2"/>
  <c r="N471" i="2"/>
  <c r="K471" i="2"/>
  <c r="M471" i="2"/>
  <c r="I433" i="2"/>
  <c r="J433" i="2"/>
  <c r="O433" i="2"/>
  <c r="N433" i="2"/>
  <c r="K433" i="2"/>
  <c r="M433" i="2"/>
  <c r="L433" i="2"/>
  <c r="I313" i="2"/>
  <c r="L313" i="2"/>
  <c r="K313" i="2"/>
  <c r="M313" i="2"/>
  <c r="O313" i="2"/>
  <c r="J313" i="2"/>
  <c r="N313" i="2"/>
  <c r="I427" i="2"/>
  <c r="L427" i="2"/>
  <c r="K427" i="2"/>
  <c r="M427" i="2"/>
  <c r="O427" i="2"/>
  <c r="N427" i="2"/>
  <c r="J427" i="2"/>
  <c r="I395" i="2"/>
  <c r="L395" i="2"/>
  <c r="K395" i="2"/>
  <c r="M395" i="2"/>
  <c r="O395" i="2"/>
  <c r="N395" i="2"/>
  <c r="J395" i="2"/>
  <c r="I363" i="2"/>
  <c r="L363" i="2"/>
  <c r="K363" i="2"/>
  <c r="M363" i="2"/>
  <c r="O363" i="2"/>
  <c r="N363" i="2"/>
  <c r="J363" i="2"/>
  <c r="I321" i="2"/>
  <c r="L321" i="2"/>
  <c r="O321" i="2"/>
  <c r="J321" i="2"/>
  <c r="N321" i="2"/>
  <c r="K321" i="2"/>
  <c r="M321" i="2"/>
  <c r="I306" i="2"/>
  <c r="L306" i="2"/>
  <c r="M306" i="2"/>
  <c r="K306" i="2"/>
  <c r="O306" i="2"/>
  <c r="N306" i="2"/>
  <c r="J306" i="2"/>
  <c r="I262" i="2"/>
  <c r="L262" i="2"/>
  <c r="K262" i="2"/>
  <c r="J262" i="2"/>
  <c r="M262" i="2"/>
  <c r="O262" i="2"/>
  <c r="N262" i="2"/>
  <c r="I343" i="2"/>
  <c r="L343" i="2"/>
  <c r="M343" i="2"/>
  <c r="O343" i="2"/>
  <c r="N343" i="2"/>
  <c r="K343" i="2"/>
  <c r="J343" i="2"/>
  <c r="L311" i="2"/>
  <c r="I311" i="2"/>
  <c r="M311" i="2"/>
  <c r="O311" i="2"/>
  <c r="N311" i="2"/>
  <c r="K311" i="2"/>
  <c r="J311" i="2"/>
  <c r="L279" i="2"/>
  <c r="I279" i="2"/>
  <c r="M279" i="2"/>
  <c r="O279" i="2"/>
  <c r="N279" i="2"/>
  <c r="K279" i="2"/>
  <c r="J279" i="2"/>
  <c r="I210" i="2"/>
  <c r="K210" i="2"/>
  <c r="J210" i="2"/>
  <c r="I320" i="2"/>
  <c r="J320" i="2"/>
  <c r="K320" i="2"/>
  <c r="L320" i="2"/>
  <c r="M320" i="2"/>
  <c r="O320" i="2"/>
  <c r="N320" i="2"/>
  <c r="I252" i="2"/>
  <c r="J252" i="2"/>
  <c r="K252" i="2"/>
  <c r="L252" i="2" s="1"/>
  <c r="I174" i="2"/>
  <c r="K174" i="2"/>
  <c r="J174" i="2"/>
  <c r="I208" i="2"/>
  <c r="J208" i="2"/>
  <c r="K208" i="2"/>
  <c r="I213" i="2"/>
  <c r="J213" i="2"/>
  <c r="K213" i="2"/>
  <c r="O213" i="2" s="1"/>
  <c r="I42" i="2"/>
  <c r="K42" i="2"/>
  <c r="J42" i="2"/>
  <c r="I191" i="2"/>
  <c r="K191" i="2"/>
  <c r="O191" i="2" s="1"/>
  <c r="J191" i="2"/>
  <c r="I188" i="2"/>
  <c r="K188" i="2"/>
  <c r="J188" i="2"/>
  <c r="I124" i="2"/>
  <c r="K124" i="2"/>
  <c r="O124" i="2" s="1"/>
  <c r="J124" i="2"/>
  <c r="I181" i="2"/>
  <c r="K181" i="2"/>
  <c r="J181" i="2"/>
  <c r="I117" i="2"/>
  <c r="K117" i="2"/>
  <c r="J117" i="2"/>
  <c r="I92" i="2"/>
  <c r="J92" i="2"/>
  <c r="K92" i="2"/>
  <c r="I97" i="2"/>
  <c r="J97" i="2"/>
  <c r="K97" i="2"/>
  <c r="I87" i="2"/>
  <c r="K87" i="2"/>
  <c r="J87" i="2"/>
  <c r="I43" i="2"/>
  <c r="K43" i="2"/>
  <c r="J43" i="2"/>
  <c r="I14" i="2"/>
  <c r="K14" i="2"/>
  <c r="O14" i="2" s="1"/>
  <c r="J14" i="2"/>
  <c r="I1363" i="2"/>
  <c r="L1363" i="2"/>
  <c r="O1363" i="2"/>
  <c r="N1363" i="2"/>
  <c r="K1363" i="2"/>
  <c r="M1363" i="2"/>
  <c r="J1363" i="2"/>
  <c r="I868" i="2"/>
  <c r="J868" i="2"/>
  <c r="M868" i="2"/>
  <c r="O868" i="2"/>
  <c r="N868" i="2"/>
  <c r="K868" i="2"/>
  <c r="L868" i="2"/>
  <c r="I1412" i="2"/>
  <c r="O1412" i="2"/>
  <c r="N1412" i="2"/>
  <c r="K1412" i="2"/>
  <c r="J1412" i="2"/>
  <c r="M1412" i="2"/>
  <c r="L1412" i="2"/>
  <c r="I893" i="2"/>
  <c r="M893" i="2"/>
  <c r="O893" i="2"/>
  <c r="N893" i="2"/>
  <c r="K893" i="2"/>
  <c r="L893" i="2"/>
  <c r="J893" i="2"/>
  <c r="I1411" i="2"/>
  <c r="L1411" i="2"/>
  <c r="O1411" i="2"/>
  <c r="N1411" i="2"/>
  <c r="K1411" i="2"/>
  <c r="M1411" i="2"/>
  <c r="J1411" i="2"/>
  <c r="I984" i="2"/>
  <c r="J984" i="2"/>
  <c r="M984" i="2"/>
  <c r="O984" i="2"/>
  <c r="N984" i="2"/>
  <c r="K984" i="2"/>
  <c r="L984" i="2"/>
  <c r="I1440" i="2"/>
  <c r="L1440" i="2"/>
  <c r="O1440" i="2"/>
  <c r="J1440" i="2"/>
  <c r="N1440" i="2"/>
  <c r="K1440" i="2"/>
  <c r="M1440" i="2"/>
  <c r="I888" i="2"/>
  <c r="N888" i="2"/>
  <c r="O888" i="2"/>
  <c r="J888" i="2"/>
  <c r="K888" i="2"/>
  <c r="L888" i="2"/>
  <c r="M888" i="2"/>
  <c r="I1361" i="2"/>
  <c r="L1361" i="2"/>
  <c r="O1361" i="2"/>
  <c r="N1361" i="2"/>
  <c r="K1361" i="2"/>
  <c r="J1361" i="2"/>
  <c r="M1361" i="2"/>
  <c r="I1376" i="2"/>
  <c r="L1376" i="2"/>
  <c r="O1376" i="2"/>
  <c r="J1376" i="2"/>
  <c r="N1376" i="2"/>
  <c r="K1376" i="2"/>
  <c r="M1376" i="2"/>
  <c r="I1244" i="2"/>
  <c r="O1244" i="2"/>
  <c r="J1244" i="2"/>
  <c r="N1244" i="2"/>
  <c r="L1244" i="2"/>
  <c r="K1244" i="2"/>
  <c r="M1244" i="2"/>
  <c r="L1093" i="2"/>
  <c r="I1093" i="2"/>
  <c r="O1093" i="2"/>
  <c r="N1093" i="2"/>
  <c r="J1093" i="2"/>
  <c r="K1093" i="2"/>
  <c r="M1093" i="2"/>
  <c r="I1498" i="2"/>
  <c r="L1498" i="2"/>
  <c r="O1498" i="2"/>
  <c r="N1498" i="2"/>
  <c r="K1498" i="2"/>
  <c r="M1498" i="2"/>
  <c r="J1498" i="2"/>
  <c r="I1355" i="2"/>
  <c r="L1355" i="2"/>
  <c r="M1355" i="2"/>
  <c r="O1355" i="2"/>
  <c r="N1355" i="2"/>
  <c r="K1355" i="2"/>
  <c r="J1355" i="2"/>
  <c r="I1190" i="2"/>
  <c r="L1190" i="2"/>
  <c r="M1190" i="2"/>
  <c r="O1190" i="2"/>
  <c r="N1190" i="2"/>
  <c r="K1190" i="2"/>
  <c r="J1190" i="2"/>
  <c r="I932" i="2"/>
  <c r="J932" i="2"/>
  <c r="M932" i="2"/>
  <c r="O932" i="2"/>
  <c r="N932" i="2"/>
  <c r="K932" i="2"/>
  <c r="L932" i="2"/>
  <c r="J430" i="2"/>
  <c r="I430" i="2"/>
  <c r="O430" i="2"/>
  <c r="N430" i="2"/>
  <c r="L430" i="2"/>
  <c r="M430" i="2"/>
  <c r="K430" i="2"/>
  <c r="I26" i="2"/>
  <c r="J26" i="2"/>
  <c r="K26" i="2"/>
  <c r="I1313" i="2"/>
  <c r="O1313" i="2"/>
  <c r="J1313" i="2"/>
  <c r="N1313" i="2"/>
  <c r="L1313" i="2"/>
  <c r="K1313" i="2"/>
  <c r="M1313" i="2"/>
  <c r="I1487" i="2"/>
  <c r="L1487" i="2"/>
  <c r="O1487" i="2"/>
  <c r="N1487" i="2"/>
  <c r="K1487" i="2"/>
  <c r="M1487" i="2"/>
  <c r="J1487" i="2"/>
  <c r="I1359" i="2"/>
  <c r="L1359" i="2"/>
  <c r="O1359" i="2"/>
  <c r="N1359" i="2"/>
  <c r="K1359" i="2"/>
  <c r="M1359" i="2"/>
  <c r="J1359" i="2"/>
  <c r="I1460" i="2"/>
  <c r="O1460" i="2"/>
  <c r="J1460" i="2"/>
  <c r="N1460" i="2"/>
  <c r="L1460" i="2"/>
  <c r="K1460" i="2"/>
  <c r="M1460" i="2"/>
  <c r="I1222" i="2"/>
  <c r="L1222" i="2"/>
  <c r="M1222" i="2"/>
  <c r="O1222" i="2"/>
  <c r="N1222" i="2"/>
  <c r="K1222" i="2"/>
  <c r="J1222" i="2"/>
  <c r="I1144" i="2"/>
  <c r="L1144" i="2"/>
  <c r="K1144" i="2"/>
  <c r="M1144" i="2"/>
  <c r="O1144" i="2"/>
  <c r="J1144" i="2"/>
  <c r="N1144" i="2"/>
  <c r="I1057" i="2"/>
  <c r="L1057" i="2"/>
  <c r="O1057" i="2"/>
  <c r="J1057" i="2"/>
  <c r="N1057" i="2"/>
  <c r="K1057" i="2"/>
  <c r="M1057" i="2"/>
  <c r="I1421" i="2"/>
  <c r="L1421" i="2"/>
  <c r="O1421" i="2"/>
  <c r="N1421" i="2"/>
  <c r="K1421" i="2"/>
  <c r="J1421" i="2"/>
  <c r="M1421" i="2"/>
  <c r="I1331" i="2"/>
  <c r="L1331" i="2"/>
  <c r="O1331" i="2"/>
  <c r="N1331" i="2"/>
  <c r="K1331" i="2"/>
  <c r="M1331" i="2"/>
  <c r="J1331" i="2"/>
  <c r="I1100" i="2"/>
  <c r="J1100" i="2"/>
  <c r="M1100" i="2"/>
  <c r="O1100" i="2"/>
  <c r="N1100" i="2"/>
  <c r="K1100" i="2"/>
  <c r="L1100" i="2"/>
  <c r="L633" i="2"/>
  <c r="I633" i="2"/>
  <c r="O633" i="2"/>
  <c r="N633" i="2"/>
  <c r="K633" i="2"/>
  <c r="M633" i="2"/>
  <c r="J633" i="2"/>
  <c r="I1316" i="2"/>
  <c r="O1316" i="2"/>
  <c r="N1316" i="2"/>
  <c r="K1316" i="2"/>
  <c r="J1316" i="2"/>
  <c r="M1316" i="2"/>
  <c r="L1316" i="2"/>
  <c r="I988" i="2"/>
  <c r="L988" i="2"/>
  <c r="O988" i="2"/>
  <c r="J988" i="2"/>
  <c r="N988" i="2"/>
  <c r="K988" i="2"/>
  <c r="M988" i="2"/>
  <c r="I735" i="2"/>
  <c r="L735" i="2"/>
  <c r="O735" i="2"/>
  <c r="N735" i="2"/>
  <c r="K735" i="2"/>
  <c r="M735" i="2"/>
  <c r="J735" i="2"/>
  <c r="I1258" i="2"/>
  <c r="L1258" i="2"/>
  <c r="O1258" i="2"/>
  <c r="K1258" i="2"/>
  <c r="N1258" i="2"/>
  <c r="M1258" i="2"/>
  <c r="J1258" i="2"/>
  <c r="I1256" i="2"/>
  <c r="M1256" i="2"/>
  <c r="O1256" i="2"/>
  <c r="N1256" i="2"/>
  <c r="K1256" i="2"/>
  <c r="J1256" i="2"/>
  <c r="L1256" i="2"/>
  <c r="I500" i="2"/>
  <c r="J500" i="2"/>
  <c r="O500" i="2"/>
  <c r="N500" i="2"/>
  <c r="K500" i="2"/>
  <c r="L500" i="2"/>
  <c r="M500" i="2"/>
  <c r="I1426" i="2"/>
  <c r="L1426" i="2"/>
  <c r="M1426" i="2"/>
  <c r="O1426" i="2"/>
  <c r="K1426" i="2"/>
  <c r="N1426" i="2"/>
  <c r="J1426" i="2"/>
  <c r="I1163" i="2"/>
  <c r="L1163" i="2"/>
  <c r="M1163" i="2"/>
  <c r="O1163" i="2"/>
  <c r="N1163" i="2"/>
  <c r="K1163" i="2"/>
  <c r="J1163" i="2"/>
  <c r="J373" i="2"/>
  <c r="I373" i="2"/>
  <c r="M373" i="2"/>
  <c r="O373" i="2"/>
  <c r="N373" i="2"/>
  <c r="K373" i="2"/>
  <c r="L373" i="2"/>
  <c r="I1325" i="2"/>
  <c r="L1325" i="2"/>
  <c r="O1325" i="2"/>
  <c r="N1325" i="2"/>
  <c r="K1325" i="2"/>
  <c r="J1325" i="2"/>
  <c r="M1325" i="2"/>
  <c r="I1476" i="2"/>
  <c r="O1476" i="2"/>
  <c r="N1476" i="2"/>
  <c r="K1476" i="2"/>
  <c r="J1476" i="2"/>
  <c r="M1476" i="2"/>
  <c r="L1476" i="2"/>
  <c r="I1235" i="2"/>
  <c r="L1235" i="2"/>
  <c r="M1235" i="2"/>
  <c r="O1235" i="2"/>
  <c r="N1235" i="2"/>
  <c r="K1235" i="2"/>
  <c r="J1235" i="2"/>
  <c r="I1225" i="2"/>
  <c r="L1225" i="2"/>
  <c r="M1225" i="2"/>
  <c r="O1225" i="2"/>
  <c r="N1225" i="2"/>
  <c r="K1225" i="2"/>
  <c r="J1225" i="2"/>
  <c r="I1005" i="2"/>
  <c r="M1005" i="2"/>
  <c r="O1005" i="2"/>
  <c r="N1005" i="2"/>
  <c r="K1005" i="2"/>
  <c r="J1005" i="2"/>
  <c r="L1005" i="2"/>
  <c r="I429" i="2"/>
  <c r="L429" i="2"/>
  <c r="O429" i="2"/>
  <c r="N429" i="2"/>
  <c r="J429" i="2"/>
  <c r="K429" i="2"/>
  <c r="M429" i="2"/>
  <c r="I1482" i="2"/>
  <c r="L1482" i="2"/>
  <c r="O1482" i="2"/>
  <c r="K1482" i="2"/>
  <c r="N1482" i="2"/>
  <c r="M1482" i="2"/>
  <c r="J1482" i="2"/>
  <c r="I1403" i="2"/>
  <c r="L1403" i="2"/>
  <c r="M1403" i="2"/>
  <c r="O1403" i="2"/>
  <c r="N1403" i="2"/>
  <c r="K1403" i="2"/>
  <c r="J1403" i="2"/>
  <c r="I1275" i="2"/>
  <c r="L1275" i="2"/>
  <c r="M1275" i="2"/>
  <c r="O1275" i="2"/>
  <c r="N1275" i="2"/>
  <c r="K1275" i="2"/>
  <c r="J1275" i="2"/>
  <c r="I1164" i="2"/>
  <c r="O1164" i="2"/>
  <c r="J1164" i="2"/>
  <c r="N1164" i="2"/>
  <c r="L1164" i="2"/>
  <c r="K1164" i="2"/>
  <c r="M1164" i="2"/>
  <c r="I1048" i="2"/>
  <c r="J1048" i="2"/>
  <c r="M1048" i="2"/>
  <c r="O1048" i="2"/>
  <c r="N1048" i="2"/>
  <c r="K1048" i="2"/>
  <c r="L1048" i="2"/>
  <c r="I560" i="2"/>
  <c r="J560" i="2"/>
  <c r="M560" i="2"/>
  <c r="O560" i="2"/>
  <c r="N560" i="2"/>
  <c r="K560" i="2"/>
  <c r="L560" i="2"/>
  <c r="I136" i="2"/>
  <c r="K136" i="2"/>
  <c r="J136" i="2"/>
  <c r="I1437" i="2"/>
  <c r="L1437" i="2"/>
  <c r="O1437" i="2"/>
  <c r="J1437" i="2"/>
  <c r="N1437" i="2"/>
  <c r="K1437" i="2"/>
  <c r="M1437" i="2"/>
  <c r="I1486" i="2"/>
  <c r="L1486" i="2"/>
  <c r="O1486" i="2"/>
  <c r="N1486" i="2"/>
  <c r="K1486" i="2"/>
  <c r="M1486" i="2"/>
  <c r="J1486" i="2"/>
  <c r="I1406" i="2"/>
  <c r="O1406" i="2"/>
  <c r="J1406" i="2"/>
  <c r="N1406" i="2"/>
  <c r="L1406" i="2"/>
  <c r="K1406" i="2"/>
  <c r="M1406" i="2"/>
  <c r="I1479" i="2"/>
  <c r="L1479" i="2"/>
  <c r="O1479" i="2"/>
  <c r="J1479" i="2"/>
  <c r="N1479" i="2"/>
  <c r="K1479" i="2"/>
  <c r="M1479" i="2"/>
  <c r="I1383" i="2"/>
  <c r="L1383" i="2"/>
  <c r="O1383" i="2"/>
  <c r="J1383" i="2"/>
  <c r="N1383" i="2"/>
  <c r="K1383" i="2"/>
  <c r="M1383" i="2"/>
  <c r="I1287" i="2"/>
  <c r="L1287" i="2"/>
  <c r="O1287" i="2"/>
  <c r="J1287" i="2"/>
  <c r="N1287" i="2"/>
  <c r="K1287" i="2"/>
  <c r="M1287" i="2"/>
  <c r="I1448" i="2"/>
  <c r="M1448" i="2"/>
  <c r="O1448" i="2"/>
  <c r="N1448" i="2"/>
  <c r="K1448" i="2"/>
  <c r="L1448" i="2"/>
  <c r="J1448" i="2"/>
  <c r="I1280" i="2"/>
  <c r="L1280" i="2"/>
  <c r="O1280" i="2"/>
  <c r="N1280" i="2"/>
  <c r="K1280" i="2"/>
  <c r="J1280" i="2"/>
  <c r="M1280" i="2"/>
  <c r="I1172" i="2"/>
  <c r="O1172" i="2"/>
  <c r="N1172" i="2"/>
  <c r="K1172" i="2"/>
  <c r="M1172" i="2"/>
  <c r="J1172" i="2"/>
  <c r="L1172" i="2"/>
  <c r="I1133" i="2"/>
  <c r="M1133" i="2"/>
  <c r="O1133" i="2"/>
  <c r="N1133" i="2"/>
  <c r="K1133" i="2"/>
  <c r="J1133" i="2"/>
  <c r="L1133" i="2"/>
  <c r="I1001" i="2"/>
  <c r="O1001" i="2"/>
  <c r="N1001" i="2"/>
  <c r="K1001" i="2"/>
  <c r="J1001" i="2"/>
  <c r="M1001" i="2"/>
  <c r="L1001" i="2"/>
  <c r="I1034" i="2"/>
  <c r="O1034" i="2"/>
  <c r="J1034" i="2"/>
  <c r="N1034" i="2"/>
  <c r="L1034" i="2"/>
  <c r="K1034" i="2"/>
  <c r="M1034" i="2"/>
  <c r="I656" i="2"/>
  <c r="L656" i="2"/>
  <c r="O656" i="2"/>
  <c r="N656" i="2"/>
  <c r="K656" i="2"/>
  <c r="M656" i="2"/>
  <c r="J656" i="2"/>
  <c r="I397" i="2"/>
  <c r="J397" i="2"/>
  <c r="O397" i="2"/>
  <c r="N397" i="2"/>
  <c r="K397" i="2"/>
  <c r="L397" i="2"/>
  <c r="M397" i="2"/>
  <c r="I345" i="2"/>
  <c r="N345" i="2"/>
  <c r="K345" i="2"/>
  <c r="J345" i="2"/>
  <c r="M345" i="2"/>
  <c r="O345" i="2"/>
  <c r="L345" i="2"/>
  <c r="I184" i="2"/>
  <c r="J184" i="2"/>
  <c r="K184" i="2"/>
  <c r="O184" i="2" s="1"/>
  <c r="I1445" i="2"/>
  <c r="L1445" i="2"/>
  <c r="M1445" i="2"/>
  <c r="O1445" i="2"/>
  <c r="N1445" i="2"/>
  <c r="K1445" i="2"/>
  <c r="J1445" i="2"/>
  <c r="I1438" i="2"/>
  <c r="O1438" i="2"/>
  <c r="L1438" i="2"/>
  <c r="N1438" i="2"/>
  <c r="K1438" i="2"/>
  <c r="M1438" i="2"/>
  <c r="J1438" i="2"/>
  <c r="I1260" i="2"/>
  <c r="O1260" i="2"/>
  <c r="N1260" i="2"/>
  <c r="K1260" i="2"/>
  <c r="M1260" i="2"/>
  <c r="J1260" i="2"/>
  <c r="L1260" i="2"/>
  <c r="I1345" i="2"/>
  <c r="O1345" i="2"/>
  <c r="J1345" i="2"/>
  <c r="N1345" i="2"/>
  <c r="L1345" i="2"/>
  <c r="K1345" i="2"/>
  <c r="M1345" i="2"/>
  <c r="I1454" i="2"/>
  <c r="O1454" i="2"/>
  <c r="N1454" i="2"/>
  <c r="J1454" i="2"/>
  <c r="K1454" i="2"/>
  <c r="L1454" i="2"/>
  <c r="M1454" i="2"/>
  <c r="I1427" i="2"/>
  <c r="L1427" i="2"/>
  <c r="O1427" i="2"/>
  <c r="N1427" i="2"/>
  <c r="K1427" i="2"/>
  <c r="M1427" i="2"/>
  <c r="J1427" i="2"/>
  <c r="I1299" i="2"/>
  <c r="L1299" i="2"/>
  <c r="O1299" i="2"/>
  <c r="N1299" i="2"/>
  <c r="K1299" i="2"/>
  <c r="M1299" i="2"/>
  <c r="J1299" i="2"/>
  <c r="I1284" i="2"/>
  <c r="O1284" i="2"/>
  <c r="N1284" i="2"/>
  <c r="J1284" i="2"/>
  <c r="K1284" i="2"/>
  <c r="L1284" i="2"/>
  <c r="M1284" i="2"/>
  <c r="I1248" i="2"/>
  <c r="M1248" i="2"/>
  <c r="O1248" i="2"/>
  <c r="N1248" i="2"/>
  <c r="K1248" i="2"/>
  <c r="L1248" i="2"/>
  <c r="J1248" i="2"/>
  <c r="I763" i="2"/>
  <c r="L763" i="2"/>
  <c r="M763" i="2"/>
  <c r="O763" i="2"/>
  <c r="N763" i="2"/>
  <c r="K763" i="2"/>
  <c r="J763" i="2"/>
  <c r="I1105" i="2"/>
  <c r="L1105" i="2"/>
  <c r="O1105" i="2"/>
  <c r="N1105" i="2"/>
  <c r="K1105" i="2"/>
  <c r="J1105" i="2"/>
  <c r="M1105" i="2"/>
  <c r="I304" i="2"/>
  <c r="J304" i="2"/>
  <c r="K304" i="2"/>
  <c r="M304" i="2"/>
  <c r="L304" i="2"/>
  <c r="O304" i="2"/>
  <c r="N304" i="2"/>
  <c r="I1261" i="2"/>
  <c r="L1261" i="2"/>
  <c r="O1261" i="2"/>
  <c r="N1261" i="2"/>
  <c r="K1261" i="2"/>
  <c r="J1261" i="2"/>
  <c r="M1261" i="2"/>
  <c r="I1266" i="2"/>
  <c r="L1266" i="2"/>
  <c r="M1266" i="2"/>
  <c r="O1266" i="2"/>
  <c r="K1266" i="2"/>
  <c r="N1266" i="2"/>
  <c r="J1266" i="2"/>
  <c r="I1268" i="2"/>
  <c r="O1268" i="2"/>
  <c r="L1268" i="2"/>
  <c r="N1268" i="2"/>
  <c r="K1268" i="2"/>
  <c r="M1268" i="2"/>
  <c r="J1268" i="2"/>
  <c r="I1211" i="2"/>
  <c r="L1211" i="2"/>
  <c r="M1211" i="2"/>
  <c r="O1211" i="2"/>
  <c r="N1211" i="2"/>
  <c r="K1211" i="2"/>
  <c r="J1211" i="2"/>
  <c r="I1188" i="2"/>
  <c r="O1188" i="2"/>
  <c r="N1188" i="2"/>
  <c r="K1188" i="2"/>
  <c r="M1188" i="2"/>
  <c r="J1188" i="2"/>
  <c r="L1188" i="2"/>
  <c r="I1008" i="2"/>
  <c r="M1008" i="2"/>
  <c r="K1008" i="2"/>
  <c r="J1008" i="2"/>
  <c r="O1008" i="2"/>
  <c r="L1008" i="2"/>
  <c r="N1008" i="2"/>
  <c r="I1073" i="2"/>
  <c r="L1073" i="2"/>
  <c r="O1073" i="2"/>
  <c r="N1073" i="2"/>
  <c r="K1073" i="2"/>
  <c r="J1073" i="2"/>
  <c r="M1073" i="2"/>
  <c r="I934" i="2"/>
  <c r="L934" i="2"/>
  <c r="M934" i="2"/>
  <c r="O934" i="2"/>
  <c r="N934" i="2"/>
  <c r="K934" i="2"/>
  <c r="J934" i="2"/>
  <c r="I1481" i="2"/>
  <c r="L1481" i="2"/>
  <c r="O1481" i="2"/>
  <c r="N1481" i="2"/>
  <c r="J1481" i="2"/>
  <c r="K1481" i="2"/>
  <c r="M1481" i="2"/>
  <c r="L1402" i="2"/>
  <c r="I1402" i="2"/>
  <c r="O1402" i="2"/>
  <c r="K1402" i="2"/>
  <c r="N1402" i="2"/>
  <c r="M1402" i="2"/>
  <c r="J1402" i="2"/>
  <c r="I1475" i="2"/>
  <c r="L1475" i="2"/>
  <c r="O1475" i="2"/>
  <c r="N1475" i="2"/>
  <c r="K1475" i="2"/>
  <c r="M1475" i="2"/>
  <c r="J1475" i="2"/>
  <c r="I1347" i="2"/>
  <c r="L1347" i="2"/>
  <c r="O1347" i="2"/>
  <c r="N1347" i="2"/>
  <c r="K1347" i="2"/>
  <c r="M1347" i="2"/>
  <c r="J1347" i="2"/>
  <c r="I1456" i="2"/>
  <c r="L1456" i="2"/>
  <c r="O1456" i="2"/>
  <c r="N1456" i="2"/>
  <c r="J1456" i="2"/>
  <c r="K1456" i="2"/>
  <c r="M1456" i="2"/>
  <c r="I1224" i="2"/>
  <c r="L1224" i="2"/>
  <c r="M1224" i="2"/>
  <c r="O1224" i="2"/>
  <c r="N1224" i="2"/>
  <c r="K1224" i="2"/>
  <c r="J1224" i="2"/>
  <c r="I976" i="2"/>
  <c r="J976" i="2"/>
  <c r="M976" i="2"/>
  <c r="O976" i="2"/>
  <c r="N976" i="2"/>
  <c r="K976" i="2"/>
  <c r="L976" i="2"/>
  <c r="I969" i="2"/>
  <c r="O969" i="2"/>
  <c r="N969" i="2"/>
  <c r="K969" i="2"/>
  <c r="J969" i="2"/>
  <c r="M969" i="2"/>
  <c r="L969" i="2"/>
  <c r="L478" i="2"/>
  <c r="I478" i="2"/>
  <c r="O478" i="2"/>
  <c r="N478" i="2"/>
  <c r="K478" i="2"/>
  <c r="M478" i="2"/>
  <c r="J478" i="2"/>
  <c r="I1353" i="2"/>
  <c r="L1353" i="2"/>
  <c r="O1353" i="2"/>
  <c r="N1353" i="2"/>
  <c r="J1353" i="2"/>
  <c r="K1353" i="2"/>
  <c r="M1353" i="2"/>
  <c r="I1390" i="2"/>
  <c r="O1390" i="2"/>
  <c r="N1390" i="2"/>
  <c r="K1390" i="2"/>
  <c r="J1390" i="2"/>
  <c r="M1390" i="2"/>
  <c r="L1390" i="2"/>
  <c r="I1340" i="2"/>
  <c r="O1340" i="2"/>
  <c r="N1340" i="2"/>
  <c r="K1340" i="2"/>
  <c r="M1340" i="2"/>
  <c r="L1340" i="2"/>
  <c r="J1340" i="2"/>
  <c r="I1120" i="2"/>
  <c r="L1120" i="2"/>
  <c r="M1120" i="2"/>
  <c r="J1120" i="2"/>
  <c r="O1120" i="2"/>
  <c r="N1120" i="2"/>
  <c r="K1120" i="2"/>
  <c r="I1108" i="2"/>
  <c r="L1108" i="2"/>
  <c r="M1108" i="2"/>
  <c r="O1108" i="2"/>
  <c r="N1108" i="2"/>
  <c r="K1108" i="2"/>
  <c r="J1108" i="2"/>
  <c r="I880" i="2"/>
  <c r="L880" i="2"/>
  <c r="M880" i="2"/>
  <c r="O880" i="2"/>
  <c r="J880" i="2"/>
  <c r="N880" i="2"/>
  <c r="K880" i="2"/>
  <c r="I937" i="2"/>
  <c r="O937" i="2"/>
  <c r="N937" i="2"/>
  <c r="K937" i="2"/>
  <c r="J937" i="2"/>
  <c r="M937" i="2"/>
  <c r="L937" i="2"/>
  <c r="J398" i="2"/>
  <c r="I398" i="2"/>
  <c r="O398" i="2"/>
  <c r="N398" i="2"/>
  <c r="M398" i="2"/>
  <c r="K398" i="2"/>
  <c r="L398" i="2"/>
  <c r="I1397" i="2"/>
  <c r="M1397" i="2"/>
  <c r="O1397" i="2"/>
  <c r="N1397" i="2"/>
  <c r="K1397" i="2"/>
  <c r="J1397" i="2"/>
  <c r="L1397" i="2"/>
  <c r="I1289" i="2"/>
  <c r="L1289" i="2"/>
  <c r="O1289" i="2"/>
  <c r="N1289" i="2"/>
  <c r="J1289" i="2"/>
  <c r="K1289" i="2"/>
  <c r="M1289" i="2"/>
  <c r="I1434" i="2"/>
  <c r="L1434" i="2"/>
  <c r="O1434" i="2"/>
  <c r="K1434" i="2"/>
  <c r="N1434" i="2"/>
  <c r="M1434" i="2"/>
  <c r="J1434" i="2"/>
  <c r="I1330" i="2"/>
  <c r="L1330" i="2"/>
  <c r="M1330" i="2"/>
  <c r="O1330" i="2"/>
  <c r="K1330" i="2"/>
  <c r="N1330" i="2"/>
  <c r="J1330" i="2"/>
  <c r="I1452" i="2"/>
  <c r="O1452" i="2"/>
  <c r="N1452" i="2"/>
  <c r="K1452" i="2"/>
  <c r="M1452" i="2"/>
  <c r="J1452" i="2"/>
  <c r="L1452" i="2"/>
  <c r="I1328" i="2"/>
  <c r="L1328" i="2"/>
  <c r="O1328" i="2"/>
  <c r="N1328" i="2"/>
  <c r="J1328" i="2"/>
  <c r="K1328" i="2"/>
  <c r="M1328" i="2"/>
  <c r="I1178" i="2"/>
  <c r="L1178" i="2"/>
  <c r="O1178" i="2"/>
  <c r="K1178" i="2"/>
  <c r="N1178" i="2"/>
  <c r="M1178" i="2"/>
  <c r="J1178" i="2"/>
  <c r="I1219" i="2"/>
  <c r="L1219" i="2"/>
  <c r="M1219" i="2"/>
  <c r="O1219" i="2"/>
  <c r="N1219" i="2"/>
  <c r="K1219" i="2"/>
  <c r="J1219" i="2"/>
  <c r="I1155" i="2"/>
  <c r="L1155" i="2"/>
  <c r="M1155" i="2"/>
  <c r="O1155" i="2"/>
  <c r="N1155" i="2"/>
  <c r="K1155" i="2"/>
  <c r="J1155" i="2"/>
  <c r="I1200" i="2"/>
  <c r="M1200" i="2"/>
  <c r="O1200" i="2"/>
  <c r="N1200" i="2"/>
  <c r="K1200" i="2"/>
  <c r="J1200" i="2"/>
  <c r="L1200" i="2"/>
  <c r="I1157" i="2"/>
  <c r="O1157" i="2"/>
  <c r="N1157" i="2"/>
  <c r="J1157" i="2"/>
  <c r="K1157" i="2"/>
  <c r="L1157" i="2"/>
  <c r="M1157" i="2"/>
  <c r="I944" i="2"/>
  <c r="L944" i="2"/>
  <c r="M944" i="2"/>
  <c r="O944" i="2"/>
  <c r="J944" i="2"/>
  <c r="N944" i="2"/>
  <c r="K944" i="2"/>
  <c r="I952" i="2"/>
  <c r="L952" i="2"/>
  <c r="M952" i="2"/>
  <c r="O952" i="2"/>
  <c r="N952" i="2"/>
  <c r="J952" i="2"/>
  <c r="K952" i="2"/>
  <c r="I961" i="2"/>
  <c r="L961" i="2"/>
  <c r="O961" i="2"/>
  <c r="J961" i="2"/>
  <c r="N961" i="2"/>
  <c r="K961" i="2"/>
  <c r="M961" i="2"/>
  <c r="L862" i="2"/>
  <c r="I862" i="2"/>
  <c r="M862" i="2"/>
  <c r="O862" i="2"/>
  <c r="N862" i="2"/>
  <c r="K862" i="2"/>
  <c r="J862" i="2"/>
  <c r="I432" i="2"/>
  <c r="L432" i="2"/>
  <c r="K432" i="2"/>
  <c r="M432" i="2"/>
  <c r="O432" i="2"/>
  <c r="N432" i="2"/>
  <c r="J432" i="2"/>
  <c r="I1469" i="2"/>
  <c r="L1469" i="2"/>
  <c r="O1469" i="2"/>
  <c r="J1469" i="2"/>
  <c r="N1469" i="2"/>
  <c r="K1469" i="2"/>
  <c r="M1469" i="2"/>
  <c r="I1337" i="2"/>
  <c r="L1337" i="2"/>
  <c r="O1337" i="2"/>
  <c r="N1337" i="2"/>
  <c r="K1337" i="2"/>
  <c r="M1337" i="2"/>
  <c r="J1337" i="2"/>
  <c r="I1446" i="2"/>
  <c r="L1446" i="2"/>
  <c r="O1446" i="2"/>
  <c r="N1446" i="2"/>
  <c r="K1446" i="2"/>
  <c r="M1446" i="2"/>
  <c r="J1446" i="2"/>
  <c r="L1286" i="2"/>
  <c r="I1286" i="2"/>
  <c r="O1286" i="2"/>
  <c r="N1286" i="2"/>
  <c r="K1286" i="2"/>
  <c r="M1286" i="2"/>
  <c r="J1286" i="2"/>
  <c r="I1451" i="2"/>
  <c r="L1451" i="2"/>
  <c r="M1451" i="2"/>
  <c r="O1451" i="2"/>
  <c r="N1451" i="2"/>
  <c r="K1451" i="2"/>
  <c r="J1451" i="2"/>
  <c r="I1387" i="2"/>
  <c r="L1387" i="2"/>
  <c r="M1387" i="2"/>
  <c r="O1387" i="2"/>
  <c r="N1387" i="2"/>
  <c r="K1387" i="2"/>
  <c r="J1387" i="2"/>
  <c r="I1323" i="2"/>
  <c r="L1323" i="2"/>
  <c r="M1323" i="2"/>
  <c r="O1323" i="2"/>
  <c r="N1323" i="2"/>
  <c r="K1323" i="2"/>
  <c r="J1323" i="2"/>
  <c r="I1259" i="2"/>
  <c r="L1259" i="2"/>
  <c r="M1259" i="2"/>
  <c r="O1259" i="2"/>
  <c r="N1259" i="2"/>
  <c r="K1259" i="2"/>
  <c r="J1259" i="2"/>
  <c r="I1392" i="2"/>
  <c r="L1392" i="2"/>
  <c r="O1392" i="2"/>
  <c r="N1392" i="2"/>
  <c r="J1392" i="2"/>
  <c r="K1392" i="2"/>
  <c r="M1392" i="2"/>
  <c r="I1272" i="2"/>
  <c r="M1272" i="2"/>
  <c r="O1272" i="2"/>
  <c r="N1272" i="2"/>
  <c r="K1272" i="2"/>
  <c r="J1272" i="2"/>
  <c r="L1272" i="2"/>
  <c r="I1236" i="2"/>
  <c r="N1236" i="2"/>
  <c r="O1236" i="2"/>
  <c r="K1236" i="2"/>
  <c r="M1236" i="2"/>
  <c r="J1236" i="2"/>
  <c r="L1236" i="2"/>
  <c r="I1148" i="2"/>
  <c r="J1148" i="2"/>
  <c r="O1148" i="2"/>
  <c r="N1148" i="2"/>
  <c r="K1148" i="2"/>
  <c r="L1148" i="2"/>
  <c r="M1148" i="2"/>
  <c r="I1149" i="2"/>
  <c r="L1149" i="2"/>
  <c r="O1149" i="2"/>
  <c r="N1149" i="2"/>
  <c r="K1149" i="2"/>
  <c r="M1149" i="2"/>
  <c r="J1149" i="2"/>
  <c r="I912" i="2"/>
  <c r="J912" i="2"/>
  <c r="M912" i="2"/>
  <c r="O912" i="2"/>
  <c r="N912" i="2"/>
  <c r="K912" i="2"/>
  <c r="L912" i="2"/>
  <c r="I920" i="2"/>
  <c r="J920" i="2"/>
  <c r="M920" i="2"/>
  <c r="O920" i="2"/>
  <c r="N920" i="2"/>
  <c r="K920" i="2"/>
  <c r="L920" i="2"/>
  <c r="I993" i="2"/>
  <c r="L993" i="2"/>
  <c r="O993" i="2"/>
  <c r="J993" i="2"/>
  <c r="N993" i="2"/>
  <c r="K993" i="2"/>
  <c r="M993" i="2"/>
  <c r="I1114" i="2"/>
  <c r="O1114" i="2"/>
  <c r="J1114" i="2"/>
  <c r="K1114" i="2"/>
  <c r="L1114" i="2"/>
  <c r="N1114" i="2"/>
  <c r="M1114" i="2"/>
  <c r="I361" i="2"/>
  <c r="J361" i="2"/>
  <c r="O361" i="2"/>
  <c r="N361" i="2"/>
  <c r="L361" i="2"/>
  <c r="K361" i="2"/>
  <c r="M361" i="2"/>
  <c r="I286" i="2"/>
  <c r="L286" i="2"/>
  <c r="O286" i="2"/>
  <c r="N286" i="2"/>
  <c r="K286" i="2"/>
  <c r="M286" i="2"/>
  <c r="J286" i="2"/>
  <c r="I95" i="2"/>
  <c r="K95" i="2"/>
  <c r="J95" i="2"/>
  <c r="I193" i="2"/>
  <c r="K193" i="2"/>
  <c r="O193" i="2" s="1"/>
  <c r="J193" i="2"/>
  <c r="I34" i="2"/>
  <c r="J34" i="2"/>
  <c r="K34" i="2"/>
  <c r="I1485" i="2"/>
  <c r="L1485" i="2"/>
  <c r="O1485" i="2"/>
  <c r="N1485" i="2"/>
  <c r="K1485" i="2"/>
  <c r="J1485" i="2"/>
  <c r="M1485" i="2"/>
  <c r="I1425" i="2"/>
  <c r="O1425" i="2"/>
  <c r="N1425" i="2"/>
  <c r="K1425" i="2"/>
  <c r="J1425" i="2"/>
  <c r="M1425" i="2"/>
  <c r="L1425" i="2"/>
  <c r="I1369" i="2"/>
  <c r="L1369" i="2"/>
  <c r="O1369" i="2"/>
  <c r="N1369" i="2"/>
  <c r="K1369" i="2"/>
  <c r="M1369" i="2"/>
  <c r="J1369" i="2"/>
  <c r="I1277" i="2"/>
  <c r="L1277" i="2"/>
  <c r="O1277" i="2"/>
  <c r="J1277" i="2"/>
  <c r="N1277" i="2"/>
  <c r="K1277" i="2"/>
  <c r="M1277" i="2"/>
  <c r="I1478" i="2"/>
  <c r="L1478" i="2"/>
  <c r="O1478" i="2"/>
  <c r="N1478" i="2"/>
  <c r="K1478" i="2"/>
  <c r="M1478" i="2"/>
  <c r="J1478" i="2"/>
  <c r="I1398" i="2"/>
  <c r="L1398" i="2"/>
  <c r="O1398" i="2"/>
  <c r="N1398" i="2"/>
  <c r="K1398" i="2"/>
  <c r="M1398" i="2"/>
  <c r="J1398" i="2"/>
  <c r="I1318" i="2"/>
  <c r="L1318" i="2"/>
  <c r="O1318" i="2"/>
  <c r="N1318" i="2"/>
  <c r="K1318" i="2"/>
  <c r="M1318" i="2"/>
  <c r="J1318" i="2"/>
  <c r="I1254" i="2"/>
  <c r="L1254" i="2"/>
  <c r="O1254" i="2"/>
  <c r="N1254" i="2"/>
  <c r="K1254" i="2"/>
  <c r="M1254" i="2"/>
  <c r="J1254" i="2"/>
  <c r="I1471" i="2"/>
  <c r="L1471" i="2"/>
  <c r="O1471" i="2"/>
  <c r="N1471" i="2"/>
  <c r="K1471" i="2"/>
  <c r="M1471" i="2"/>
  <c r="J1471" i="2"/>
  <c r="I1439" i="2"/>
  <c r="L1439" i="2"/>
  <c r="O1439" i="2"/>
  <c r="N1439" i="2"/>
  <c r="K1439" i="2"/>
  <c r="M1439" i="2"/>
  <c r="J1439" i="2"/>
  <c r="I1407" i="2"/>
  <c r="L1407" i="2"/>
  <c r="O1407" i="2"/>
  <c r="N1407" i="2"/>
  <c r="K1407" i="2"/>
  <c r="M1407" i="2"/>
  <c r="J1407" i="2"/>
  <c r="I1375" i="2"/>
  <c r="L1375" i="2"/>
  <c r="O1375" i="2"/>
  <c r="N1375" i="2"/>
  <c r="K1375" i="2"/>
  <c r="M1375" i="2"/>
  <c r="J1375" i="2"/>
  <c r="I1343" i="2"/>
  <c r="L1343" i="2"/>
  <c r="O1343" i="2"/>
  <c r="N1343" i="2"/>
  <c r="K1343" i="2"/>
  <c r="M1343" i="2"/>
  <c r="J1343" i="2"/>
  <c r="I1311" i="2"/>
  <c r="L1311" i="2"/>
  <c r="O1311" i="2"/>
  <c r="N1311" i="2"/>
  <c r="K1311" i="2"/>
  <c r="M1311" i="2"/>
  <c r="J1311" i="2"/>
  <c r="I1279" i="2"/>
  <c r="L1279" i="2"/>
  <c r="O1279" i="2"/>
  <c r="N1279" i="2"/>
  <c r="K1279" i="2"/>
  <c r="M1279" i="2"/>
  <c r="J1279" i="2"/>
  <c r="I1500" i="2"/>
  <c r="L1500" i="2"/>
  <c r="O1500" i="2"/>
  <c r="N1500" i="2"/>
  <c r="K1500" i="2"/>
  <c r="M1500" i="2"/>
  <c r="J1500" i="2"/>
  <c r="I1436" i="2"/>
  <c r="O1436" i="2"/>
  <c r="N1436" i="2"/>
  <c r="K1436" i="2"/>
  <c r="M1436" i="2"/>
  <c r="L1436" i="2"/>
  <c r="J1436" i="2"/>
  <c r="I1372" i="2"/>
  <c r="O1372" i="2"/>
  <c r="N1372" i="2"/>
  <c r="K1372" i="2"/>
  <c r="M1372" i="2"/>
  <c r="L1372" i="2"/>
  <c r="J1372" i="2"/>
  <c r="I1324" i="2"/>
  <c r="O1324" i="2"/>
  <c r="N1324" i="2"/>
  <c r="K1324" i="2"/>
  <c r="M1324" i="2"/>
  <c r="J1324" i="2"/>
  <c r="L1324" i="2"/>
  <c r="I1264" i="2"/>
  <c r="M1264" i="2"/>
  <c r="J1264" i="2"/>
  <c r="N1264" i="2"/>
  <c r="O1264" i="2"/>
  <c r="K1264" i="2"/>
  <c r="L1264" i="2"/>
  <c r="I1194" i="2"/>
  <c r="L1194" i="2"/>
  <c r="O1194" i="2"/>
  <c r="K1194" i="2"/>
  <c r="N1194" i="2"/>
  <c r="M1194" i="2"/>
  <c r="J1194" i="2"/>
  <c r="I1208" i="2"/>
  <c r="L1208" i="2"/>
  <c r="M1208" i="2"/>
  <c r="O1208" i="2"/>
  <c r="N1208" i="2"/>
  <c r="J1208" i="2"/>
  <c r="K1208" i="2"/>
  <c r="I1160" i="2"/>
  <c r="K1160" i="2"/>
  <c r="N1160" i="2"/>
  <c r="J1160" i="2"/>
  <c r="L1160" i="2"/>
  <c r="M1160" i="2"/>
  <c r="O1160" i="2"/>
  <c r="I1213" i="2"/>
  <c r="L1213" i="2"/>
  <c r="O1213" i="2"/>
  <c r="N1213" i="2"/>
  <c r="K1213" i="2"/>
  <c r="M1213" i="2"/>
  <c r="J1213" i="2"/>
  <c r="I1145" i="2"/>
  <c r="M1145" i="2"/>
  <c r="O1145" i="2"/>
  <c r="N1145" i="2"/>
  <c r="K1145" i="2"/>
  <c r="J1145" i="2"/>
  <c r="L1145" i="2"/>
  <c r="I1101" i="2"/>
  <c r="M1101" i="2"/>
  <c r="O1101" i="2"/>
  <c r="N1101" i="2"/>
  <c r="K1101" i="2"/>
  <c r="J1101" i="2"/>
  <c r="L1101" i="2"/>
  <c r="I1033" i="2"/>
  <c r="O1033" i="2"/>
  <c r="N1033" i="2"/>
  <c r="K1033" i="2"/>
  <c r="J1033" i="2"/>
  <c r="M1033" i="2"/>
  <c r="L1033" i="2"/>
  <c r="I989" i="2"/>
  <c r="M989" i="2"/>
  <c r="O989" i="2"/>
  <c r="N989" i="2"/>
  <c r="K989" i="2"/>
  <c r="L989" i="2"/>
  <c r="J989" i="2"/>
  <c r="I913" i="2"/>
  <c r="L913" i="2"/>
  <c r="O913" i="2"/>
  <c r="N913" i="2"/>
  <c r="K913" i="2"/>
  <c r="J913" i="2"/>
  <c r="M913" i="2"/>
  <c r="L389" i="2"/>
  <c r="I389" i="2"/>
  <c r="O389" i="2"/>
  <c r="N389" i="2"/>
  <c r="K389" i="2"/>
  <c r="J389" i="2"/>
  <c r="M389" i="2"/>
  <c r="I998" i="2"/>
  <c r="L998" i="2"/>
  <c r="M998" i="2"/>
  <c r="O998" i="2"/>
  <c r="N998" i="2"/>
  <c r="K998" i="2"/>
  <c r="J998" i="2"/>
  <c r="I701" i="2"/>
  <c r="M701" i="2"/>
  <c r="O701" i="2"/>
  <c r="N701" i="2"/>
  <c r="K701" i="2"/>
  <c r="J701" i="2"/>
  <c r="L701" i="2"/>
  <c r="I528" i="2"/>
  <c r="L528" i="2"/>
  <c r="O528" i="2"/>
  <c r="N528" i="2"/>
  <c r="J528" i="2"/>
  <c r="K528" i="2"/>
  <c r="M528" i="2"/>
  <c r="L534" i="2"/>
  <c r="I534" i="2"/>
  <c r="O534" i="2"/>
  <c r="N534" i="2"/>
  <c r="J534" i="2"/>
  <c r="K534" i="2"/>
  <c r="M534" i="2"/>
  <c r="L309" i="2"/>
  <c r="I309" i="2"/>
  <c r="M309" i="2"/>
  <c r="O309" i="2"/>
  <c r="J309" i="2"/>
  <c r="N309" i="2"/>
  <c r="K309" i="2"/>
  <c r="I246" i="2"/>
  <c r="K246" i="2"/>
  <c r="O246" i="2" s="1"/>
  <c r="J246" i="2"/>
  <c r="I340" i="2"/>
  <c r="J340" i="2"/>
  <c r="N340" i="2"/>
  <c r="K340" i="2"/>
  <c r="M340" i="2"/>
  <c r="O340" i="2"/>
  <c r="L340" i="2"/>
  <c r="I209" i="2"/>
  <c r="K209" i="2"/>
  <c r="J209" i="2"/>
  <c r="I120" i="2"/>
  <c r="J120" i="2"/>
  <c r="K120" i="2"/>
  <c r="O120" i="2" s="1"/>
  <c r="I90" i="2"/>
  <c r="K90" i="2"/>
  <c r="O90" i="2" s="1"/>
  <c r="J90" i="2"/>
  <c r="I1493" i="2"/>
  <c r="M1493" i="2"/>
  <c r="O1493" i="2"/>
  <c r="N1493" i="2"/>
  <c r="K1493" i="2"/>
  <c r="J1493" i="2"/>
  <c r="L1493" i="2"/>
  <c r="I1413" i="2"/>
  <c r="M1413" i="2"/>
  <c r="O1413" i="2"/>
  <c r="N1413" i="2"/>
  <c r="K1413" i="2"/>
  <c r="L1413" i="2"/>
  <c r="J1413" i="2"/>
  <c r="I1357" i="2"/>
  <c r="L1357" i="2"/>
  <c r="O1357" i="2"/>
  <c r="N1357" i="2"/>
  <c r="K1357" i="2"/>
  <c r="J1357" i="2"/>
  <c r="M1357" i="2"/>
  <c r="I1301" i="2"/>
  <c r="M1301" i="2"/>
  <c r="O1301" i="2"/>
  <c r="N1301" i="2"/>
  <c r="K1301" i="2"/>
  <c r="J1301" i="2"/>
  <c r="L1301" i="2"/>
  <c r="I1257" i="2"/>
  <c r="L1257" i="2"/>
  <c r="O1257" i="2"/>
  <c r="N1257" i="2"/>
  <c r="J1257" i="2"/>
  <c r="K1257" i="2"/>
  <c r="M1257" i="2"/>
  <c r="I1430" i="2"/>
  <c r="L1430" i="2"/>
  <c r="O1430" i="2"/>
  <c r="N1430" i="2"/>
  <c r="K1430" i="2"/>
  <c r="M1430" i="2"/>
  <c r="J1430" i="2"/>
  <c r="I1378" i="2"/>
  <c r="L1378" i="2"/>
  <c r="M1378" i="2"/>
  <c r="O1378" i="2"/>
  <c r="N1378" i="2"/>
  <c r="K1378" i="2"/>
  <c r="J1378" i="2"/>
  <c r="I1334" i="2"/>
  <c r="L1334" i="2"/>
  <c r="O1334" i="2"/>
  <c r="N1334" i="2"/>
  <c r="K1334" i="2"/>
  <c r="M1334" i="2"/>
  <c r="J1334" i="2"/>
  <c r="I1270" i="2"/>
  <c r="L1270" i="2"/>
  <c r="O1270" i="2"/>
  <c r="N1270" i="2"/>
  <c r="K1270" i="2"/>
  <c r="M1270" i="2"/>
  <c r="J1270" i="2"/>
  <c r="I1444" i="2"/>
  <c r="O1444" i="2"/>
  <c r="N1444" i="2"/>
  <c r="K1444" i="2"/>
  <c r="J1444" i="2"/>
  <c r="M1444" i="2"/>
  <c r="L1444" i="2"/>
  <c r="I1380" i="2"/>
  <c r="O1380" i="2"/>
  <c r="N1380" i="2"/>
  <c r="K1380" i="2"/>
  <c r="J1380" i="2"/>
  <c r="M1380" i="2"/>
  <c r="L1380" i="2"/>
  <c r="I1300" i="2"/>
  <c r="O1300" i="2"/>
  <c r="L1300" i="2"/>
  <c r="N1300" i="2"/>
  <c r="K1300" i="2"/>
  <c r="M1300" i="2"/>
  <c r="J1300" i="2"/>
  <c r="I1246" i="2"/>
  <c r="L1246" i="2"/>
  <c r="M1246" i="2"/>
  <c r="O1246" i="2"/>
  <c r="N1246" i="2"/>
  <c r="K1246" i="2"/>
  <c r="J1246" i="2"/>
  <c r="I1182" i="2"/>
  <c r="L1182" i="2"/>
  <c r="M1182" i="2"/>
  <c r="O1182" i="2"/>
  <c r="N1182" i="2"/>
  <c r="K1182" i="2"/>
  <c r="J1182" i="2"/>
  <c r="I1136" i="2"/>
  <c r="J1136" i="2"/>
  <c r="O1136" i="2"/>
  <c r="N1136" i="2"/>
  <c r="K1136" i="2"/>
  <c r="L1136" i="2"/>
  <c r="M1136" i="2"/>
  <c r="I1231" i="2"/>
  <c r="L1231" i="2"/>
  <c r="O1231" i="2"/>
  <c r="N1231" i="2"/>
  <c r="K1231" i="2"/>
  <c r="J1231" i="2"/>
  <c r="M1231" i="2"/>
  <c r="L1199" i="2"/>
  <c r="I1199" i="2"/>
  <c r="O1199" i="2"/>
  <c r="N1199" i="2"/>
  <c r="K1199" i="2"/>
  <c r="J1199" i="2"/>
  <c r="M1199" i="2"/>
  <c r="I1167" i="2"/>
  <c r="L1167" i="2"/>
  <c r="O1167" i="2"/>
  <c r="N1167" i="2"/>
  <c r="K1167" i="2"/>
  <c r="J1167" i="2"/>
  <c r="M1167" i="2"/>
  <c r="I1124" i="2"/>
  <c r="J1124" i="2"/>
  <c r="O1124" i="2"/>
  <c r="N1124" i="2"/>
  <c r="K1124" i="2"/>
  <c r="M1124" i="2"/>
  <c r="L1124" i="2"/>
  <c r="I1180" i="2"/>
  <c r="O1180" i="2"/>
  <c r="N1180" i="2"/>
  <c r="K1180" i="2"/>
  <c r="J1180" i="2"/>
  <c r="M1180" i="2"/>
  <c r="L1180" i="2"/>
  <c r="I1229" i="2"/>
  <c r="L1229" i="2"/>
  <c r="O1229" i="2"/>
  <c r="N1229" i="2"/>
  <c r="J1229" i="2"/>
  <c r="K1229" i="2"/>
  <c r="M1229" i="2"/>
  <c r="L1165" i="2"/>
  <c r="I1165" i="2"/>
  <c r="O1165" i="2"/>
  <c r="N1165" i="2"/>
  <c r="J1165" i="2"/>
  <c r="K1165" i="2"/>
  <c r="M1165" i="2"/>
  <c r="I1080" i="2"/>
  <c r="J1080" i="2"/>
  <c r="O1080" i="2"/>
  <c r="N1080" i="2"/>
  <c r="K1080" i="2"/>
  <c r="L1080" i="2"/>
  <c r="M1080" i="2"/>
  <c r="I940" i="2"/>
  <c r="L940" i="2"/>
  <c r="O940" i="2"/>
  <c r="N940" i="2"/>
  <c r="J940" i="2"/>
  <c r="K940" i="2"/>
  <c r="M940" i="2"/>
  <c r="I1088" i="2"/>
  <c r="J1088" i="2"/>
  <c r="O1088" i="2"/>
  <c r="L1088" i="2"/>
  <c r="N1088" i="2"/>
  <c r="K1088" i="2"/>
  <c r="M1088" i="2"/>
  <c r="I960" i="2"/>
  <c r="J960" i="2"/>
  <c r="O960" i="2"/>
  <c r="L960" i="2"/>
  <c r="N960" i="2"/>
  <c r="K960" i="2"/>
  <c r="M960" i="2"/>
  <c r="I779" i="2"/>
  <c r="L779" i="2"/>
  <c r="O779" i="2"/>
  <c r="N779" i="2"/>
  <c r="J779" i="2"/>
  <c r="K779" i="2"/>
  <c r="M779" i="2"/>
  <c r="I980" i="2"/>
  <c r="J980" i="2"/>
  <c r="O980" i="2"/>
  <c r="N980" i="2"/>
  <c r="L980" i="2"/>
  <c r="K980" i="2"/>
  <c r="M980" i="2"/>
  <c r="I795" i="2"/>
  <c r="L795" i="2"/>
  <c r="O795" i="2"/>
  <c r="N795" i="2"/>
  <c r="J795" i="2"/>
  <c r="K795" i="2"/>
  <c r="M795" i="2"/>
  <c r="I968" i="2"/>
  <c r="J968" i="2"/>
  <c r="O968" i="2"/>
  <c r="N968" i="2"/>
  <c r="L968" i="2"/>
  <c r="K968" i="2"/>
  <c r="M968" i="2"/>
  <c r="I811" i="2"/>
  <c r="L811" i="2"/>
  <c r="O811" i="2"/>
  <c r="N811" i="2"/>
  <c r="J811" i="2"/>
  <c r="K811" i="2"/>
  <c r="M811" i="2"/>
  <c r="I1129" i="2"/>
  <c r="O1129" i="2"/>
  <c r="N1129" i="2"/>
  <c r="K1129" i="2"/>
  <c r="J1129" i="2"/>
  <c r="M1129" i="2"/>
  <c r="L1129" i="2"/>
  <c r="I1089" i="2"/>
  <c r="L1089" i="2"/>
  <c r="O1089" i="2"/>
  <c r="J1089" i="2"/>
  <c r="N1089" i="2"/>
  <c r="K1089" i="2"/>
  <c r="M1089" i="2"/>
  <c r="I1021" i="2"/>
  <c r="M1021" i="2"/>
  <c r="O1021" i="2"/>
  <c r="N1021" i="2"/>
  <c r="K1021" i="2"/>
  <c r="L1021" i="2"/>
  <c r="J1021" i="2"/>
  <c r="L965" i="2"/>
  <c r="I965" i="2"/>
  <c r="K965" i="2"/>
  <c r="M965" i="2"/>
  <c r="J965" i="2"/>
  <c r="O965" i="2"/>
  <c r="N965" i="2"/>
  <c r="I877" i="2"/>
  <c r="M877" i="2"/>
  <c r="O877" i="2"/>
  <c r="N877" i="2"/>
  <c r="K877" i="2"/>
  <c r="J877" i="2"/>
  <c r="L877" i="2"/>
  <c r="I815" i="2"/>
  <c r="L815" i="2"/>
  <c r="O815" i="2"/>
  <c r="N815" i="2"/>
  <c r="K815" i="2"/>
  <c r="J815" i="2"/>
  <c r="M815" i="2"/>
  <c r="I1134" i="2"/>
  <c r="L1134" i="2"/>
  <c r="M1134" i="2"/>
  <c r="O1134" i="2"/>
  <c r="N1134" i="2"/>
  <c r="K1134" i="2"/>
  <c r="J1134" i="2"/>
  <c r="I693" i="2"/>
  <c r="L693" i="2"/>
  <c r="N693" i="2"/>
  <c r="K693" i="2"/>
  <c r="M693" i="2"/>
  <c r="O693" i="2"/>
  <c r="J693" i="2"/>
  <c r="I694" i="2"/>
  <c r="L694" i="2"/>
  <c r="O694" i="2"/>
  <c r="N694" i="2"/>
  <c r="K694" i="2"/>
  <c r="M694" i="2"/>
  <c r="J694" i="2"/>
  <c r="L626" i="2"/>
  <c r="I626" i="2"/>
  <c r="O626" i="2"/>
  <c r="N626" i="2"/>
  <c r="K626" i="2"/>
  <c r="M626" i="2"/>
  <c r="J626" i="2"/>
  <c r="L462" i="2"/>
  <c r="I462" i="2"/>
  <c r="O462" i="2"/>
  <c r="N462" i="2"/>
  <c r="K462" i="2"/>
  <c r="M462" i="2"/>
  <c r="J462" i="2"/>
  <c r="J382" i="2"/>
  <c r="I382" i="2"/>
  <c r="O382" i="2"/>
  <c r="N382" i="2"/>
  <c r="L382" i="2"/>
  <c r="M382" i="2"/>
  <c r="K382" i="2"/>
  <c r="I305" i="2"/>
  <c r="J305" i="2"/>
  <c r="M305" i="2"/>
  <c r="O305" i="2"/>
  <c r="N305" i="2"/>
  <c r="K305" i="2"/>
  <c r="L305" i="2"/>
  <c r="I243" i="2"/>
  <c r="K243" i="2"/>
  <c r="O243" i="2" s="1"/>
  <c r="J243" i="2"/>
  <c r="I170" i="2"/>
  <c r="K170" i="2"/>
  <c r="J170" i="2"/>
  <c r="I161" i="2"/>
  <c r="K161" i="2"/>
  <c r="J161" i="2"/>
  <c r="I67" i="2"/>
  <c r="K67" i="2"/>
  <c r="O67" i="2" s="1"/>
  <c r="J67" i="2"/>
  <c r="I1201" i="2"/>
  <c r="L1201" i="2"/>
  <c r="O1201" i="2"/>
  <c r="N1201" i="2"/>
  <c r="K1201" i="2"/>
  <c r="J1201" i="2"/>
  <c r="M1201" i="2"/>
  <c r="I699" i="2"/>
  <c r="L699" i="2"/>
  <c r="M699" i="2"/>
  <c r="O699" i="2"/>
  <c r="N699" i="2"/>
  <c r="K699" i="2"/>
  <c r="J699" i="2"/>
  <c r="I1049" i="2"/>
  <c r="O1049" i="2"/>
  <c r="J1049" i="2"/>
  <c r="N1049" i="2"/>
  <c r="L1049" i="2"/>
  <c r="K1049" i="2"/>
  <c r="M1049" i="2"/>
  <c r="I1009" i="2"/>
  <c r="L1009" i="2"/>
  <c r="O1009" i="2"/>
  <c r="N1009" i="2"/>
  <c r="K1009" i="2"/>
  <c r="J1009" i="2"/>
  <c r="M1009" i="2"/>
  <c r="I917" i="2"/>
  <c r="L917" i="2"/>
  <c r="N917" i="2"/>
  <c r="K917" i="2"/>
  <c r="M917" i="2"/>
  <c r="O917" i="2"/>
  <c r="J917" i="2"/>
  <c r="I873" i="2"/>
  <c r="O873" i="2"/>
  <c r="N873" i="2"/>
  <c r="K873" i="2"/>
  <c r="J873" i="2"/>
  <c r="M873" i="2"/>
  <c r="L873" i="2"/>
  <c r="I765" i="2"/>
  <c r="M765" i="2"/>
  <c r="N765" i="2"/>
  <c r="O765" i="2"/>
  <c r="K765" i="2"/>
  <c r="J765" i="2"/>
  <c r="L765" i="2"/>
  <c r="I718" i="2"/>
  <c r="O718" i="2"/>
  <c r="L718" i="2"/>
  <c r="N718" i="2"/>
  <c r="K718" i="2"/>
  <c r="M718" i="2"/>
  <c r="J718" i="2"/>
  <c r="L654" i="2"/>
  <c r="I654" i="2"/>
  <c r="O654" i="2"/>
  <c r="N654" i="2"/>
  <c r="K654" i="2"/>
  <c r="M654" i="2"/>
  <c r="J654" i="2"/>
  <c r="J518" i="2"/>
  <c r="I518" i="2"/>
  <c r="O518" i="2"/>
  <c r="N518" i="2"/>
  <c r="K518" i="2"/>
  <c r="M518" i="2"/>
  <c r="L518" i="2"/>
  <c r="L406" i="2"/>
  <c r="I406" i="2"/>
  <c r="K406" i="2"/>
  <c r="M406" i="2"/>
  <c r="O406" i="2"/>
  <c r="N406" i="2"/>
  <c r="J406" i="2"/>
  <c r="I408" i="2"/>
  <c r="J408" i="2"/>
  <c r="M408" i="2"/>
  <c r="O408" i="2"/>
  <c r="N408" i="2"/>
  <c r="K408" i="2"/>
  <c r="L408" i="2"/>
  <c r="I195" i="2"/>
  <c r="K195" i="2"/>
  <c r="J195" i="2"/>
  <c r="I241" i="2"/>
  <c r="K241" i="2"/>
  <c r="O241" i="2" s="1"/>
  <c r="J241" i="2"/>
  <c r="I152" i="2"/>
  <c r="K152" i="2"/>
  <c r="O152" i="2" s="1"/>
  <c r="J152" i="2"/>
  <c r="I36" i="2"/>
  <c r="J36" i="2"/>
  <c r="K36" i="2"/>
  <c r="O36" i="2" s="1"/>
  <c r="I11" i="2"/>
  <c r="K11" i="2"/>
  <c r="O11" i="2" s="1"/>
  <c r="J11" i="2"/>
  <c r="I1066" i="2"/>
  <c r="O1066" i="2"/>
  <c r="N1066" i="2"/>
  <c r="K1066" i="2"/>
  <c r="J1066" i="2"/>
  <c r="M1066" i="2"/>
  <c r="L1066" i="2"/>
  <c r="I1014" i="2"/>
  <c r="L1014" i="2"/>
  <c r="M1014" i="2"/>
  <c r="O1014" i="2"/>
  <c r="N1014" i="2"/>
  <c r="K1014" i="2"/>
  <c r="J1014" i="2"/>
  <c r="I950" i="2"/>
  <c r="L950" i="2"/>
  <c r="M950" i="2"/>
  <c r="O950" i="2"/>
  <c r="N950" i="2"/>
  <c r="K950" i="2"/>
  <c r="J950" i="2"/>
  <c r="I878" i="2"/>
  <c r="L878" i="2"/>
  <c r="M878" i="2"/>
  <c r="O878" i="2"/>
  <c r="N878" i="2"/>
  <c r="K878" i="2"/>
  <c r="J878" i="2"/>
  <c r="I787" i="2"/>
  <c r="L787" i="2"/>
  <c r="O787" i="2"/>
  <c r="N787" i="2"/>
  <c r="K787" i="2"/>
  <c r="M787" i="2"/>
  <c r="J787" i="2"/>
  <c r="I660" i="2"/>
  <c r="J660" i="2"/>
  <c r="O660" i="2"/>
  <c r="N660" i="2"/>
  <c r="K660" i="2"/>
  <c r="M660" i="2"/>
  <c r="L660" i="2"/>
  <c r="I1123" i="2"/>
  <c r="L1123" i="2"/>
  <c r="O1123" i="2"/>
  <c r="N1123" i="2"/>
  <c r="K1123" i="2"/>
  <c r="M1123" i="2"/>
  <c r="J1123" i="2"/>
  <c r="I1091" i="2"/>
  <c r="L1091" i="2"/>
  <c r="O1091" i="2"/>
  <c r="N1091" i="2"/>
  <c r="K1091" i="2"/>
  <c r="M1091" i="2"/>
  <c r="J1091" i="2"/>
  <c r="I1059" i="2"/>
  <c r="L1059" i="2"/>
  <c r="O1059" i="2"/>
  <c r="N1059" i="2"/>
  <c r="K1059" i="2"/>
  <c r="M1059" i="2"/>
  <c r="J1059" i="2"/>
  <c r="I1027" i="2"/>
  <c r="L1027" i="2"/>
  <c r="O1027" i="2"/>
  <c r="N1027" i="2"/>
  <c r="K1027" i="2"/>
  <c r="M1027" i="2"/>
  <c r="J1027" i="2"/>
  <c r="I995" i="2"/>
  <c r="L995" i="2"/>
  <c r="O995" i="2"/>
  <c r="N995" i="2"/>
  <c r="K995" i="2"/>
  <c r="M995" i="2"/>
  <c r="J995" i="2"/>
  <c r="I963" i="2"/>
  <c r="L963" i="2"/>
  <c r="O963" i="2"/>
  <c r="N963" i="2"/>
  <c r="K963" i="2"/>
  <c r="M963" i="2"/>
  <c r="J963" i="2"/>
  <c r="I931" i="2"/>
  <c r="L931" i="2"/>
  <c r="O931" i="2"/>
  <c r="N931" i="2"/>
  <c r="K931" i="2"/>
  <c r="M931" i="2"/>
  <c r="J931" i="2"/>
  <c r="I899" i="2"/>
  <c r="L899" i="2"/>
  <c r="O899" i="2"/>
  <c r="N899" i="2"/>
  <c r="K899" i="2"/>
  <c r="M899" i="2"/>
  <c r="J899" i="2"/>
  <c r="I867" i="2"/>
  <c r="L867" i="2"/>
  <c r="O867" i="2"/>
  <c r="N867" i="2"/>
  <c r="K867" i="2"/>
  <c r="M867" i="2"/>
  <c r="J867" i="2"/>
  <c r="I791" i="2"/>
  <c r="L791" i="2"/>
  <c r="O791" i="2"/>
  <c r="N791" i="2"/>
  <c r="K791" i="2"/>
  <c r="M791" i="2"/>
  <c r="J791" i="2"/>
  <c r="I612" i="2"/>
  <c r="J612" i="2"/>
  <c r="O612" i="2"/>
  <c r="N612" i="2"/>
  <c r="K612" i="2"/>
  <c r="M612" i="2"/>
  <c r="L612" i="2"/>
  <c r="I828" i="2"/>
  <c r="J828" i="2"/>
  <c r="O828" i="2"/>
  <c r="N828" i="2"/>
  <c r="K828" i="2"/>
  <c r="M828" i="2"/>
  <c r="L828" i="2"/>
  <c r="I796" i="2"/>
  <c r="J796" i="2"/>
  <c r="O796" i="2"/>
  <c r="N796" i="2"/>
  <c r="K796" i="2"/>
  <c r="M796" i="2"/>
  <c r="L796" i="2"/>
  <c r="I764" i="2"/>
  <c r="J764" i="2"/>
  <c r="O764" i="2"/>
  <c r="N764" i="2"/>
  <c r="K764" i="2"/>
  <c r="M764" i="2"/>
  <c r="L764" i="2"/>
  <c r="I732" i="2"/>
  <c r="L732" i="2"/>
  <c r="O732" i="2"/>
  <c r="N732" i="2"/>
  <c r="K732" i="2"/>
  <c r="M732" i="2"/>
  <c r="J732" i="2"/>
  <c r="I700" i="2"/>
  <c r="L700" i="2"/>
  <c r="O700" i="2"/>
  <c r="N700" i="2"/>
  <c r="K700" i="2"/>
  <c r="M700" i="2"/>
  <c r="J700" i="2"/>
  <c r="I668" i="2"/>
  <c r="J668" i="2"/>
  <c r="O668" i="2"/>
  <c r="N668" i="2"/>
  <c r="K668" i="2"/>
  <c r="M668" i="2"/>
  <c r="L668" i="2"/>
  <c r="I552" i="2"/>
  <c r="J552" i="2"/>
  <c r="O552" i="2"/>
  <c r="N552" i="2"/>
  <c r="K552" i="2"/>
  <c r="M552" i="2"/>
  <c r="L552" i="2"/>
  <c r="I849" i="2"/>
  <c r="L849" i="2"/>
  <c r="O849" i="2"/>
  <c r="N849" i="2"/>
  <c r="K849" i="2"/>
  <c r="J849" i="2"/>
  <c r="M849" i="2"/>
  <c r="I805" i="2"/>
  <c r="L805" i="2"/>
  <c r="N805" i="2"/>
  <c r="K805" i="2"/>
  <c r="J805" i="2"/>
  <c r="M805" i="2"/>
  <c r="O805" i="2"/>
  <c r="I761" i="2"/>
  <c r="O761" i="2"/>
  <c r="J761" i="2"/>
  <c r="N761" i="2"/>
  <c r="L761" i="2"/>
  <c r="K761" i="2"/>
  <c r="M761" i="2"/>
  <c r="I721" i="2"/>
  <c r="L721" i="2"/>
  <c r="O721" i="2"/>
  <c r="N721" i="2"/>
  <c r="K721" i="2"/>
  <c r="J721" i="2"/>
  <c r="M721" i="2"/>
  <c r="I636" i="2"/>
  <c r="L636" i="2"/>
  <c r="O636" i="2"/>
  <c r="N636" i="2"/>
  <c r="K636" i="2"/>
  <c r="J636" i="2"/>
  <c r="M636" i="2"/>
  <c r="I508" i="2"/>
  <c r="L508" i="2"/>
  <c r="O508" i="2"/>
  <c r="J508" i="2"/>
  <c r="N508" i="2"/>
  <c r="K508" i="2"/>
  <c r="M508" i="2"/>
  <c r="I830" i="2"/>
  <c r="O830" i="2"/>
  <c r="N830" i="2"/>
  <c r="K830" i="2"/>
  <c r="J830" i="2"/>
  <c r="M830" i="2"/>
  <c r="L830" i="2"/>
  <c r="I778" i="2"/>
  <c r="L778" i="2"/>
  <c r="O778" i="2"/>
  <c r="N778" i="2"/>
  <c r="K778" i="2"/>
  <c r="M778" i="2"/>
  <c r="J778" i="2"/>
  <c r="I734" i="2"/>
  <c r="L734" i="2"/>
  <c r="O734" i="2"/>
  <c r="N734" i="2"/>
  <c r="J734" i="2"/>
  <c r="K734" i="2"/>
  <c r="M734" i="2"/>
  <c r="I261" i="2"/>
  <c r="J261" i="2"/>
  <c r="O261" i="2"/>
  <c r="L261" i="2"/>
  <c r="N261" i="2"/>
  <c r="K261" i="2"/>
  <c r="M261" i="2"/>
  <c r="I613" i="2"/>
  <c r="L613" i="2"/>
  <c r="N613" i="2"/>
  <c r="J613" i="2"/>
  <c r="O613" i="2"/>
  <c r="K613" i="2"/>
  <c r="M613" i="2"/>
  <c r="I573" i="2"/>
  <c r="L573" i="2"/>
  <c r="O573" i="2"/>
  <c r="N573" i="2"/>
  <c r="K573" i="2"/>
  <c r="J573" i="2"/>
  <c r="M573" i="2"/>
  <c r="I541" i="2"/>
  <c r="J541" i="2"/>
  <c r="O541" i="2"/>
  <c r="L541" i="2"/>
  <c r="N541" i="2"/>
  <c r="K541" i="2"/>
  <c r="M541" i="2"/>
  <c r="I509" i="2"/>
  <c r="J509" i="2"/>
  <c r="O509" i="2"/>
  <c r="N509" i="2"/>
  <c r="K509" i="2"/>
  <c r="M509" i="2"/>
  <c r="L509" i="2"/>
  <c r="I477" i="2"/>
  <c r="J477" i="2"/>
  <c r="O477" i="2"/>
  <c r="L477" i="2"/>
  <c r="N477" i="2"/>
  <c r="K477" i="2"/>
  <c r="M477" i="2"/>
  <c r="I425" i="2"/>
  <c r="L425" i="2"/>
  <c r="O425" i="2"/>
  <c r="N425" i="2"/>
  <c r="J425" i="2"/>
  <c r="K425" i="2"/>
  <c r="M425" i="2"/>
  <c r="I614" i="2"/>
  <c r="O614" i="2"/>
  <c r="L614" i="2"/>
  <c r="N614" i="2"/>
  <c r="K614" i="2"/>
  <c r="M614" i="2"/>
  <c r="J614" i="2"/>
  <c r="I293" i="2"/>
  <c r="M293" i="2"/>
  <c r="J293" i="2"/>
  <c r="O293" i="2"/>
  <c r="N293" i="2"/>
  <c r="K293" i="2"/>
  <c r="L293" i="2"/>
  <c r="I635" i="2"/>
  <c r="L635" i="2"/>
  <c r="M635" i="2"/>
  <c r="O635" i="2"/>
  <c r="N635" i="2"/>
  <c r="K635" i="2"/>
  <c r="J635" i="2"/>
  <c r="I603" i="2"/>
  <c r="L603" i="2"/>
  <c r="M603" i="2"/>
  <c r="O603" i="2"/>
  <c r="N603" i="2"/>
  <c r="K603" i="2"/>
  <c r="J603" i="2"/>
  <c r="I571" i="2"/>
  <c r="L571" i="2"/>
  <c r="M571" i="2"/>
  <c r="O571" i="2"/>
  <c r="N571" i="2"/>
  <c r="K571" i="2"/>
  <c r="J571" i="2"/>
  <c r="I539" i="2"/>
  <c r="L539" i="2"/>
  <c r="M539" i="2"/>
  <c r="N539" i="2"/>
  <c r="O539" i="2"/>
  <c r="K539" i="2"/>
  <c r="J539" i="2"/>
  <c r="I507" i="2"/>
  <c r="L507" i="2"/>
  <c r="M507" i="2"/>
  <c r="O507" i="2"/>
  <c r="N507" i="2"/>
  <c r="K507" i="2"/>
  <c r="J507" i="2"/>
  <c r="I475" i="2"/>
  <c r="L475" i="2"/>
  <c r="M475" i="2"/>
  <c r="O475" i="2"/>
  <c r="N475" i="2"/>
  <c r="K475" i="2"/>
  <c r="J475" i="2"/>
  <c r="I449" i="2"/>
  <c r="J449" i="2"/>
  <c r="M449" i="2"/>
  <c r="O449" i="2"/>
  <c r="N449" i="2"/>
  <c r="K449" i="2"/>
  <c r="L449" i="2"/>
  <c r="I362" i="2"/>
  <c r="L362" i="2"/>
  <c r="M362" i="2"/>
  <c r="K362" i="2"/>
  <c r="O362" i="2"/>
  <c r="N362" i="2"/>
  <c r="J362" i="2"/>
  <c r="I439" i="2"/>
  <c r="L439" i="2"/>
  <c r="N439" i="2"/>
  <c r="K439" i="2"/>
  <c r="M439" i="2"/>
  <c r="O439" i="2"/>
  <c r="J439" i="2"/>
  <c r="I407" i="2"/>
  <c r="L407" i="2"/>
  <c r="N407" i="2"/>
  <c r="K407" i="2"/>
  <c r="M407" i="2"/>
  <c r="O407" i="2"/>
  <c r="J407" i="2"/>
  <c r="I375" i="2"/>
  <c r="L375" i="2"/>
  <c r="N375" i="2"/>
  <c r="K375" i="2"/>
  <c r="M375" i="2"/>
  <c r="O375" i="2"/>
  <c r="J375" i="2"/>
  <c r="I337" i="2"/>
  <c r="L337" i="2"/>
  <c r="K337" i="2"/>
  <c r="J337" i="2"/>
  <c r="M337" i="2"/>
  <c r="O337" i="2"/>
  <c r="N337" i="2"/>
  <c r="I346" i="2"/>
  <c r="L346" i="2"/>
  <c r="O346" i="2"/>
  <c r="M346" i="2"/>
  <c r="K346" i="2"/>
  <c r="N346" i="2"/>
  <c r="J346" i="2"/>
  <c r="I266" i="2"/>
  <c r="L266" i="2"/>
  <c r="N266" i="2"/>
  <c r="M266" i="2"/>
  <c r="K266" i="2"/>
  <c r="O266" i="2"/>
  <c r="J266" i="2"/>
  <c r="I347" i="2"/>
  <c r="L347" i="2"/>
  <c r="O347" i="2"/>
  <c r="N347" i="2"/>
  <c r="K347" i="2"/>
  <c r="M347" i="2"/>
  <c r="J347" i="2"/>
  <c r="L315" i="2"/>
  <c r="I315" i="2"/>
  <c r="O315" i="2"/>
  <c r="N315" i="2"/>
  <c r="K315" i="2"/>
  <c r="M315" i="2"/>
  <c r="J315" i="2"/>
  <c r="L283" i="2"/>
  <c r="I283" i="2"/>
  <c r="O283" i="2"/>
  <c r="N283" i="2"/>
  <c r="K283" i="2"/>
  <c r="M283" i="2"/>
  <c r="J283" i="2"/>
  <c r="I242" i="2"/>
  <c r="K242" i="2"/>
  <c r="J242" i="2"/>
  <c r="I316" i="2"/>
  <c r="L316" i="2"/>
  <c r="K316" i="2"/>
  <c r="M316" i="2"/>
  <c r="O316" i="2"/>
  <c r="J316" i="2"/>
  <c r="N316" i="2"/>
  <c r="I239" i="2"/>
  <c r="K239" i="2"/>
  <c r="O239" i="2"/>
  <c r="J239" i="2"/>
  <c r="I248" i="2"/>
  <c r="J248" i="2"/>
  <c r="K248" i="2"/>
  <c r="I50" i="2"/>
  <c r="J50" i="2"/>
  <c r="K50" i="2"/>
  <c r="I150" i="2"/>
  <c r="J150" i="2"/>
  <c r="K150" i="2"/>
  <c r="O150" i="2" s="1"/>
  <c r="I162" i="2"/>
  <c r="K162" i="2"/>
  <c r="O162" i="2" s="1"/>
  <c r="J162" i="2"/>
  <c r="I143" i="2"/>
  <c r="K143" i="2"/>
  <c r="J143" i="2"/>
  <c r="I164" i="2"/>
  <c r="J164" i="2"/>
  <c r="K164" i="2"/>
  <c r="O164" i="2" s="1"/>
  <c r="I70" i="2"/>
  <c r="K70" i="2"/>
  <c r="J70" i="2"/>
  <c r="I157" i="2"/>
  <c r="J157" i="2"/>
  <c r="K157" i="2"/>
  <c r="I66" i="2"/>
  <c r="K66" i="2"/>
  <c r="O66" i="2" s="1"/>
  <c r="J66" i="2"/>
  <c r="I60" i="2"/>
  <c r="K60" i="2"/>
  <c r="J60" i="2"/>
  <c r="I72" i="2"/>
  <c r="J72" i="2"/>
  <c r="K72" i="2"/>
  <c r="O72" i="2" s="1"/>
  <c r="I63" i="2"/>
  <c r="K63" i="2"/>
  <c r="J63" i="2"/>
  <c r="I25" i="2"/>
  <c r="J25" i="2"/>
  <c r="K25" i="2"/>
  <c r="O25" i="2" s="1"/>
  <c r="I23" i="2"/>
  <c r="K23" i="2"/>
  <c r="J23" i="2"/>
  <c r="I516" i="2"/>
  <c r="J516" i="2"/>
  <c r="O516" i="2"/>
  <c r="L516" i="2"/>
  <c r="N516" i="2"/>
  <c r="K516" i="2"/>
  <c r="M516" i="2"/>
  <c r="I1102" i="2"/>
  <c r="L1102" i="2"/>
  <c r="M1102" i="2"/>
  <c r="O1102" i="2"/>
  <c r="N1102" i="2"/>
  <c r="K1102" i="2"/>
  <c r="J1102" i="2"/>
  <c r="L1022" i="2"/>
  <c r="I1022" i="2"/>
  <c r="M1022" i="2"/>
  <c r="O1022" i="2"/>
  <c r="N1022" i="2"/>
  <c r="K1022" i="2"/>
  <c r="J1022" i="2"/>
  <c r="L958" i="2"/>
  <c r="I958" i="2"/>
  <c r="M958" i="2"/>
  <c r="O958" i="2"/>
  <c r="N958" i="2"/>
  <c r="K958" i="2"/>
  <c r="J958" i="2"/>
  <c r="I902" i="2"/>
  <c r="L902" i="2"/>
  <c r="K902" i="2"/>
  <c r="M902" i="2"/>
  <c r="O902" i="2"/>
  <c r="N902" i="2"/>
  <c r="J902" i="2"/>
  <c r="I845" i="2"/>
  <c r="M845" i="2"/>
  <c r="O845" i="2"/>
  <c r="N845" i="2"/>
  <c r="K845" i="2"/>
  <c r="J845" i="2"/>
  <c r="L845" i="2"/>
  <c r="I717" i="2"/>
  <c r="M717" i="2"/>
  <c r="O717" i="2"/>
  <c r="N717" i="2"/>
  <c r="K717" i="2"/>
  <c r="J717" i="2"/>
  <c r="L717" i="2"/>
  <c r="I846" i="2"/>
  <c r="O846" i="2"/>
  <c r="J846" i="2"/>
  <c r="N846" i="2"/>
  <c r="L846" i="2"/>
  <c r="K846" i="2"/>
  <c r="M846" i="2"/>
  <c r="I766" i="2"/>
  <c r="O766" i="2"/>
  <c r="N766" i="2"/>
  <c r="J766" i="2"/>
  <c r="K766" i="2"/>
  <c r="L766" i="2"/>
  <c r="M766" i="2"/>
  <c r="I698" i="2"/>
  <c r="L698" i="2"/>
  <c r="O698" i="2"/>
  <c r="N698" i="2"/>
  <c r="K698" i="2"/>
  <c r="M698" i="2"/>
  <c r="J698" i="2"/>
  <c r="I608" i="2"/>
  <c r="L608" i="2"/>
  <c r="O608" i="2"/>
  <c r="N608" i="2"/>
  <c r="K608" i="2"/>
  <c r="M608" i="2"/>
  <c r="J608" i="2"/>
  <c r="I480" i="2"/>
  <c r="J480" i="2"/>
  <c r="O480" i="2"/>
  <c r="N480" i="2"/>
  <c r="K480" i="2"/>
  <c r="M480" i="2"/>
  <c r="L480" i="2"/>
  <c r="I629" i="2"/>
  <c r="L629" i="2"/>
  <c r="O629" i="2"/>
  <c r="N629" i="2"/>
  <c r="K629" i="2"/>
  <c r="J629" i="2"/>
  <c r="M629" i="2"/>
  <c r="I658" i="2"/>
  <c r="L658" i="2"/>
  <c r="O658" i="2"/>
  <c r="N658" i="2"/>
  <c r="K658" i="2"/>
  <c r="M658" i="2"/>
  <c r="J658" i="2"/>
  <c r="I578" i="2"/>
  <c r="L578" i="2"/>
  <c r="O578" i="2"/>
  <c r="N578" i="2"/>
  <c r="K578" i="2"/>
  <c r="M578" i="2"/>
  <c r="J578" i="2"/>
  <c r="I546" i="2"/>
  <c r="L546" i="2"/>
  <c r="O546" i="2"/>
  <c r="N546" i="2"/>
  <c r="K546" i="2"/>
  <c r="M546" i="2"/>
  <c r="J546" i="2"/>
  <c r="I514" i="2"/>
  <c r="L514" i="2"/>
  <c r="M514" i="2"/>
  <c r="O514" i="2"/>
  <c r="N514" i="2"/>
  <c r="K514" i="2"/>
  <c r="J514" i="2"/>
  <c r="I482" i="2"/>
  <c r="L482" i="2"/>
  <c r="M482" i="2"/>
  <c r="O482" i="2"/>
  <c r="N482" i="2"/>
  <c r="K482" i="2"/>
  <c r="J482" i="2"/>
  <c r="I445" i="2"/>
  <c r="L445" i="2"/>
  <c r="M445" i="2"/>
  <c r="O445" i="2"/>
  <c r="N445" i="2"/>
  <c r="K445" i="2"/>
  <c r="J445" i="2"/>
  <c r="I126" i="2"/>
  <c r="J126" i="2"/>
  <c r="K126" i="2"/>
  <c r="O126" i="2" s="1"/>
  <c r="I418" i="2"/>
  <c r="L418" i="2"/>
  <c r="N418" i="2"/>
  <c r="K418" i="2"/>
  <c r="M418" i="2"/>
  <c r="O418" i="2"/>
  <c r="J418" i="2"/>
  <c r="I386" i="2"/>
  <c r="L386" i="2"/>
  <c r="N386" i="2"/>
  <c r="K386" i="2"/>
  <c r="M386" i="2"/>
  <c r="O386" i="2"/>
  <c r="J386" i="2"/>
  <c r="I349" i="2"/>
  <c r="J349" i="2"/>
  <c r="O349" i="2"/>
  <c r="N349" i="2"/>
  <c r="K349" i="2"/>
  <c r="L349" i="2"/>
  <c r="M349" i="2"/>
  <c r="I444" i="2"/>
  <c r="L444" i="2"/>
  <c r="O444" i="2"/>
  <c r="N444" i="2"/>
  <c r="K444" i="2"/>
  <c r="M444" i="2"/>
  <c r="J444" i="2"/>
  <c r="I412" i="2"/>
  <c r="J412" i="2"/>
  <c r="O412" i="2"/>
  <c r="N412" i="2"/>
  <c r="K412" i="2"/>
  <c r="M412" i="2"/>
  <c r="L412" i="2"/>
  <c r="I380" i="2"/>
  <c r="J380" i="2"/>
  <c r="O380" i="2"/>
  <c r="N380" i="2"/>
  <c r="K380" i="2"/>
  <c r="M380" i="2"/>
  <c r="L380" i="2"/>
  <c r="I342" i="2"/>
  <c r="K342" i="2"/>
  <c r="J342" i="2"/>
  <c r="M342" i="2"/>
  <c r="O342" i="2"/>
  <c r="N342" i="2"/>
  <c r="L342" i="2"/>
  <c r="I290" i="2"/>
  <c r="L290" i="2"/>
  <c r="M290" i="2"/>
  <c r="K290" i="2"/>
  <c r="O290" i="2"/>
  <c r="N290" i="2"/>
  <c r="J290" i="2"/>
  <c r="I226" i="2"/>
  <c r="J226" i="2"/>
  <c r="K226" i="2"/>
  <c r="I300" i="2"/>
  <c r="L300" i="2"/>
  <c r="K300" i="2"/>
  <c r="M300" i="2"/>
  <c r="O300" i="2"/>
  <c r="J300" i="2"/>
  <c r="N300" i="2"/>
  <c r="I256" i="2"/>
  <c r="J256" i="2"/>
  <c r="K256" i="2"/>
  <c r="M256" i="2"/>
  <c r="O256" i="2"/>
  <c r="N256" i="2"/>
  <c r="L256" i="2"/>
  <c r="I190" i="2"/>
  <c r="K190" i="2"/>
  <c r="J190" i="2"/>
  <c r="I212" i="2"/>
  <c r="J212" i="2"/>
  <c r="K212" i="2"/>
  <c r="I217" i="2"/>
  <c r="J217" i="2"/>
  <c r="K217" i="2"/>
  <c r="O217" i="2" s="1"/>
  <c r="I80" i="2"/>
  <c r="J80" i="2"/>
  <c r="K80" i="2"/>
  <c r="O80" i="2" s="1"/>
  <c r="I199" i="2"/>
  <c r="J199" i="2"/>
  <c r="K199" i="2"/>
  <c r="I192" i="2"/>
  <c r="J192" i="2"/>
  <c r="K192" i="2"/>
  <c r="I128" i="2"/>
  <c r="J128" i="2"/>
  <c r="K128" i="2"/>
  <c r="I185" i="2"/>
  <c r="J185" i="2"/>
  <c r="K185" i="2"/>
  <c r="I121" i="2"/>
  <c r="J121" i="2"/>
  <c r="K121" i="2"/>
  <c r="O121" i="2" s="1"/>
  <c r="I93" i="2"/>
  <c r="J93" i="2"/>
  <c r="K93" i="2"/>
  <c r="O93" i="2" s="1"/>
  <c r="I101" i="2"/>
  <c r="J101" i="2"/>
  <c r="K101" i="2"/>
  <c r="O101" i="2" s="1"/>
  <c r="I91" i="2"/>
  <c r="K91" i="2"/>
  <c r="O91" i="2" s="1"/>
  <c r="J91" i="2"/>
  <c r="I47" i="2"/>
  <c r="K47" i="2"/>
  <c r="O47" i="2" s="1"/>
  <c r="J47" i="2"/>
  <c r="I18" i="2"/>
  <c r="J18" i="2"/>
  <c r="K18" i="2"/>
  <c r="O18" i="2" s="1"/>
  <c r="I1126" i="2"/>
  <c r="M1126" i="2"/>
  <c r="J1126" i="2"/>
  <c r="K1126" i="2"/>
  <c r="O1126" i="2"/>
  <c r="N1126" i="2"/>
  <c r="L1126" i="2"/>
  <c r="I1062" i="2"/>
  <c r="L1062" i="2"/>
  <c r="M1062" i="2"/>
  <c r="O1062" i="2"/>
  <c r="N1062" i="2"/>
  <c r="K1062" i="2"/>
  <c r="J1062" i="2"/>
  <c r="I1018" i="2"/>
  <c r="O1018" i="2"/>
  <c r="N1018" i="2"/>
  <c r="K1018" i="2"/>
  <c r="J1018" i="2"/>
  <c r="M1018" i="2"/>
  <c r="L1018" i="2"/>
  <c r="I954" i="2"/>
  <c r="O954" i="2"/>
  <c r="N954" i="2"/>
  <c r="K954" i="2"/>
  <c r="J954" i="2"/>
  <c r="M954" i="2"/>
  <c r="L954" i="2"/>
  <c r="I890" i="2"/>
  <c r="O890" i="2"/>
  <c r="J890" i="2"/>
  <c r="N890" i="2"/>
  <c r="L890" i="2"/>
  <c r="K890" i="2"/>
  <c r="M890" i="2"/>
  <c r="L803" i="2"/>
  <c r="I803" i="2"/>
  <c r="K803" i="2"/>
  <c r="M803" i="2"/>
  <c r="O803" i="2"/>
  <c r="N803" i="2"/>
  <c r="J803" i="2"/>
  <c r="L675" i="2"/>
  <c r="I675" i="2"/>
  <c r="K675" i="2"/>
  <c r="M675" i="2"/>
  <c r="O675" i="2"/>
  <c r="N675" i="2"/>
  <c r="J675" i="2"/>
  <c r="I1127" i="2"/>
  <c r="L1127" i="2"/>
  <c r="K1127" i="2"/>
  <c r="M1127" i="2"/>
  <c r="O1127" i="2"/>
  <c r="N1127" i="2"/>
  <c r="J1127" i="2"/>
  <c r="L1095" i="2"/>
  <c r="I1095" i="2"/>
  <c r="K1095" i="2"/>
  <c r="M1095" i="2"/>
  <c r="O1095" i="2"/>
  <c r="N1095" i="2"/>
  <c r="J1095" i="2"/>
  <c r="I1063" i="2"/>
  <c r="L1063" i="2"/>
  <c r="K1063" i="2"/>
  <c r="M1063" i="2"/>
  <c r="O1063" i="2"/>
  <c r="N1063" i="2"/>
  <c r="J1063" i="2"/>
  <c r="L1031" i="2"/>
  <c r="I1031" i="2"/>
  <c r="K1031" i="2"/>
  <c r="M1031" i="2"/>
  <c r="O1031" i="2"/>
  <c r="N1031" i="2"/>
  <c r="J1031" i="2"/>
  <c r="I999" i="2"/>
  <c r="L999" i="2"/>
  <c r="K999" i="2"/>
  <c r="M999" i="2"/>
  <c r="O999" i="2"/>
  <c r="N999" i="2"/>
  <c r="J999" i="2"/>
  <c r="L967" i="2"/>
  <c r="I967" i="2"/>
  <c r="K967" i="2"/>
  <c r="M967" i="2"/>
  <c r="O967" i="2"/>
  <c r="N967" i="2"/>
  <c r="J967" i="2"/>
  <c r="I935" i="2"/>
  <c r="L935" i="2"/>
  <c r="K935" i="2"/>
  <c r="M935" i="2"/>
  <c r="O935" i="2"/>
  <c r="N935" i="2"/>
  <c r="J935" i="2"/>
  <c r="L903" i="2"/>
  <c r="I903" i="2"/>
  <c r="K903" i="2"/>
  <c r="M903" i="2"/>
  <c r="O903" i="2"/>
  <c r="N903" i="2"/>
  <c r="J903" i="2"/>
  <c r="I871" i="2"/>
  <c r="L871" i="2"/>
  <c r="K871" i="2"/>
  <c r="M871" i="2"/>
  <c r="O871" i="2"/>
  <c r="N871" i="2"/>
  <c r="J871" i="2"/>
  <c r="I807" i="2"/>
  <c r="L807" i="2"/>
  <c r="K807" i="2"/>
  <c r="M807" i="2"/>
  <c r="O807" i="2"/>
  <c r="N807" i="2"/>
  <c r="J807" i="2"/>
  <c r="I679" i="2"/>
  <c r="L679" i="2"/>
  <c r="K679" i="2"/>
  <c r="M679" i="2"/>
  <c r="O679" i="2"/>
  <c r="N679" i="2"/>
  <c r="J679" i="2"/>
  <c r="I832" i="2"/>
  <c r="L832" i="2"/>
  <c r="K832" i="2"/>
  <c r="M832" i="2"/>
  <c r="O832" i="2"/>
  <c r="J832" i="2"/>
  <c r="N832" i="2"/>
  <c r="I800" i="2"/>
  <c r="L800" i="2"/>
  <c r="K800" i="2"/>
  <c r="J800" i="2"/>
  <c r="M800" i="2"/>
  <c r="O800" i="2"/>
  <c r="N800" i="2"/>
  <c r="I768" i="2"/>
  <c r="L768" i="2"/>
  <c r="K768" i="2"/>
  <c r="M768" i="2"/>
  <c r="O768" i="2"/>
  <c r="J768" i="2"/>
  <c r="N768" i="2"/>
  <c r="I736" i="2"/>
  <c r="L736" i="2"/>
  <c r="K736" i="2"/>
  <c r="J736" i="2"/>
  <c r="M736" i="2"/>
  <c r="O736" i="2"/>
  <c r="N736" i="2"/>
  <c r="I704" i="2"/>
  <c r="L704" i="2"/>
  <c r="K704" i="2"/>
  <c r="M704" i="2"/>
  <c r="O704" i="2"/>
  <c r="J704" i="2"/>
  <c r="N704" i="2"/>
  <c r="I672" i="2"/>
  <c r="K672" i="2"/>
  <c r="J672" i="2"/>
  <c r="N672" i="2"/>
  <c r="O672" i="2"/>
  <c r="L672" i="2"/>
  <c r="M672" i="2"/>
  <c r="I568" i="2"/>
  <c r="O568" i="2"/>
  <c r="J568" i="2"/>
  <c r="L568" i="2"/>
  <c r="N568" i="2"/>
  <c r="M568" i="2"/>
  <c r="K568" i="2"/>
  <c r="L405" i="2"/>
  <c r="I405" i="2"/>
  <c r="N405" i="2"/>
  <c r="K405" i="2"/>
  <c r="J405" i="2"/>
  <c r="M405" i="2"/>
  <c r="O405" i="2"/>
  <c r="I809" i="2"/>
  <c r="O809" i="2"/>
  <c r="N809" i="2"/>
  <c r="K809" i="2"/>
  <c r="J809" i="2"/>
  <c r="M809" i="2"/>
  <c r="L809" i="2"/>
  <c r="I769" i="2"/>
  <c r="L769" i="2"/>
  <c r="O769" i="2"/>
  <c r="J769" i="2"/>
  <c r="N769" i="2"/>
  <c r="K769" i="2"/>
  <c r="M769" i="2"/>
  <c r="L725" i="2"/>
  <c r="I725" i="2"/>
  <c r="N725" i="2"/>
  <c r="K725" i="2"/>
  <c r="M725" i="2"/>
  <c r="O725" i="2"/>
  <c r="J725" i="2"/>
  <c r="I620" i="2"/>
  <c r="J620" i="2"/>
  <c r="O620" i="2"/>
  <c r="N620" i="2"/>
  <c r="K620" i="2"/>
  <c r="M620" i="2"/>
  <c r="L620" i="2"/>
  <c r="I492" i="2"/>
  <c r="J492" i="2"/>
  <c r="O492" i="2"/>
  <c r="N492" i="2"/>
  <c r="K492" i="2"/>
  <c r="M492" i="2"/>
  <c r="L492" i="2"/>
  <c r="L818" i="2"/>
  <c r="I818" i="2"/>
  <c r="M818" i="2"/>
  <c r="O818" i="2"/>
  <c r="N818" i="2"/>
  <c r="K818" i="2"/>
  <c r="J818" i="2"/>
  <c r="I774" i="2"/>
  <c r="L774" i="2"/>
  <c r="O774" i="2"/>
  <c r="N774" i="2"/>
  <c r="K774" i="2"/>
  <c r="M774" i="2"/>
  <c r="J774" i="2"/>
  <c r="I722" i="2"/>
  <c r="L722" i="2"/>
  <c r="M722" i="2"/>
  <c r="O722" i="2"/>
  <c r="N722" i="2"/>
  <c r="K722" i="2"/>
  <c r="J722" i="2"/>
  <c r="I653" i="2"/>
  <c r="O653" i="2"/>
  <c r="J653" i="2"/>
  <c r="N653" i="2"/>
  <c r="L653" i="2"/>
  <c r="K653" i="2"/>
  <c r="M653" i="2"/>
  <c r="L597" i="2"/>
  <c r="I597" i="2"/>
  <c r="O597" i="2"/>
  <c r="N597" i="2"/>
  <c r="K597" i="2"/>
  <c r="J597" i="2"/>
  <c r="M597" i="2"/>
  <c r="I561" i="2"/>
  <c r="J561" i="2"/>
  <c r="M561" i="2"/>
  <c r="O561" i="2"/>
  <c r="N561" i="2"/>
  <c r="K561" i="2"/>
  <c r="L561" i="2"/>
  <c r="I529" i="2"/>
  <c r="J529" i="2"/>
  <c r="M529" i="2"/>
  <c r="O529" i="2"/>
  <c r="N529" i="2"/>
  <c r="K529" i="2"/>
  <c r="L529" i="2"/>
  <c r="I497" i="2"/>
  <c r="L497" i="2"/>
  <c r="M497" i="2"/>
  <c r="O497" i="2"/>
  <c r="N497" i="2"/>
  <c r="K497" i="2"/>
  <c r="J497" i="2"/>
  <c r="I465" i="2"/>
  <c r="J465" i="2"/>
  <c r="M465" i="2"/>
  <c r="O465" i="2"/>
  <c r="N465" i="2"/>
  <c r="K465" i="2"/>
  <c r="L465" i="2"/>
  <c r="L377" i="2"/>
  <c r="I377" i="2"/>
  <c r="M377" i="2"/>
  <c r="O377" i="2"/>
  <c r="N377" i="2"/>
  <c r="K377" i="2"/>
  <c r="J377" i="2"/>
  <c r="L602" i="2"/>
  <c r="I602" i="2"/>
  <c r="M602" i="2"/>
  <c r="O602" i="2"/>
  <c r="N602" i="2"/>
  <c r="K602" i="2"/>
  <c r="J602" i="2"/>
  <c r="I655" i="2"/>
  <c r="L655" i="2"/>
  <c r="O655" i="2"/>
  <c r="N655" i="2"/>
  <c r="K655" i="2"/>
  <c r="M655" i="2"/>
  <c r="J655" i="2"/>
  <c r="L623" i="2"/>
  <c r="I623" i="2"/>
  <c r="O623" i="2"/>
  <c r="N623" i="2"/>
  <c r="K623" i="2"/>
  <c r="M623" i="2"/>
  <c r="J623" i="2"/>
  <c r="L591" i="2"/>
  <c r="I591" i="2"/>
  <c r="O591" i="2"/>
  <c r="N591" i="2"/>
  <c r="K591" i="2"/>
  <c r="M591" i="2"/>
  <c r="J591" i="2"/>
  <c r="L559" i="2"/>
  <c r="I559" i="2"/>
  <c r="O559" i="2"/>
  <c r="N559" i="2"/>
  <c r="K559" i="2"/>
  <c r="M559" i="2"/>
  <c r="J559" i="2"/>
  <c r="L527" i="2"/>
  <c r="I527" i="2"/>
  <c r="O527" i="2"/>
  <c r="N527" i="2"/>
  <c r="K527" i="2"/>
  <c r="M527" i="2"/>
  <c r="J527" i="2"/>
  <c r="L495" i="2"/>
  <c r="I495" i="2"/>
  <c r="O495" i="2"/>
  <c r="N495" i="2"/>
  <c r="K495" i="2"/>
  <c r="M495" i="2"/>
  <c r="J495" i="2"/>
  <c r="L463" i="2"/>
  <c r="I463" i="2"/>
  <c r="O463" i="2"/>
  <c r="N463" i="2"/>
  <c r="K463" i="2"/>
  <c r="M463" i="2"/>
  <c r="J463" i="2"/>
  <c r="I401" i="2"/>
  <c r="L401" i="2"/>
  <c r="O401" i="2"/>
  <c r="J401" i="2"/>
  <c r="N401" i="2"/>
  <c r="K401" i="2"/>
  <c r="M401" i="2"/>
  <c r="I265" i="2"/>
  <c r="J265" i="2"/>
  <c r="O265" i="2"/>
  <c r="L265" i="2"/>
  <c r="N265" i="2"/>
  <c r="K265" i="2"/>
  <c r="M265" i="2"/>
  <c r="L419" i="2"/>
  <c r="I419" i="2"/>
  <c r="O419" i="2"/>
  <c r="N419" i="2"/>
  <c r="K419" i="2"/>
  <c r="M419" i="2"/>
  <c r="J419" i="2"/>
  <c r="L387" i="2"/>
  <c r="I387" i="2"/>
  <c r="O387" i="2"/>
  <c r="N387" i="2"/>
  <c r="K387" i="2"/>
  <c r="M387" i="2"/>
  <c r="J387" i="2"/>
  <c r="I301" i="2"/>
  <c r="N301" i="2"/>
  <c r="K301" i="2"/>
  <c r="M301" i="2"/>
  <c r="J301" i="2"/>
  <c r="O301" i="2"/>
  <c r="L301" i="2"/>
  <c r="I273" i="2"/>
  <c r="L273" i="2"/>
  <c r="K273" i="2"/>
  <c r="J273" i="2"/>
  <c r="M273" i="2"/>
  <c r="O273" i="2"/>
  <c r="N273" i="2"/>
  <c r="I298" i="2"/>
  <c r="L298" i="2"/>
  <c r="N298" i="2"/>
  <c r="M298" i="2"/>
  <c r="K298" i="2"/>
  <c r="O298" i="2"/>
  <c r="J298" i="2"/>
  <c r="I251" i="2"/>
  <c r="K251" i="2"/>
  <c r="O251" i="2" s="1"/>
  <c r="J251" i="2"/>
  <c r="L335" i="2"/>
  <c r="I335" i="2"/>
  <c r="K335" i="2"/>
  <c r="M335" i="2"/>
  <c r="O335" i="2"/>
  <c r="N335" i="2"/>
  <c r="J335" i="2"/>
  <c r="L303" i="2"/>
  <c r="I303" i="2"/>
  <c r="K303" i="2"/>
  <c r="M303" i="2"/>
  <c r="O303" i="2"/>
  <c r="N303" i="2"/>
  <c r="J303" i="2"/>
  <c r="L271" i="2"/>
  <c r="I271" i="2"/>
  <c r="K271" i="2"/>
  <c r="M271" i="2"/>
  <c r="O271" i="2"/>
  <c r="N271" i="2"/>
  <c r="J271" i="2"/>
  <c r="I352" i="2"/>
  <c r="J352" i="2"/>
  <c r="K352" i="2"/>
  <c r="L352" i="2"/>
  <c r="M352" i="2"/>
  <c r="O352" i="2"/>
  <c r="N352" i="2"/>
  <c r="I308" i="2"/>
  <c r="J308" i="2"/>
  <c r="N308" i="2"/>
  <c r="K308" i="2"/>
  <c r="M308" i="2"/>
  <c r="O308" i="2"/>
  <c r="L308" i="2"/>
  <c r="I147" i="2"/>
  <c r="K147" i="2"/>
  <c r="O147" i="2" s="1"/>
  <c r="J147" i="2"/>
  <c r="I98" i="2"/>
  <c r="K98" i="2"/>
  <c r="O98" i="2" s="1"/>
  <c r="J98" i="2"/>
  <c r="I171" i="2"/>
  <c r="K171" i="2"/>
  <c r="J171" i="2"/>
  <c r="I182" i="2"/>
  <c r="K182" i="2"/>
  <c r="O182" i="2" s="1"/>
  <c r="J182" i="2"/>
  <c r="I178" i="2"/>
  <c r="K178" i="2"/>
  <c r="O178" i="2" s="1"/>
  <c r="J178" i="2"/>
  <c r="I159" i="2"/>
  <c r="K159" i="2"/>
  <c r="O159" i="2" s="1"/>
  <c r="J159" i="2"/>
  <c r="I172" i="2"/>
  <c r="K172" i="2"/>
  <c r="O172" i="2" s="1"/>
  <c r="J172" i="2"/>
  <c r="I102" i="2"/>
  <c r="K102" i="2"/>
  <c r="J102" i="2"/>
  <c r="I165" i="2"/>
  <c r="K165" i="2"/>
  <c r="J165" i="2"/>
  <c r="I107" i="2"/>
  <c r="K107" i="2"/>
  <c r="J107" i="2"/>
  <c r="I62" i="2"/>
  <c r="K62" i="2"/>
  <c r="J62" i="2"/>
  <c r="I74" i="2"/>
  <c r="K74" i="2"/>
  <c r="J74" i="2"/>
  <c r="I71" i="2"/>
  <c r="K71" i="2"/>
  <c r="J71" i="2"/>
  <c r="I12" i="2"/>
  <c r="K12" i="2"/>
  <c r="O12" i="2" s="1"/>
  <c r="J12" i="2"/>
  <c r="I31" i="2"/>
  <c r="K31" i="2"/>
  <c r="O31" i="2" s="1"/>
  <c r="J31" i="2"/>
  <c r="I1501" i="2"/>
  <c r="L1501" i="2"/>
  <c r="O1501" i="2"/>
  <c r="J1501" i="2"/>
  <c r="N1501" i="2"/>
  <c r="K1501" i="2"/>
  <c r="M1501" i="2"/>
  <c r="I1480" i="2"/>
  <c r="M1480" i="2"/>
  <c r="O1480" i="2"/>
  <c r="N1480" i="2"/>
  <c r="K1480" i="2"/>
  <c r="L1480" i="2"/>
  <c r="J1480" i="2"/>
  <c r="I831" i="2"/>
  <c r="L831" i="2"/>
  <c r="M831" i="2"/>
  <c r="O831" i="2"/>
  <c r="N831" i="2"/>
  <c r="K831" i="2"/>
  <c r="J831" i="2"/>
  <c r="I1150" i="2"/>
  <c r="L1150" i="2"/>
  <c r="M1150" i="2"/>
  <c r="O1150" i="2"/>
  <c r="N1150" i="2"/>
  <c r="K1150" i="2"/>
  <c r="J1150" i="2"/>
  <c r="I1016" i="2"/>
  <c r="L1016" i="2"/>
  <c r="M1016" i="2"/>
  <c r="O1016" i="2"/>
  <c r="N1016" i="2"/>
  <c r="J1016" i="2"/>
  <c r="K1016" i="2"/>
  <c r="I1294" i="2"/>
  <c r="O1294" i="2"/>
  <c r="L1294" i="2"/>
  <c r="N1294" i="2"/>
  <c r="K1294" i="2"/>
  <c r="M1294" i="2"/>
  <c r="J1294" i="2"/>
  <c r="I1169" i="2"/>
  <c r="L1169" i="2"/>
  <c r="O1169" i="2"/>
  <c r="N1169" i="2"/>
  <c r="K1169" i="2"/>
  <c r="J1169" i="2"/>
  <c r="M1169" i="2"/>
  <c r="I1462" i="2"/>
  <c r="L1462" i="2"/>
  <c r="O1462" i="2"/>
  <c r="N1462" i="2"/>
  <c r="K1462" i="2"/>
  <c r="M1462" i="2"/>
  <c r="J1462" i="2"/>
  <c r="I1132" i="2"/>
  <c r="L1132" i="2"/>
  <c r="O1132" i="2"/>
  <c r="N1132" i="2"/>
  <c r="J1132" i="2"/>
  <c r="K1132" i="2"/>
  <c r="M1132" i="2"/>
  <c r="I1253" i="2"/>
  <c r="L1253" i="2"/>
  <c r="M1253" i="2"/>
  <c r="O1253" i="2"/>
  <c r="N1253" i="2"/>
  <c r="K1253" i="2"/>
  <c r="J1253" i="2"/>
  <c r="I1252" i="2"/>
  <c r="O1252" i="2"/>
  <c r="N1252" i="2"/>
  <c r="J1252" i="2"/>
  <c r="K1252" i="2"/>
  <c r="L1252" i="2"/>
  <c r="M1252" i="2"/>
  <c r="I1241" i="2"/>
  <c r="L1241" i="2"/>
  <c r="M1241" i="2"/>
  <c r="O1241" i="2"/>
  <c r="N1241" i="2"/>
  <c r="K1241" i="2"/>
  <c r="J1241" i="2"/>
  <c r="I799" i="2"/>
  <c r="L799" i="2"/>
  <c r="O799" i="2"/>
  <c r="N799" i="2"/>
  <c r="K799" i="2"/>
  <c r="M799" i="2"/>
  <c r="J799" i="2"/>
  <c r="I1409" i="2"/>
  <c r="O1409" i="2"/>
  <c r="J1409" i="2"/>
  <c r="N1409" i="2"/>
  <c r="L1409" i="2"/>
  <c r="K1409" i="2"/>
  <c r="M1409" i="2"/>
  <c r="I1419" i="2"/>
  <c r="L1419" i="2"/>
  <c r="M1419" i="2"/>
  <c r="O1419" i="2"/>
  <c r="N1419" i="2"/>
  <c r="K1419" i="2"/>
  <c r="J1419" i="2"/>
  <c r="I1344" i="2"/>
  <c r="L1344" i="2"/>
  <c r="O1344" i="2"/>
  <c r="N1344" i="2"/>
  <c r="K1344" i="2"/>
  <c r="J1344" i="2"/>
  <c r="M1344" i="2"/>
  <c r="I892" i="2"/>
  <c r="J892" i="2"/>
  <c r="M892" i="2"/>
  <c r="O892" i="2"/>
  <c r="N892" i="2"/>
  <c r="K892" i="2"/>
  <c r="L892" i="2"/>
  <c r="I673" i="2"/>
  <c r="L673" i="2"/>
  <c r="O673" i="2"/>
  <c r="J673" i="2"/>
  <c r="N673" i="2"/>
  <c r="K673" i="2"/>
  <c r="M673" i="2"/>
  <c r="I100" i="2"/>
  <c r="K100" i="2"/>
  <c r="J100" i="2"/>
  <c r="I1494" i="2"/>
  <c r="L1494" i="2"/>
  <c r="O1494" i="2"/>
  <c r="N1494" i="2"/>
  <c r="K1494" i="2"/>
  <c r="M1494" i="2"/>
  <c r="J1494" i="2"/>
  <c r="I1282" i="2"/>
  <c r="L1282" i="2"/>
  <c r="M1282" i="2"/>
  <c r="O1282" i="2"/>
  <c r="N1282" i="2"/>
  <c r="K1282" i="2"/>
  <c r="J1282" i="2"/>
  <c r="I1391" i="2"/>
  <c r="L1391" i="2"/>
  <c r="O1391" i="2"/>
  <c r="N1391" i="2"/>
  <c r="K1391" i="2"/>
  <c r="M1391" i="2"/>
  <c r="J1391" i="2"/>
  <c r="I1263" i="2"/>
  <c r="L1263" i="2"/>
  <c r="O1263" i="2"/>
  <c r="N1263" i="2"/>
  <c r="K1263" i="2"/>
  <c r="M1263" i="2"/>
  <c r="J1263" i="2"/>
  <c r="I1292" i="2"/>
  <c r="O1292" i="2"/>
  <c r="N1292" i="2"/>
  <c r="K1292" i="2"/>
  <c r="M1292" i="2"/>
  <c r="J1292" i="2"/>
  <c r="L1292" i="2"/>
  <c r="I1184" i="2"/>
  <c r="M1184" i="2"/>
  <c r="O1184" i="2"/>
  <c r="N1184" i="2"/>
  <c r="K1184" i="2"/>
  <c r="J1184" i="2"/>
  <c r="L1184" i="2"/>
  <c r="I889" i="2"/>
  <c r="O889" i="2"/>
  <c r="J889" i="2"/>
  <c r="N889" i="2"/>
  <c r="L889" i="2"/>
  <c r="K889" i="2"/>
  <c r="M889" i="2"/>
  <c r="I1459" i="2"/>
  <c r="L1459" i="2"/>
  <c r="O1459" i="2"/>
  <c r="N1459" i="2"/>
  <c r="K1459" i="2"/>
  <c r="M1459" i="2"/>
  <c r="J1459" i="2"/>
  <c r="I1428" i="2"/>
  <c r="O1428" i="2"/>
  <c r="J1428" i="2"/>
  <c r="N1428" i="2"/>
  <c r="L1428" i="2"/>
  <c r="K1428" i="2"/>
  <c r="M1428" i="2"/>
  <c r="I856" i="2"/>
  <c r="J856" i="2"/>
  <c r="M856" i="2"/>
  <c r="O856" i="2"/>
  <c r="N856" i="2"/>
  <c r="K856" i="2"/>
  <c r="L856" i="2"/>
  <c r="I1302" i="2"/>
  <c r="L1302" i="2"/>
  <c r="O1302" i="2"/>
  <c r="N1302" i="2"/>
  <c r="K1302" i="2"/>
  <c r="M1302" i="2"/>
  <c r="J1302" i="2"/>
  <c r="I1232" i="2"/>
  <c r="M1232" i="2"/>
  <c r="O1232" i="2"/>
  <c r="N1232" i="2"/>
  <c r="K1232" i="2"/>
  <c r="J1232" i="2"/>
  <c r="L1232" i="2"/>
  <c r="I238" i="2"/>
  <c r="J238" i="2"/>
  <c r="K238" i="2"/>
  <c r="O238" i="2" s="1"/>
  <c r="I1379" i="2"/>
  <c r="L1379" i="2"/>
  <c r="O1379" i="2"/>
  <c r="N1379" i="2"/>
  <c r="K1379" i="2"/>
  <c r="M1379" i="2"/>
  <c r="J1379" i="2"/>
  <c r="I956" i="2"/>
  <c r="J956" i="2"/>
  <c r="M956" i="2"/>
  <c r="O956" i="2"/>
  <c r="N956" i="2"/>
  <c r="K956" i="2"/>
  <c r="L956" i="2"/>
  <c r="I1389" i="2"/>
  <c r="L1389" i="2"/>
  <c r="O1389" i="2"/>
  <c r="N1389" i="2"/>
  <c r="K1389" i="2"/>
  <c r="J1389" i="2"/>
  <c r="M1389" i="2"/>
  <c r="I1206" i="2"/>
  <c r="L1206" i="2"/>
  <c r="M1206" i="2"/>
  <c r="O1206" i="2"/>
  <c r="N1206" i="2"/>
  <c r="K1206" i="2"/>
  <c r="J1206" i="2"/>
  <c r="I860" i="2"/>
  <c r="L860" i="2"/>
  <c r="O860" i="2"/>
  <c r="J860" i="2"/>
  <c r="N860" i="2"/>
  <c r="K860" i="2"/>
  <c r="M860" i="2"/>
  <c r="I1457" i="2"/>
  <c r="L1457" i="2"/>
  <c r="O1457" i="2"/>
  <c r="J1457" i="2"/>
  <c r="N1457" i="2"/>
  <c r="K1457" i="2"/>
  <c r="M1457" i="2"/>
  <c r="I1346" i="2"/>
  <c r="L1346" i="2"/>
  <c r="M1346" i="2"/>
  <c r="O1346" i="2"/>
  <c r="N1346" i="2"/>
  <c r="K1346" i="2"/>
  <c r="J1346" i="2"/>
  <c r="I1214" i="2"/>
  <c r="L1214" i="2"/>
  <c r="M1214" i="2"/>
  <c r="O1214" i="2"/>
  <c r="N1214" i="2"/>
  <c r="K1214" i="2"/>
  <c r="J1214" i="2"/>
  <c r="I1171" i="2"/>
  <c r="L1171" i="2"/>
  <c r="M1171" i="2"/>
  <c r="O1171" i="2"/>
  <c r="N1171" i="2"/>
  <c r="K1171" i="2"/>
  <c r="J1171" i="2"/>
  <c r="I1072" i="2"/>
  <c r="L1072" i="2"/>
  <c r="O1072" i="2"/>
  <c r="N1072" i="2"/>
  <c r="J1072" i="2"/>
  <c r="K1072" i="2"/>
  <c r="M1072" i="2"/>
  <c r="I580" i="2"/>
  <c r="J580" i="2"/>
  <c r="M580" i="2"/>
  <c r="O580" i="2"/>
  <c r="N580" i="2"/>
  <c r="K580" i="2"/>
  <c r="L580" i="2"/>
  <c r="I1373" i="2"/>
  <c r="L1373" i="2"/>
  <c r="O1373" i="2"/>
  <c r="J1373" i="2"/>
  <c r="N1373" i="2"/>
  <c r="K1373" i="2"/>
  <c r="M1373" i="2"/>
  <c r="I1322" i="2"/>
  <c r="L1322" i="2"/>
  <c r="O1322" i="2"/>
  <c r="K1322" i="2"/>
  <c r="N1322" i="2"/>
  <c r="M1322" i="2"/>
  <c r="J1322" i="2"/>
  <c r="I1339" i="2"/>
  <c r="L1339" i="2"/>
  <c r="M1339" i="2"/>
  <c r="O1339" i="2"/>
  <c r="N1339" i="2"/>
  <c r="K1339" i="2"/>
  <c r="J1339" i="2"/>
  <c r="I1320" i="2"/>
  <c r="L1320" i="2"/>
  <c r="M1320" i="2"/>
  <c r="O1320" i="2"/>
  <c r="N1320" i="2"/>
  <c r="K1320" i="2"/>
  <c r="J1320" i="2"/>
  <c r="I1170" i="2"/>
  <c r="O1170" i="2"/>
  <c r="L1170" i="2"/>
  <c r="K1170" i="2"/>
  <c r="N1170" i="2"/>
  <c r="M1170" i="2"/>
  <c r="J1170" i="2"/>
  <c r="I1040" i="2"/>
  <c r="J1040" i="2"/>
  <c r="M1040" i="2"/>
  <c r="O1040" i="2"/>
  <c r="N1040" i="2"/>
  <c r="K1040" i="2"/>
  <c r="L1040" i="2"/>
  <c r="I767" i="2"/>
  <c r="L767" i="2"/>
  <c r="M767" i="2"/>
  <c r="O767" i="2"/>
  <c r="N767" i="2"/>
  <c r="K767" i="2"/>
  <c r="J767" i="2"/>
  <c r="I225" i="2"/>
  <c r="J225" i="2"/>
  <c r="K225" i="2"/>
  <c r="O225" i="2" s="1"/>
  <c r="I1497" i="2"/>
  <c r="L1497" i="2"/>
  <c r="O1497" i="2"/>
  <c r="N1497" i="2"/>
  <c r="K1497" i="2"/>
  <c r="M1497" i="2"/>
  <c r="J1497" i="2"/>
  <c r="I1377" i="2"/>
  <c r="O1377" i="2"/>
  <c r="N1377" i="2"/>
  <c r="K1377" i="2"/>
  <c r="J1377" i="2"/>
  <c r="M1377" i="2"/>
  <c r="L1377" i="2"/>
  <c r="I1326" i="2"/>
  <c r="O1326" i="2"/>
  <c r="L1326" i="2"/>
  <c r="N1326" i="2"/>
  <c r="K1326" i="2"/>
  <c r="M1326" i="2"/>
  <c r="J1326" i="2"/>
  <c r="I1447" i="2"/>
  <c r="L1447" i="2"/>
  <c r="O1447" i="2"/>
  <c r="J1447" i="2"/>
  <c r="N1447" i="2"/>
  <c r="K1447" i="2"/>
  <c r="M1447" i="2"/>
  <c r="I1351" i="2"/>
  <c r="L1351" i="2"/>
  <c r="O1351" i="2"/>
  <c r="J1351" i="2"/>
  <c r="N1351" i="2"/>
  <c r="K1351" i="2"/>
  <c r="M1351" i="2"/>
  <c r="I1255" i="2"/>
  <c r="L1255" i="2"/>
  <c r="O1255" i="2"/>
  <c r="J1255" i="2"/>
  <c r="N1255" i="2"/>
  <c r="K1255" i="2"/>
  <c r="M1255" i="2"/>
  <c r="I1384" i="2"/>
  <c r="M1384" i="2"/>
  <c r="O1384" i="2"/>
  <c r="N1384" i="2"/>
  <c r="K1384" i="2"/>
  <c r="L1384" i="2"/>
  <c r="J1384" i="2"/>
  <c r="I1202" i="2"/>
  <c r="O1202" i="2"/>
  <c r="L1202" i="2"/>
  <c r="K1202" i="2"/>
  <c r="N1202" i="2"/>
  <c r="M1202" i="2"/>
  <c r="J1202" i="2"/>
  <c r="I1112" i="2"/>
  <c r="J1112" i="2"/>
  <c r="M1112" i="2"/>
  <c r="O1112" i="2"/>
  <c r="N1112" i="2"/>
  <c r="K1112" i="2"/>
  <c r="L1112" i="2"/>
  <c r="I1045" i="2"/>
  <c r="L1045" i="2"/>
  <c r="M1045" i="2"/>
  <c r="O1045" i="2"/>
  <c r="N1045" i="2"/>
  <c r="K1045" i="2"/>
  <c r="J1045" i="2"/>
  <c r="I921" i="2"/>
  <c r="O921" i="2"/>
  <c r="J921" i="2"/>
  <c r="N921" i="2"/>
  <c r="L921" i="2"/>
  <c r="K921" i="2"/>
  <c r="M921" i="2"/>
  <c r="I829" i="2"/>
  <c r="M829" i="2"/>
  <c r="O829" i="2"/>
  <c r="N829" i="2"/>
  <c r="K829" i="2"/>
  <c r="J829" i="2"/>
  <c r="L829" i="2"/>
  <c r="J566" i="2"/>
  <c r="I566" i="2"/>
  <c r="O566" i="2"/>
  <c r="N566" i="2"/>
  <c r="K566" i="2"/>
  <c r="L566" i="2"/>
  <c r="M566" i="2"/>
  <c r="I206" i="2"/>
  <c r="K206" i="2"/>
  <c r="O206" i="2" s="1"/>
  <c r="J206" i="2"/>
  <c r="I78" i="2"/>
  <c r="J78" i="2"/>
  <c r="K78" i="2"/>
  <c r="I1365" i="2"/>
  <c r="M1365" i="2"/>
  <c r="O1365" i="2"/>
  <c r="N1365" i="2"/>
  <c r="K1365" i="2"/>
  <c r="L1365" i="2"/>
  <c r="J1365" i="2"/>
  <c r="I1265" i="2"/>
  <c r="L1265" i="2"/>
  <c r="O1265" i="2"/>
  <c r="N1265" i="2"/>
  <c r="K1265" i="2"/>
  <c r="J1265" i="2"/>
  <c r="M1265" i="2"/>
  <c r="I1312" i="2"/>
  <c r="L1312" i="2"/>
  <c r="O1312" i="2"/>
  <c r="J1312" i="2"/>
  <c r="N1312" i="2"/>
  <c r="K1312" i="2"/>
  <c r="M1312" i="2"/>
  <c r="I1309" i="2"/>
  <c r="L1309" i="2"/>
  <c r="O1309" i="2"/>
  <c r="J1309" i="2"/>
  <c r="N1309" i="2"/>
  <c r="K1309" i="2"/>
  <c r="M1309" i="2"/>
  <c r="I1314" i="2"/>
  <c r="L1314" i="2"/>
  <c r="M1314" i="2"/>
  <c r="O1314" i="2"/>
  <c r="N1314" i="2"/>
  <c r="K1314" i="2"/>
  <c r="J1314" i="2"/>
  <c r="I1395" i="2"/>
  <c r="L1395" i="2"/>
  <c r="O1395" i="2"/>
  <c r="N1395" i="2"/>
  <c r="K1395" i="2"/>
  <c r="M1395" i="2"/>
  <c r="J1395" i="2"/>
  <c r="I1267" i="2"/>
  <c r="L1267" i="2"/>
  <c r="O1267" i="2"/>
  <c r="N1267" i="2"/>
  <c r="K1267" i="2"/>
  <c r="M1267" i="2"/>
  <c r="J1267" i="2"/>
  <c r="I1234" i="2"/>
  <c r="O1234" i="2"/>
  <c r="L1234" i="2"/>
  <c r="K1234" i="2"/>
  <c r="N1234" i="2"/>
  <c r="M1234" i="2"/>
  <c r="J1234" i="2"/>
  <c r="I1204" i="2"/>
  <c r="L1204" i="2"/>
  <c r="O1204" i="2"/>
  <c r="N1204" i="2"/>
  <c r="K1204" i="2"/>
  <c r="M1204" i="2"/>
  <c r="J1204" i="2"/>
  <c r="I843" i="2"/>
  <c r="L843" i="2"/>
  <c r="M843" i="2"/>
  <c r="O843" i="2"/>
  <c r="N843" i="2"/>
  <c r="K843" i="2"/>
  <c r="J843" i="2"/>
  <c r="I925" i="2"/>
  <c r="M925" i="2"/>
  <c r="O925" i="2"/>
  <c r="N925" i="2"/>
  <c r="K925" i="2"/>
  <c r="L925" i="2"/>
  <c r="J925" i="2"/>
  <c r="I1449" i="2"/>
  <c r="L1449" i="2"/>
  <c r="O1449" i="2"/>
  <c r="N1449" i="2"/>
  <c r="J1449" i="2"/>
  <c r="K1449" i="2"/>
  <c r="M1449" i="2"/>
  <c r="I1410" i="2"/>
  <c r="L1410" i="2"/>
  <c r="M1410" i="2"/>
  <c r="O1410" i="2"/>
  <c r="N1410" i="2"/>
  <c r="K1410" i="2"/>
  <c r="J1410" i="2"/>
  <c r="I1464" i="2"/>
  <c r="M1464" i="2"/>
  <c r="O1464" i="2"/>
  <c r="N1464" i="2"/>
  <c r="K1464" i="2"/>
  <c r="J1464" i="2"/>
  <c r="L1464" i="2"/>
  <c r="I1186" i="2"/>
  <c r="O1186" i="2"/>
  <c r="N1186" i="2"/>
  <c r="J1186" i="2"/>
  <c r="K1186" i="2"/>
  <c r="L1186" i="2"/>
  <c r="M1186" i="2"/>
  <c r="I1179" i="2"/>
  <c r="L1179" i="2"/>
  <c r="M1179" i="2"/>
  <c r="O1179" i="2"/>
  <c r="N1179" i="2"/>
  <c r="K1179" i="2"/>
  <c r="J1179" i="2"/>
  <c r="I1233" i="2"/>
  <c r="L1233" i="2"/>
  <c r="N1233" i="2"/>
  <c r="K1233" i="2"/>
  <c r="M1233" i="2"/>
  <c r="J1233" i="2"/>
  <c r="O1233" i="2"/>
  <c r="I1028" i="2"/>
  <c r="L1028" i="2"/>
  <c r="M1028" i="2"/>
  <c r="O1028" i="2"/>
  <c r="N1028" i="2"/>
  <c r="K1028" i="2"/>
  <c r="J1028" i="2"/>
  <c r="I981" i="2"/>
  <c r="L981" i="2"/>
  <c r="K981" i="2"/>
  <c r="M981" i="2"/>
  <c r="O981" i="2"/>
  <c r="N981" i="2"/>
  <c r="J981" i="2"/>
  <c r="I797" i="2"/>
  <c r="M797" i="2"/>
  <c r="N797" i="2"/>
  <c r="O797" i="2"/>
  <c r="K797" i="2"/>
  <c r="J797" i="2"/>
  <c r="L797" i="2"/>
  <c r="I1441" i="2"/>
  <c r="O1441" i="2"/>
  <c r="J1441" i="2"/>
  <c r="N1441" i="2"/>
  <c r="L1441" i="2"/>
  <c r="K1441" i="2"/>
  <c r="M1441" i="2"/>
  <c r="I1366" i="2"/>
  <c r="L1366" i="2"/>
  <c r="O1366" i="2"/>
  <c r="N1366" i="2"/>
  <c r="K1366" i="2"/>
  <c r="M1366" i="2"/>
  <c r="J1366" i="2"/>
  <c r="I1443" i="2"/>
  <c r="L1443" i="2"/>
  <c r="O1443" i="2"/>
  <c r="N1443" i="2"/>
  <c r="K1443" i="2"/>
  <c r="M1443" i="2"/>
  <c r="J1443" i="2"/>
  <c r="I1315" i="2"/>
  <c r="L1315" i="2"/>
  <c r="O1315" i="2"/>
  <c r="N1315" i="2"/>
  <c r="K1315" i="2"/>
  <c r="M1315" i="2"/>
  <c r="J1315" i="2"/>
  <c r="I1404" i="2"/>
  <c r="O1404" i="2"/>
  <c r="N1404" i="2"/>
  <c r="K1404" i="2"/>
  <c r="M1404" i="2"/>
  <c r="L1404" i="2"/>
  <c r="J1404" i="2"/>
  <c r="I1128" i="2"/>
  <c r="L1128" i="2"/>
  <c r="O1128" i="2"/>
  <c r="N1128" i="2"/>
  <c r="K1128" i="2"/>
  <c r="M1128" i="2"/>
  <c r="J1128" i="2"/>
  <c r="I996" i="2"/>
  <c r="J996" i="2"/>
  <c r="M996" i="2"/>
  <c r="O996" i="2"/>
  <c r="N996" i="2"/>
  <c r="K996" i="2"/>
  <c r="L996" i="2"/>
  <c r="I703" i="2"/>
  <c r="L703" i="2"/>
  <c r="M703" i="2"/>
  <c r="O703" i="2"/>
  <c r="N703" i="2"/>
  <c r="K703" i="2"/>
  <c r="J703" i="2"/>
  <c r="I285" i="2"/>
  <c r="J285" i="2"/>
  <c r="O285" i="2"/>
  <c r="N285" i="2"/>
  <c r="K285" i="2"/>
  <c r="M285" i="2"/>
  <c r="L285" i="2"/>
  <c r="I1317" i="2"/>
  <c r="L1317" i="2"/>
  <c r="M1317" i="2"/>
  <c r="O1317" i="2"/>
  <c r="N1317" i="2"/>
  <c r="K1317" i="2"/>
  <c r="J1317" i="2"/>
  <c r="I1354" i="2"/>
  <c r="L1354" i="2"/>
  <c r="O1354" i="2"/>
  <c r="K1354" i="2"/>
  <c r="N1354" i="2"/>
  <c r="M1354" i="2"/>
  <c r="J1354" i="2"/>
  <c r="I1296" i="2"/>
  <c r="L1296" i="2"/>
  <c r="O1296" i="2"/>
  <c r="N1296" i="2"/>
  <c r="K1296" i="2"/>
  <c r="M1296" i="2"/>
  <c r="J1296" i="2"/>
  <c r="I1227" i="2"/>
  <c r="L1227" i="2"/>
  <c r="M1227" i="2"/>
  <c r="O1227" i="2"/>
  <c r="N1227" i="2"/>
  <c r="K1227" i="2"/>
  <c r="J1227" i="2"/>
  <c r="I1249" i="2"/>
  <c r="J1249" i="2"/>
  <c r="M1249" i="2"/>
  <c r="K1249" i="2"/>
  <c r="O1249" i="2"/>
  <c r="L1249" i="2"/>
  <c r="N1249" i="2"/>
  <c r="I900" i="2"/>
  <c r="L900" i="2"/>
  <c r="M900" i="2"/>
  <c r="O900" i="2"/>
  <c r="N900" i="2"/>
  <c r="K900" i="2"/>
  <c r="J900" i="2"/>
  <c r="I853" i="2"/>
  <c r="L853" i="2"/>
  <c r="O853" i="2"/>
  <c r="N853" i="2"/>
  <c r="K853" i="2"/>
  <c r="M853" i="2"/>
  <c r="J853" i="2"/>
  <c r="I368" i="2"/>
  <c r="L368" i="2"/>
  <c r="K368" i="2"/>
  <c r="M368" i="2"/>
  <c r="O368" i="2"/>
  <c r="N368" i="2"/>
  <c r="J368" i="2"/>
  <c r="I1381" i="2"/>
  <c r="L1381" i="2"/>
  <c r="M1381" i="2"/>
  <c r="O1381" i="2"/>
  <c r="N1381" i="2"/>
  <c r="K1381" i="2"/>
  <c r="J1381" i="2"/>
  <c r="I1269" i="2"/>
  <c r="M1269" i="2"/>
  <c r="O1269" i="2"/>
  <c r="N1269" i="2"/>
  <c r="K1269" i="2"/>
  <c r="J1269" i="2"/>
  <c r="L1269" i="2"/>
  <c r="I1418" i="2"/>
  <c r="L1418" i="2"/>
  <c r="O1418" i="2"/>
  <c r="K1418" i="2"/>
  <c r="N1418" i="2"/>
  <c r="M1418" i="2"/>
  <c r="J1418" i="2"/>
  <c r="I1310" i="2"/>
  <c r="O1310" i="2"/>
  <c r="N1310" i="2"/>
  <c r="J1310" i="2"/>
  <c r="K1310" i="2"/>
  <c r="L1310" i="2"/>
  <c r="M1310" i="2"/>
  <c r="I1400" i="2"/>
  <c r="M1400" i="2"/>
  <c r="O1400" i="2"/>
  <c r="N1400" i="2"/>
  <c r="K1400" i="2"/>
  <c r="J1400" i="2"/>
  <c r="L1400" i="2"/>
  <c r="I1308" i="2"/>
  <c r="L1308" i="2"/>
  <c r="O1308" i="2"/>
  <c r="N1308" i="2"/>
  <c r="K1308" i="2"/>
  <c r="M1308" i="2"/>
  <c r="J1308" i="2"/>
  <c r="I1142" i="2"/>
  <c r="L1142" i="2"/>
  <c r="M1142" i="2"/>
  <c r="O1142" i="2"/>
  <c r="K1142" i="2"/>
  <c r="N1142" i="2"/>
  <c r="J1142" i="2"/>
  <c r="I1203" i="2"/>
  <c r="L1203" i="2"/>
  <c r="M1203" i="2"/>
  <c r="O1203" i="2"/>
  <c r="N1203" i="2"/>
  <c r="K1203" i="2"/>
  <c r="J1203" i="2"/>
  <c r="I1140" i="2"/>
  <c r="J1140" i="2"/>
  <c r="M1140" i="2"/>
  <c r="O1140" i="2"/>
  <c r="N1140" i="2"/>
  <c r="K1140" i="2"/>
  <c r="L1140" i="2"/>
  <c r="I1176" i="2"/>
  <c r="L1176" i="2"/>
  <c r="M1176" i="2"/>
  <c r="J1176" i="2"/>
  <c r="O1176" i="2"/>
  <c r="N1176" i="2"/>
  <c r="K1176" i="2"/>
  <c r="I1052" i="2"/>
  <c r="L1052" i="2"/>
  <c r="O1052" i="2"/>
  <c r="J1052" i="2"/>
  <c r="N1052" i="2"/>
  <c r="K1052" i="2"/>
  <c r="M1052" i="2"/>
  <c r="I1092" i="2"/>
  <c r="L1092" i="2"/>
  <c r="M1092" i="2"/>
  <c r="O1092" i="2"/>
  <c r="N1092" i="2"/>
  <c r="J1092" i="2"/>
  <c r="K1092" i="2"/>
  <c r="I1137" i="2"/>
  <c r="L1137" i="2"/>
  <c r="O1137" i="2"/>
  <c r="N1137" i="2"/>
  <c r="K1137" i="2"/>
  <c r="J1137" i="2"/>
  <c r="M1137" i="2"/>
  <c r="I869" i="2"/>
  <c r="J869" i="2"/>
  <c r="N869" i="2"/>
  <c r="L869" i="2"/>
  <c r="M869" i="2"/>
  <c r="K869" i="2"/>
  <c r="O869" i="2"/>
  <c r="I593" i="2"/>
  <c r="M593" i="2"/>
  <c r="O593" i="2"/>
  <c r="N593" i="2"/>
  <c r="K593" i="2"/>
  <c r="J593" i="2"/>
  <c r="L593" i="2"/>
  <c r="I322" i="2"/>
  <c r="L322" i="2"/>
  <c r="M322" i="2"/>
  <c r="K322" i="2"/>
  <c r="O322" i="2"/>
  <c r="N322" i="2"/>
  <c r="J322" i="2"/>
  <c r="I1433" i="2"/>
  <c r="L1433" i="2"/>
  <c r="O1433" i="2"/>
  <c r="N1433" i="2"/>
  <c r="K1433" i="2"/>
  <c r="M1433" i="2"/>
  <c r="J1433" i="2"/>
  <c r="I1281" i="2"/>
  <c r="O1281" i="2"/>
  <c r="J1281" i="2"/>
  <c r="N1281" i="2"/>
  <c r="L1281" i="2"/>
  <c r="K1281" i="2"/>
  <c r="M1281" i="2"/>
  <c r="I1394" i="2"/>
  <c r="L1394" i="2"/>
  <c r="M1394" i="2"/>
  <c r="O1394" i="2"/>
  <c r="K1394" i="2"/>
  <c r="N1394" i="2"/>
  <c r="J1394" i="2"/>
  <c r="I1499" i="2"/>
  <c r="L1499" i="2"/>
  <c r="M1499" i="2"/>
  <c r="O1499" i="2"/>
  <c r="N1499" i="2"/>
  <c r="K1499" i="2"/>
  <c r="J1499" i="2"/>
  <c r="I1435" i="2"/>
  <c r="L1435" i="2"/>
  <c r="M1435" i="2"/>
  <c r="O1435" i="2"/>
  <c r="N1435" i="2"/>
  <c r="K1435" i="2"/>
  <c r="J1435" i="2"/>
  <c r="I1371" i="2"/>
  <c r="L1371" i="2"/>
  <c r="M1371" i="2"/>
  <c r="O1371" i="2"/>
  <c r="N1371" i="2"/>
  <c r="K1371" i="2"/>
  <c r="J1371" i="2"/>
  <c r="I1307" i="2"/>
  <c r="L1307" i="2"/>
  <c r="M1307" i="2"/>
  <c r="O1307" i="2"/>
  <c r="N1307" i="2"/>
  <c r="K1307" i="2"/>
  <c r="J1307" i="2"/>
  <c r="I1492" i="2"/>
  <c r="O1492" i="2"/>
  <c r="J1492" i="2"/>
  <c r="N1492" i="2"/>
  <c r="L1492" i="2"/>
  <c r="K1492" i="2"/>
  <c r="M1492" i="2"/>
  <c r="I1364" i="2"/>
  <c r="O1364" i="2"/>
  <c r="J1364" i="2"/>
  <c r="N1364" i="2"/>
  <c r="L1364" i="2"/>
  <c r="K1364" i="2"/>
  <c r="M1364" i="2"/>
  <c r="I1226" i="2"/>
  <c r="L1226" i="2"/>
  <c r="O1226" i="2"/>
  <c r="K1226" i="2"/>
  <c r="N1226" i="2"/>
  <c r="M1226" i="2"/>
  <c r="J1226" i="2"/>
  <c r="I1212" i="2"/>
  <c r="O1212" i="2"/>
  <c r="J1212" i="2"/>
  <c r="N1212" i="2"/>
  <c r="L1212" i="2"/>
  <c r="K1212" i="2"/>
  <c r="M1212" i="2"/>
  <c r="I1084" i="2"/>
  <c r="L1084" i="2"/>
  <c r="O1084" i="2"/>
  <c r="N1084" i="2"/>
  <c r="J1084" i="2"/>
  <c r="K1084" i="2"/>
  <c r="M1084" i="2"/>
  <c r="I1020" i="2"/>
  <c r="J1020" i="2"/>
  <c r="M1020" i="2"/>
  <c r="O1020" i="2"/>
  <c r="N1020" i="2"/>
  <c r="K1020" i="2"/>
  <c r="L1020" i="2"/>
  <c r="I1060" i="2"/>
  <c r="J1060" i="2"/>
  <c r="M1060" i="2"/>
  <c r="O1060" i="2"/>
  <c r="N1060" i="2"/>
  <c r="K1060" i="2"/>
  <c r="L1060" i="2"/>
  <c r="I1125" i="2"/>
  <c r="L1125" i="2"/>
  <c r="O1125" i="2"/>
  <c r="N1125" i="2"/>
  <c r="J1125" i="2"/>
  <c r="K1125" i="2"/>
  <c r="M1125" i="2"/>
  <c r="I949" i="2"/>
  <c r="L949" i="2"/>
  <c r="K949" i="2"/>
  <c r="M949" i="2"/>
  <c r="O949" i="2"/>
  <c r="N949" i="2"/>
  <c r="J949" i="2"/>
  <c r="I970" i="2"/>
  <c r="O970" i="2"/>
  <c r="J970" i="2"/>
  <c r="N970" i="2"/>
  <c r="L970" i="2"/>
  <c r="K970" i="2"/>
  <c r="M970" i="2"/>
  <c r="L542" i="2"/>
  <c r="I542" i="2"/>
  <c r="O542" i="2"/>
  <c r="N542" i="2"/>
  <c r="K542" i="2"/>
  <c r="M542" i="2"/>
  <c r="J542" i="2"/>
  <c r="I211" i="2"/>
  <c r="K211" i="2"/>
  <c r="J211" i="2"/>
  <c r="I85" i="2"/>
  <c r="K85" i="2"/>
  <c r="O85" i="2" s="1"/>
  <c r="J85" i="2"/>
  <c r="I129" i="2"/>
  <c r="K129" i="2"/>
  <c r="J129" i="2"/>
  <c r="I4" i="2"/>
  <c r="J4" i="2"/>
  <c r="K4" i="2"/>
  <c r="I1473" i="2"/>
  <c r="O1473" i="2"/>
  <c r="J1473" i="2"/>
  <c r="N1473" i="2"/>
  <c r="L1473" i="2"/>
  <c r="K1473" i="2"/>
  <c r="M1473" i="2"/>
  <c r="I1417" i="2"/>
  <c r="L1417" i="2"/>
  <c r="O1417" i="2"/>
  <c r="N1417" i="2"/>
  <c r="J1417" i="2"/>
  <c r="K1417" i="2"/>
  <c r="M1417" i="2"/>
  <c r="I1341" i="2"/>
  <c r="L1341" i="2"/>
  <c r="O1341" i="2"/>
  <c r="J1341" i="2"/>
  <c r="N1341" i="2"/>
  <c r="K1341" i="2"/>
  <c r="M1341" i="2"/>
  <c r="I1250" i="2"/>
  <c r="O1250" i="2"/>
  <c r="N1250" i="2"/>
  <c r="K1250" i="2"/>
  <c r="J1250" i="2"/>
  <c r="M1250" i="2"/>
  <c r="L1250" i="2"/>
  <c r="I1450" i="2"/>
  <c r="L1450" i="2"/>
  <c r="O1450" i="2"/>
  <c r="K1450" i="2"/>
  <c r="N1450" i="2"/>
  <c r="M1450" i="2"/>
  <c r="J1450" i="2"/>
  <c r="I1370" i="2"/>
  <c r="L1370" i="2"/>
  <c r="O1370" i="2"/>
  <c r="K1370" i="2"/>
  <c r="N1370" i="2"/>
  <c r="M1370" i="2"/>
  <c r="J1370" i="2"/>
  <c r="I1290" i="2"/>
  <c r="L1290" i="2"/>
  <c r="O1290" i="2"/>
  <c r="K1290" i="2"/>
  <c r="N1290" i="2"/>
  <c r="M1290" i="2"/>
  <c r="J1290" i="2"/>
  <c r="I1495" i="2"/>
  <c r="L1495" i="2"/>
  <c r="O1495" i="2"/>
  <c r="J1495" i="2"/>
  <c r="N1495" i="2"/>
  <c r="K1495" i="2"/>
  <c r="M1495" i="2"/>
  <c r="I1463" i="2"/>
  <c r="L1463" i="2"/>
  <c r="O1463" i="2"/>
  <c r="J1463" i="2"/>
  <c r="N1463" i="2"/>
  <c r="K1463" i="2"/>
  <c r="M1463" i="2"/>
  <c r="I1431" i="2"/>
  <c r="L1431" i="2"/>
  <c r="O1431" i="2"/>
  <c r="J1431" i="2"/>
  <c r="N1431" i="2"/>
  <c r="K1431" i="2"/>
  <c r="M1431" i="2"/>
  <c r="I1399" i="2"/>
  <c r="L1399" i="2"/>
  <c r="O1399" i="2"/>
  <c r="J1399" i="2"/>
  <c r="N1399" i="2"/>
  <c r="K1399" i="2"/>
  <c r="M1399" i="2"/>
  <c r="I1367" i="2"/>
  <c r="L1367" i="2"/>
  <c r="O1367" i="2"/>
  <c r="J1367" i="2"/>
  <c r="N1367" i="2"/>
  <c r="K1367" i="2"/>
  <c r="M1367" i="2"/>
  <c r="I1335" i="2"/>
  <c r="L1335" i="2"/>
  <c r="O1335" i="2"/>
  <c r="J1335" i="2"/>
  <c r="N1335" i="2"/>
  <c r="K1335" i="2"/>
  <c r="M1335" i="2"/>
  <c r="I1303" i="2"/>
  <c r="L1303" i="2"/>
  <c r="O1303" i="2"/>
  <c r="J1303" i="2"/>
  <c r="N1303" i="2"/>
  <c r="K1303" i="2"/>
  <c r="M1303" i="2"/>
  <c r="I1271" i="2"/>
  <c r="L1271" i="2"/>
  <c r="O1271" i="2"/>
  <c r="J1271" i="2"/>
  <c r="N1271" i="2"/>
  <c r="K1271" i="2"/>
  <c r="M1271" i="2"/>
  <c r="I1488" i="2"/>
  <c r="L1488" i="2"/>
  <c r="O1488" i="2"/>
  <c r="N1488" i="2"/>
  <c r="K1488" i="2"/>
  <c r="M1488" i="2"/>
  <c r="J1488" i="2"/>
  <c r="I1424" i="2"/>
  <c r="L1424" i="2"/>
  <c r="O1424" i="2"/>
  <c r="N1424" i="2"/>
  <c r="K1424" i="2"/>
  <c r="M1424" i="2"/>
  <c r="J1424" i="2"/>
  <c r="I1360" i="2"/>
  <c r="L1360" i="2"/>
  <c r="O1360" i="2"/>
  <c r="N1360" i="2"/>
  <c r="K1360" i="2"/>
  <c r="M1360" i="2"/>
  <c r="J1360" i="2"/>
  <c r="I1304" i="2"/>
  <c r="M1304" i="2"/>
  <c r="O1304" i="2"/>
  <c r="N1304" i="2"/>
  <c r="K1304" i="2"/>
  <c r="J1304" i="2"/>
  <c r="L1304" i="2"/>
  <c r="I1230" i="2"/>
  <c r="L1230" i="2"/>
  <c r="M1230" i="2"/>
  <c r="O1230" i="2"/>
  <c r="N1230" i="2"/>
  <c r="K1230" i="2"/>
  <c r="J1230" i="2"/>
  <c r="I1166" i="2"/>
  <c r="L1166" i="2"/>
  <c r="M1166" i="2"/>
  <c r="O1166" i="2"/>
  <c r="N1166" i="2"/>
  <c r="K1166" i="2"/>
  <c r="J1166" i="2"/>
  <c r="I1196" i="2"/>
  <c r="O1196" i="2"/>
  <c r="J1196" i="2"/>
  <c r="N1196" i="2"/>
  <c r="L1196" i="2"/>
  <c r="K1196" i="2"/>
  <c r="M1196" i="2"/>
  <c r="I1152" i="2"/>
  <c r="J1152" i="2"/>
  <c r="M1152" i="2"/>
  <c r="O1152" i="2"/>
  <c r="N1152" i="2"/>
  <c r="K1152" i="2"/>
  <c r="L1152" i="2"/>
  <c r="I1205" i="2"/>
  <c r="L1205" i="2"/>
  <c r="O1205" i="2"/>
  <c r="N1205" i="2"/>
  <c r="K1205" i="2"/>
  <c r="M1205" i="2"/>
  <c r="J1205" i="2"/>
  <c r="I715" i="2"/>
  <c r="L715" i="2"/>
  <c r="O715" i="2"/>
  <c r="N715" i="2"/>
  <c r="K715" i="2"/>
  <c r="M715" i="2"/>
  <c r="J715" i="2"/>
  <c r="I1069" i="2"/>
  <c r="M1069" i="2"/>
  <c r="O1069" i="2"/>
  <c r="N1069" i="2"/>
  <c r="K1069" i="2"/>
  <c r="J1069" i="2"/>
  <c r="L1069" i="2"/>
  <c r="I1025" i="2"/>
  <c r="L1025" i="2"/>
  <c r="O1025" i="2"/>
  <c r="J1025" i="2"/>
  <c r="N1025" i="2"/>
  <c r="K1025" i="2"/>
  <c r="M1025" i="2"/>
  <c r="I957" i="2"/>
  <c r="M957" i="2"/>
  <c r="O957" i="2"/>
  <c r="N957" i="2"/>
  <c r="K957" i="2"/>
  <c r="L957" i="2"/>
  <c r="J957" i="2"/>
  <c r="I901" i="2"/>
  <c r="L901" i="2"/>
  <c r="N901" i="2"/>
  <c r="K901" i="2"/>
  <c r="J901" i="2"/>
  <c r="M901" i="2"/>
  <c r="O901" i="2"/>
  <c r="I1106" i="2"/>
  <c r="L1106" i="2"/>
  <c r="O1106" i="2"/>
  <c r="K1106" i="2"/>
  <c r="N1106" i="2"/>
  <c r="M1106" i="2"/>
  <c r="J1106" i="2"/>
  <c r="L962" i="2"/>
  <c r="I962" i="2"/>
  <c r="O962" i="2"/>
  <c r="N962" i="2"/>
  <c r="K962" i="2"/>
  <c r="M962" i="2"/>
  <c r="J962" i="2"/>
  <c r="I842" i="2"/>
  <c r="L842" i="2"/>
  <c r="O842" i="2"/>
  <c r="N842" i="2"/>
  <c r="K842" i="2"/>
  <c r="M842" i="2"/>
  <c r="J842" i="2"/>
  <c r="I625" i="2"/>
  <c r="L625" i="2"/>
  <c r="M625" i="2"/>
  <c r="O625" i="2"/>
  <c r="N625" i="2"/>
  <c r="K625" i="2"/>
  <c r="J625" i="2"/>
  <c r="J502" i="2"/>
  <c r="I502" i="2"/>
  <c r="O502" i="2"/>
  <c r="N502" i="2"/>
  <c r="K502" i="2"/>
  <c r="L502" i="2"/>
  <c r="M502" i="2"/>
  <c r="L422" i="2"/>
  <c r="I422" i="2"/>
  <c r="K422" i="2"/>
  <c r="M422" i="2"/>
  <c r="O422" i="2"/>
  <c r="N422" i="2"/>
  <c r="J422" i="2"/>
  <c r="I424" i="2"/>
  <c r="L424" i="2"/>
  <c r="M424" i="2"/>
  <c r="O424" i="2"/>
  <c r="N424" i="2"/>
  <c r="K424" i="2"/>
  <c r="J424" i="2"/>
  <c r="I247" i="2"/>
  <c r="K247" i="2"/>
  <c r="O247" i="2" s="1"/>
  <c r="J247" i="2"/>
  <c r="I202" i="2"/>
  <c r="K202" i="2"/>
  <c r="J202" i="2"/>
  <c r="I177" i="2"/>
  <c r="K177" i="2"/>
  <c r="J177" i="2"/>
  <c r="I83" i="2"/>
  <c r="K83" i="2"/>
  <c r="O83" i="2" s="1"/>
  <c r="J83" i="2"/>
  <c r="I1461" i="2"/>
  <c r="M1461" i="2"/>
  <c r="O1461" i="2"/>
  <c r="N1461" i="2"/>
  <c r="K1461" i="2"/>
  <c r="J1461" i="2"/>
  <c r="L1461" i="2"/>
  <c r="I1393" i="2"/>
  <c r="L1393" i="2"/>
  <c r="O1393" i="2"/>
  <c r="N1393" i="2"/>
  <c r="K1393" i="2"/>
  <c r="J1393" i="2"/>
  <c r="M1393" i="2"/>
  <c r="I1349" i="2"/>
  <c r="L1349" i="2"/>
  <c r="M1349" i="2"/>
  <c r="O1349" i="2"/>
  <c r="N1349" i="2"/>
  <c r="K1349" i="2"/>
  <c r="J1349" i="2"/>
  <c r="I1293" i="2"/>
  <c r="L1293" i="2"/>
  <c r="O1293" i="2"/>
  <c r="N1293" i="2"/>
  <c r="K1293" i="2"/>
  <c r="J1293" i="2"/>
  <c r="M1293" i="2"/>
  <c r="I1466" i="2"/>
  <c r="L1466" i="2"/>
  <c r="O1466" i="2"/>
  <c r="K1466" i="2"/>
  <c r="N1466" i="2"/>
  <c r="M1466" i="2"/>
  <c r="J1466" i="2"/>
  <c r="I1422" i="2"/>
  <c r="L1422" i="2"/>
  <c r="O1422" i="2"/>
  <c r="J1422" i="2"/>
  <c r="N1422" i="2"/>
  <c r="K1422" i="2"/>
  <c r="M1422" i="2"/>
  <c r="I1358" i="2"/>
  <c r="O1358" i="2"/>
  <c r="N1358" i="2"/>
  <c r="K1358" i="2"/>
  <c r="J1358" i="2"/>
  <c r="M1358" i="2"/>
  <c r="L1358" i="2"/>
  <c r="I1306" i="2"/>
  <c r="L1306" i="2"/>
  <c r="O1306" i="2"/>
  <c r="K1306" i="2"/>
  <c r="N1306" i="2"/>
  <c r="M1306" i="2"/>
  <c r="J1306" i="2"/>
  <c r="I1496" i="2"/>
  <c r="M1496" i="2"/>
  <c r="O1496" i="2"/>
  <c r="N1496" i="2"/>
  <c r="K1496" i="2"/>
  <c r="J1496" i="2"/>
  <c r="L1496" i="2"/>
  <c r="I1432" i="2"/>
  <c r="M1432" i="2"/>
  <c r="O1432" i="2"/>
  <c r="N1432" i="2"/>
  <c r="K1432" i="2"/>
  <c r="J1432" i="2"/>
  <c r="L1432" i="2"/>
  <c r="I1368" i="2"/>
  <c r="M1368" i="2"/>
  <c r="O1368" i="2"/>
  <c r="N1368" i="2"/>
  <c r="K1368" i="2"/>
  <c r="J1368" i="2"/>
  <c r="L1368" i="2"/>
  <c r="I1288" i="2"/>
  <c r="M1288" i="2"/>
  <c r="O1288" i="2"/>
  <c r="N1288" i="2"/>
  <c r="K1288" i="2"/>
  <c r="J1288" i="2"/>
  <c r="L1288" i="2"/>
  <c r="I1238" i="2"/>
  <c r="L1238" i="2"/>
  <c r="M1238" i="2"/>
  <c r="O1238" i="2"/>
  <c r="N1238" i="2"/>
  <c r="K1238" i="2"/>
  <c r="J1238" i="2"/>
  <c r="I1174" i="2"/>
  <c r="L1174" i="2"/>
  <c r="M1174" i="2"/>
  <c r="O1174" i="2"/>
  <c r="K1174" i="2"/>
  <c r="N1174" i="2"/>
  <c r="J1174" i="2"/>
  <c r="I1104" i="2"/>
  <c r="J1104" i="2"/>
  <c r="O1104" i="2"/>
  <c r="N1104" i="2"/>
  <c r="K1104" i="2"/>
  <c r="M1104" i="2"/>
  <c r="L1104" i="2"/>
  <c r="I1223" i="2"/>
  <c r="L1223" i="2"/>
  <c r="O1223" i="2"/>
  <c r="N1223" i="2"/>
  <c r="K1223" i="2"/>
  <c r="M1223" i="2"/>
  <c r="J1223" i="2"/>
  <c r="I1191" i="2"/>
  <c r="L1191" i="2"/>
  <c r="O1191" i="2"/>
  <c r="N1191" i="2"/>
  <c r="K1191" i="2"/>
  <c r="M1191" i="2"/>
  <c r="J1191" i="2"/>
  <c r="I1159" i="2"/>
  <c r="L1159" i="2"/>
  <c r="O1159" i="2"/>
  <c r="N1159" i="2"/>
  <c r="K1159" i="2"/>
  <c r="M1159" i="2"/>
  <c r="J1159" i="2"/>
  <c r="I1096" i="2"/>
  <c r="L1096" i="2"/>
  <c r="O1096" i="2"/>
  <c r="N1096" i="2"/>
  <c r="K1096" i="2"/>
  <c r="M1096" i="2"/>
  <c r="J1096" i="2"/>
  <c r="I1168" i="2"/>
  <c r="M1168" i="2"/>
  <c r="O1168" i="2"/>
  <c r="N1168" i="2"/>
  <c r="K1168" i="2"/>
  <c r="J1168" i="2"/>
  <c r="L1168" i="2"/>
  <c r="I1221" i="2"/>
  <c r="L1221" i="2"/>
  <c r="O1221" i="2"/>
  <c r="N1221" i="2"/>
  <c r="K1221" i="2"/>
  <c r="M1221" i="2"/>
  <c r="J1221" i="2"/>
  <c r="I1153" i="2"/>
  <c r="L1153" i="2"/>
  <c r="O1153" i="2"/>
  <c r="J1153" i="2"/>
  <c r="N1153" i="2"/>
  <c r="K1153" i="2"/>
  <c r="M1153" i="2"/>
  <c r="I1036" i="2"/>
  <c r="J1036" i="2"/>
  <c r="O1036" i="2"/>
  <c r="N1036" i="2"/>
  <c r="K1036" i="2"/>
  <c r="M1036" i="2"/>
  <c r="L1036" i="2"/>
  <c r="I908" i="2"/>
  <c r="J908" i="2"/>
  <c r="O908" i="2"/>
  <c r="N908" i="2"/>
  <c r="K908" i="2"/>
  <c r="M908" i="2"/>
  <c r="L908" i="2"/>
  <c r="I1056" i="2"/>
  <c r="J1056" i="2"/>
  <c r="O1056" i="2"/>
  <c r="N1056" i="2"/>
  <c r="K1056" i="2"/>
  <c r="M1056" i="2"/>
  <c r="L1056" i="2"/>
  <c r="I928" i="2"/>
  <c r="J928" i="2"/>
  <c r="O928" i="2"/>
  <c r="N928" i="2"/>
  <c r="K928" i="2"/>
  <c r="M928" i="2"/>
  <c r="L928" i="2"/>
  <c r="I1076" i="2"/>
  <c r="J1076" i="2"/>
  <c r="O1076" i="2"/>
  <c r="N1076" i="2"/>
  <c r="K1076" i="2"/>
  <c r="M1076" i="2"/>
  <c r="L1076" i="2"/>
  <c r="I948" i="2"/>
  <c r="J948" i="2"/>
  <c r="O948" i="2"/>
  <c r="N948" i="2"/>
  <c r="K948" i="2"/>
  <c r="M948" i="2"/>
  <c r="L948" i="2"/>
  <c r="I1064" i="2"/>
  <c r="J1064" i="2"/>
  <c r="O1064" i="2"/>
  <c r="N1064" i="2"/>
  <c r="K1064" i="2"/>
  <c r="M1064" i="2"/>
  <c r="L1064" i="2"/>
  <c r="I936" i="2"/>
  <c r="J936" i="2"/>
  <c r="O936" i="2"/>
  <c r="N936" i="2"/>
  <c r="K936" i="2"/>
  <c r="M936" i="2"/>
  <c r="L936" i="2"/>
  <c r="I667" i="2"/>
  <c r="K667" i="2"/>
  <c r="L667" i="2"/>
  <c r="J667" i="2"/>
  <c r="O667" i="2"/>
  <c r="M667" i="2"/>
  <c r="N667" i="2"/>
  <c r="I1121" i="2"/>
  <c r="L1121" i="2"/>
  <c r="O1121" i="2"/>
  <c r="J1121" i="2"/>
  <c r="N1121" i="2"/>
  <c r="K1121" i="2"/>
  <c r="M1121" i="2"/>
  <c r="I1077" i="2"/>
  <c r="L1077" i="2"/>
  <c r="O1077" i="2"/>
  <c r="N1077" i="2"/>
  <c r="K1077" i="2"/>
  <c r="M1077" i="2"/>
  <c r="J1077" i="2"/>
  <c r="I997" i="2"/>
  <c r="N997" i="2"/>
  <c r="J997" i="2"/>
  <c r="L997" i="2"/>
  <c r="M997" i="2"/>
  <c r="O997" i="2"/>
  <c r="K997" i="2"/>
  <c r="I953" i="2"/>
  <c r="O953" i="2"/>
  <c r="J953" i="2"/>
  <c r="N953" i="2"/>
  <c r="L953" i="2"/>
  <c r="K953" i="2"/>
  <c r="M953" i="2"/>
  <c r="I865" i="2"/>
  <c r="L865" i="2"/>
  <c r="O865" i="2"/>
  <c r="J865" i="2"/>
  <c r="N865" i="2"/>
  <c r="K865" i="2"/>
  <c r="M865" i="2"/>
  <c r="I783" i="2"/>
  <c r="L783" i="2"/>
  <c r="O783" i="2"/>
  <c r="N783" i="2"/>
  <c r="K783" i="2"/>
  <c r="M783" i="2"/>
  <c r="J783" i="2"/>
  <c r="L1026" i="2"/>
  <c r="I1026" i="2"/>
  <c r="O1026" i="2"/>
  <c r="N1026" i="2"/>
  <c r="K1026" i="2"/>
  <c r="M1026" i="2"/>
  <c r="J1026" i="2"/>
  <c r="L834" i="2"/>
  <c r="I834" i="2"/>
  <c r="M834" i="2"/>
  <c r="O834" i="2"/>
  <c r="N834" i="2"/>
  <c r="K834" i="2"/>
  <c r="J834" i="2"/>
  <c r="I624" i="2"/>
  <c r="J624" i="2"/>
  <c r="M624" i="2"/>
  <c r="O624" i="2"/>
  <c r="N624" i="2"/>
  <c r="K624" i="2"/>
  <c r="L624" i="2"/>
  <c r="L558" i="2"/>
  <c r="I558" i="2"/>
  <c r="O558" i="2"/>
  <c r="N558" i="2"/>
  <c r="K558" i="2"/>
  <c r="M558" i="2"/>
  <c r="J558" i="2"/>
  <c r="I365" i="2"/>
  <c r="L365" i="2"/>
  <c r="O365" i="2"/>
  <c r="N365" i="2"/>
  <c r="K365" i="2"/>
  <c r="M365" i="2"/>
  <c r="J365" i="2"/>
  <c r="I448" i="2"/>
  <c r="L448" i="2"/>
  <c r="K448" i="2"/>
  <c r="J448" i="2"/>
  <c r="M448" i="2"/>
  <c r="O448" i="2"/>
  <c r="N448" i="2"/>
  <c r="I338" i="2"/>
  <c r="L338" i="2"/>
  <c r="M338" i="2"/>
  <c r="K338" i="2"/>
  <c r="O338" i="2"/>
  <c r="N338" i="2"/>
  <c r="J338" i="2"/>
  <c r="I84" i="2"/>
  <c r="K84" i="2"/>
  <c r="J84" i="2"/>
  <c r="I151" i="2"/>
  <c r="K151" i="2"/>
  <c r="O151" i="2" s="1"/>
  <c r="J151" i="2"/>
  <c r="I99" i="2"/>
  <c r="K99" i="2"/>
  <c r="J99" i="2"/>
  <c r="I29" i="2"/>
  <c r="J29" i="2"/>
  <c r="K29" i="2"/>
  <c r="O29" i="2" s="1"/>
  <c r="I1193" i="2"/>
  <c r="L1193" i="2"/>
  <c r="M1193" i="2"/>
  <c r="O1193" i="2"/>
  <c r="N1193" i="2"/>
  <c r="K1193" i="2"/>
  <c r="J1193" i="2"/>
  <c r="I1117" i="2"/>
  <c r="M1117" i="2"/>
  <c r="O1117" i="2"/>
  <c r="N1117" i="2"/>
  <c r="K1117" i="2"/>
  <c r="L1117" i="2"/>
  <c r="J1117" i="2"/>
  <c r="I1041" i="2"/>
  <c r="L1041" i="2"/>
  <c r="O1041" i="2"/>
  <c r="N1041" i="2"/>
  <c r="K1041" i="2"/>
  <c r="J1041" i="2"/>
  <c r="M1041" i="2"/>
  <c r="I973" i="2"/>
  <c r="M973" i="2"/>
  <c r="O973" i="2"/>
  <c r="N973" i="2"/>
  <c r="K973" i="2"/>
  <c r="J973" i="2"/>
  <c r="L973" i="2"/>
  <c r="I905" i="2"/>
  <c r="O905" i="2"/>
  <c r="N905" i="2"/>
  <c r="K905" i="2"/>
  <c r="J905" i="2"/>
  <c r="M905" i="2"/>
  <c r="L905" i="2"/>
  <c r="I671" i="2"/>
  <c r="L671" i="2"/>
  <c r="O671" i="2"/>
  <c r="N671" i="2"/>
  <c r="K671" i="2"/>
  <c r="M671" i="2"/>
  <c r="J671" i="2"/>
  <c r="L685" i="2"/>
  <c r="I685" i="2"/>
  <c r="M685" i="2"/>
  <c r="O685" i="2"/>
  <c r="N685" i="2"/>
  <c r="K685" i="2"/>
  <c r="J685" i="2"/>
  <c r="I592" i="2"/>
  <c r="L592" i="2"/>
  <c r="O592" i="2"/>
  <c r="J592" i="2"/>
  <c r="N592" i="2"/>
  <c r="K592" i="2"/>
  <c r="M592" i="2"/>
  <c r="L618" i="2"/>
  <c r="I618" i="2"/>
  <c r="M618" i="2"/>
  <c r="O618" i="2"/>
  <c r="N618" i="2"/>
  <c r="K618" i="2"/>
  <c r="J618" i="2"/>
  <c r="J486" i="2"/>
  <c r="I486" i="2"/>
  <c r="O486" i="2"/>
  <c r="N486" i="2"/>
  <c r="L486" i="2"/>
  <c r="K486" i="2"/>
  <c r="M486" i="2"/>
  <c r="L374" i="2"/>
  <c r="I374" i="2"/>
  <c r="K374" i="2"/>
  <c r="M374" i="2"/>
  <c r="O374" i="2"/>
  <c r="N374" i="2"/>
  <c r="J374" i="2"/>
  <c r="I376" i="2"/>
  <c r="J376" i="2"/>
  <c r="M376" i="2"/>
  <c r="O376" i="2"/>
  <c r="N376" i="2"/>
  <c r="K376" i="2"/>
  <c r="L376" i="2"/>
  <c r="I272" i="2"/>
  <c r="J272" i="2"/>
  <c r="K272" i="2"/>
  <c r="M272" i="2"/>
  <c r="L272" i="2"/>
  <c r="O272" i="2"/>
  <c r="N272" i="2"/>
  <c r="I139" i="2"/>
  <c r="K139" i="2"/>
  <c r="O139" i="2" s="1"/>
  <c r="J139" i="2"/>
  <c r="I48" i="2"/>
  <c r="K48" i="2"/>
  <c r="J48" i="2"/>
  <c r="I56" i="2"/>
  <c r="J56" i="2"/>
  <c r="K56" i="2"/>
  <c r="L1122" i="2"/>
  <c r="I1122" i="2"/>
  <c r="O1122" i="2"/>
  <c r="K1122" i="2"/>
  <c r="N1122" i="2"/>
  <c r="M1122" i="2"/>
  <c r="J1122" i="2"/>
  <c r="L1058" i="2"/>
  <c r="I1058" i="2"/>
  <c r="O1058" i="2"/>
  <c r="N1058" i="2"/>
  <c r="K1058" i="2"/>
  <c r="M1058" i="2"/>
  <c r="J1058" i="2"/>
  <c r="I1006" i="2"/>
  <c r="L1006" i="2"/>
  <c r="M1006" i="2"/>
  <c r="O1006" i="2"/>
  <c r="N1006" i="2"/>
  <c r="K1006" i="2"/>
  <c r="J1006" i="2"/>
  <c r="I942" i="2"/>
  <c r="L942" i="2"/>
  <c r="M942" i="2"/>
  <c r="O942" i="2"/>
  <c r="N942" i="2"/>
  <c r="K942" i="2"/>
  <c r="J942" i="2"/>
  <c r="I858" i="2"/>
  <c r="O858" i="2"/>
  <c r="J858" i="2"/>
  <c r="N858" i="2"/>
  <c r="L858" i="2"/>
  <c r="K858" i="2"/>
  <c r="M858" i="2"/>
  <c r="I755" i="2"/>
  <c r="L755" i="2"/>
  <c r="O755" i="2"/>
  <c r="N755" i="2"/>
  <c r="K755" i="2"/>
  <c r="M755" i="2"/>
  <c r="J755" i="2"/>
  <c r="I532" i="2"/>
  <c r="J532" i="2"/>
  <c r="O532" i="2"/>
  <c r="N532" i="2"/>
  <c r="K532" i="2"/>
  <c r="M532" i="2"/>
  <c r="L532" i="2"/>
  <c r="I1115" i="2"/>
  <c r="L1115" i="2"/>
  <c r="O1115" i="2"/>
  <c r="N1115" i="2"/>
  <c r="J1115" i="2"/>
  <c r="K1115" i="2"/>
  <c r="M1115" i="2"/>
  <c r="I1083" i="2"/>
  <c r="L1083" i="2"/>
  <c r="O1083" i="2"/>
  <c r="N1083" i="2"/>
  <c r="J1083" i="2"/>
  <c r="K1083" i="2"/>
  <c r="M1083" i="2"/>
  <c r="I1051" i="2"/>
  <c r="L1051" i="2"/>
  <c r="O1051" i="2"/>
  <c r="N1051" i="2"/>
  <c r="J1051" i="2"/>
  <c r="K1051" i="2"/>
  <c r="M1051" i="2"/>
  <c r="I1019" i="2"/>
  <c r="L1019" i="2"/>
  <c r="O1019" i="2"/>
  <c r="N1019" i="2"/>
  <c r="J1019" i="2"/>
  <c r="K1019" i="2"/>
  <c r="M1019" i="2"/>
  <c r="I987" i="2"/>
  <c r="L987" i="2"/>
  <c r="O987" i="2"/>
  <c r="N987" i="2"/>
  <c r="J987" i="2"/>
  <c r="K987" i="2"/>
  <c r="M987" i="2"/>
  <c r="I955" i="2"/>
  <c r="L955" i="2"/>
  <c r="O955" i="2"/>
  <c r="N955" i="2"/>
  <c r="J955" i="2"/>
  <c r="K955" i="2"/>
  <c r="M955" i="2"/>
  <c r="I923" i="2"/>
  <c r="L923" i="2"/>
  <c r="O923" i="2"/>
  <c r="N923" i="2"/>
  <c r="J923" i="2"/>
  <c r="K923" i="2"/>
  <c r="M923" i="2"/>
  <c r="I891" i="2"/>
  <c r="L891" i="2"/>
  <c r="O891" i="2"/>
  <c r="N891" i="2"/>
  <c r="J891" i="2"/>
  <c r="K891" i="2"/>
  <c r="M891" i="2"/>
  <c r="I859" i="2"/>
  <c r="L859" i="2"/>
  <c r="O859" i="2"/>
  <c r="N859" i="2"/>
  <c r="J859" i="2"/>
  <c r="K859" i="2"/>
  <c r="M859" i="2"/>
  <c r="I759" i="2"/>
  <c r="L759" i="2"/>
  <c r="O759" i="2"/>
  <c r="J759" i="2"/>
  <c r="N759" i="2"/>
  <c r="K759" i="2"/>
  <c r="M759" i="2"/>
  <c r="I484" i="2"/>
  <c r="J484" i="2"/>
  <c r="O484" i="2"/>
  <c r="L484" i="2"/>
  <c r="N484" i="2"/>
  <c r="K484" i="2"/>
  <c r="M484" i="2"/>
  <c r="I820" i="2"/>
  <c r="J820" i="2"/>
  <c r="O820" i="2"/>
  <c r="N820" i="2"/>
  <c r="L820" i="2"/>
  <c r="K820" i="2"/>
  <c r="M820" i="2"/>
  <c r="I788" i="2"/>
  <c r="J788" i="2"/>
  <c r="O788" i="2"/>
  <c r="L788" i="2"/>
  <c r="N788" i="2"/>
  <c r="K788" i="2"/>
  <c r="M788" i="2"/>
  <c r="I756" i="2"/>
  <c r="J756" i="2"/>
  <c r="O756" i="2"/>
  <c r="N756" i="2"/>
  <c r="K756" i="2"/>
  <c r="L756" i="2"/>
  <c r="M756" i="2"/>
  <c r="I724" i="2"/>
  <c r="J724" i="2"/>
  <c r="O724" i="2"/>
  <c r="L724" i="2"/>
  <c r="N724" i="2"/>
  <c r="K724" i="2"/>
  <c r="M724" i="2"/>
  <c r="I692" i="2"/>
  <c r="J692" i="2"/>
  <c r="O692" i="2"/>
  <c r="N692" i="2"/>
  <c r="K692" i="2"/>
  <c r="L692" i="2"/>
  <c r="M692" i="2"/>
  <c r="I648" i="2"/>
  <c r="J648" i="2"/>
  <c r="O648" i="2"/>
  <c r="N648" i="2"/>
  <c r="K648" i="2"/>
  <c r="M648" i="2"/>
  <c r="L648" i="2"/>
  <c r="I520" i="2"/>
  <c r="J520" i="2"/>
  <c r="O520" i="2"/>
  <c r="N520" i="2"/>
  <c r="L520" i="2"/>
  <c r="K520" i="2"/>
  <c r="M520" i="2"/>
  <c r="I837" i="2"/>
  <c r="L837" i="2"/>
  <c r="N837" i="2"/>
  <c r="K837" i="2"/>
  <c r="J837" i="2"/>
  <c r="M837" i="2"/>
  <c r="O837" i="2"/>
  <c r="I793" i="2"/>
  <c r="O793" i="2"/>
  <c r="J793" i="2"/>
  <c r="N793" i="2"/>
  <c r="L793" i="2"/>
  <c r="K793" i="2"/>
  <c r="M793" i="2"/>
  <c r="I753" i="2"/>
  <c r="L753" i="2"/>
  <c r="O753" i="2"/>
  <c r="N753" i="2"/>
  <c r="K753" i="2"/>
  <c r="J753" i="2"/>
  <c r="M753" i="2"/>
  <c r="I709" i="2"/>
  <c r="L709" i="2"/>
  <c r="N709" i="2"/>
  <c r="K709" i="2"/>
  <c r="J709" i="2"/>
  <c r="M709" i="2"/>
  <c r="O709" i="2"/>
  <c r="I604" i="2"/>
  <c r="L604" i="2"/>
  <c r="M604" i="2"/>
  <c r="O604" i="2"/>
  <c r="N604" i="2"/>
  <c r="K604" i="2"/>
  <c r="J604" i="2"/>
  <c r="I476" i="2"/>
  <c r="J476" i="2"/>
  <c r="M476" i="2"/>
  <c r="O476" i="2"/>
  <c r="N476" i="2"/>
  <c r="K476" i="2"/>
  <c r="L476" i="2"/>
  <c r="I822" i="2"/>
  <c r="L822" i="2"/>
  <c r="O822" i="2"/>
  <c r="N822" i="2"/>
  <c r="K822" i="2"/>
  <c r="M822" i="2"/>
  <c r="J822" i="2"/>
  <c r="I770" i="2"/>
  <c r="L770" i="2"/>
  <c r="M770" i="2"/>
  <c r="O770" i="2"/>
  <c r="N770" i="2"/>
  <c r="K770" i="2"/>
  <c r="J770" i="2"/>
  <c r="I726" i="2"/>
  <c r="L726" i="2"/>
  <c r="O726" i="2"/>
  <c r="N726" i="2"/>
  <c r="K726" i="2"/>
  <c r="M726" i="2"/>
  <c r="J726" i="2"/>
  <c r="I661" i="2"/>
  <c r="L661" i="2"/>
  <c r="O661" i="2"/>
  <c r="N661" i="2"/>
  <c r="K661" i="2"/>
  <c r="J661" i="2"/>
  <c r="M661" i="2"/>
  <c r="L601" i="2"/>
  <c r="I601" i="2"/>
  <c r="O601" i="2"/>
  <c r="N601" i="2"/>
  <c r="K601" i="2"/>
  <c r="M601" i="2"/>
  <c r="J601" i="2"/>
  <c r="I565" i="2"/>
  <c r="L565" i="2"/>
  <c r="O565" i="2"/>
  <c r="N565" i="2"/>
  <c r="K565" i="2"/>
  <c r="J565" i="2"/>
  <c r="M565" i="2"/>
  <c r="I533" i="2"/>
  <c r="L533" i="2"/>
  <c r="O533" i="2"/>
  <c r="N533" i="2"/>
  <c r="K533" i="2"/>
  <c r="J533" i="2"/>
  <c r="M533" i="2"/>
  <c r="I501" i="2"/>
  <c r="L501" i="2"/>
  <c r="O501" i="2"/>
  <c r="N501" i="2"/>
  <c r="K501" i="2"/>
  <c r="J501" i="2"/>
  <c r="M501" i="2"/>
  <c r="I469" i="2"/>
  <c r="L469" i="2"/>
  <c r="O469" i="2"/>
  <c r="N469" i="2"/>
  <c r="K469" i="2"/>
  <c r="J469" i="2"/>
  <c r="M469" i="2"/>
  <c r="L393" i="2"/>
  <c r="I393" i="2"/>
  <c r="O393" i="2"/>
  <c r="N393" i="2"/>
  <c r="K393" i="2"/>
  <c r="M393" i="2"/>
  <c r="J393" i="2"/>
  <c r="I606" i="2"/>
  <c r="L606" i="2"/>
  <c r="O606" i="2"/>
  <c r="N606" i="2"/>
  <c r="K606" i="2"/>
  <c r="M606" i="2"/>
  <c r="J606" i="2"/>
  <c r="L659" i="2"/>
  <c r="I659" i="2"/>
  <c r="M659" i="2"/>
  <c r="O659" i="2"/>
  <c r="N659" i="2"/>
  <c r="K659" i="2"/>
  <c r="J659" i="2"/>
  <c r="I627" i="2"/>
  <c r="L627" i="2"/>
  <c r="M627" i="2"/>
  <c r="O627" i="2"/>
  <c r="N627" i="2"/>
  <c r="K627" i="2"/>
  <c r="J627" i="2"/>
  <c r="I595" i="2"/>
  <c r="L595" i="2"/>
  <c r="M595" i="2"/>
  <c r="O595" i="2"/>
  <c r="N595" i="2"/>
  <c r="K595" i="2"/>
  <c r="J595" i="2"/>
  <c r="L563" i="2"/>
  <c r="I563" i="2"/>
  <c r="M563" i="2"/>
  <c r="O563" i="2"/>
  <c r="N563" i="2"/>
  <c r="K563" i="2"/>
  <c r="J563" i="2"/>
  <c r="I531" i="2"/>
  <c r="L531" i="2"/>
  <c r="M531" i="2"/>
  <c r="O531" i="2"/>
  <c r="N531" i="2"/>
  <c r="K531" i="2"/>
  <c r="J531" i="2"/>
  <c r="L499" i="2"/>
  <c r="I499" i="2"/>
  <c r="M499" i="2"/>
  <c r="O499" i="2"/>
  <c r="N499" i="2"/>
  <c r="K499" i="2"/>
  <c r="J499" i="2"/>
  <c r="I467" i="2"/>
  <c r="L467" i="2"/>
  <c r="M467" i="2"/>
  <c r="O467" i="2"/>
  <c r="N467" i="2"/>
  <c r="K467" i="2"/>
  <c r="J467" i="2"/>
  <c r="I417" i="2"/>
  <c r="L417" i="2"/>
  <c r="M417" i="2"/>
  <c r="O417" i="2"/>
  <c r="N417" i="2"/>
  <c r="K417" i="2"/>
  <c r="J417" i="2"/>
  <c r="I329" i="2"/>
  <c r="J329" i="2"/>
  <c r="O329" i="2"/>
  <c r="L329" i="2"/>
  <c r="N329" i="2"/>
  <c r="K329" i="2"/>
  <c r="M329" i="2"/>
  <c r="I431" i="2"/>
  <c r="L431" i="2"/>
  <c r="K431" i="2"/>
  <c r="M431" i="2"/>
  <c r="O431" i="2"/>
  <c r="N431" i="2"/>
  <c r="J431" i="2"/>
  <c r="I399" i="2"/>
  <c r="L399" i="2"/>
  <c r="K399" i="2"/>
  <c r="M399" i="2"/>
  <c r="O399" i="2"/>
  <c r="N399" i="2"/>
  <c r="J399" i="2"/>
  <c r="I367" i="2"/>
  <c r="L367" i="2"/>
  <c r="K367" i="2"/>
  <c r="M367" i="2"/>
  <c r="O367" i="2"/>
  <c r="N367" i="2"/>
  <c r="J367" i="2"/>
  <c r="I289" i="2"/>
  <c r="J289" i="2"/>
  <c r="O289" i="2"/>
  <c r="N289" i="2"/>
  <c r="L289" i="2"/>
  <c r="K289" i="2"/>
  <c r="M289" i="2"/>
  <c r="I310" i="2"/>
  <c r="K310" i="2"/>
  <c r="J310" i="2"/>
  <c r="M310" i="2"/>
  <c r="O310" i="2"/>
  <c r="L310" i="2"/>
  <c r="N310" i="2"/>
  <c r="I258" i="2"/>
  <c r="L258" i="2"/>
  <c r="M258" i="2"/>
  <c r="K258" i="2"/>
  <c r="O258" i="2"/>
  <c r="N258" i="2"/>
  <c r="J258" i="2"/>
  <c r="I339" i="2"/>
  <c r="L339" i="2"/>
  <c r="O339" i="2"/>
  <c r="N339" i="2"/>
  <c r="K339" i="2"/>
  <c r="M339" i="2"/>
  <c r="J339" i="2"/>
  <c r="I307" i="2"/>
  <c r="L307" i="2"/>
  <c r="O307" i="2"/>
  <c r="N307" i="2"/>
  <c r="K307" i="2"/>
  <c r="M307" i="2"/>
  <c r="J307" i="2"/>
  <c r="I275" i="2"/>
  <c r="L275" i="2"/>
  <c r="O275" i="2"/>
  <c r="N275" i="2"/>
  <c r="K275" i="2"/>
  <c r="M275" i="2"/>
  <c r="J275" i="2"/>
  <c r="I348" i="2"/>
  <c r="L348" i="2"/>
  <c r="K348" i="2"/>
  <c r="M348" i="2"/>
  <c r="O348" i="2"/>
  <c r="J348" i="2"/>
  <c r="N348" i="2"/>
  <c r="I292" i="2"/>
  <c r="L292" i="2"/>
  <c r="J292" i="2"/>
  <c r="N292" i="2"/>
  <c r="K292" i="2"/>
  <c r="M292" i="2"/>
  <c r="O292" i="2"/>
  <c r="I223" i="2"/>
  <c r="K223" i="2"/>
  <c r="J223" i="2"/>
  <c r="I232" i="2"/>
  <c r="J232" i="2"/>
  <c r="K232" i="2"/>
  <c r="O232" i="2" s="1"/>
  <c r="I237" i="2"/>
  <c r="K237" i="2"/>
  <c r="O237" i="2" s="1"/>
  <c r="J237" i="2"/>
  <c r="I131" i="2"/>
  <c r="K131" i="2"/>
  <c r="J131" i="2"/>
  <c r="I130" i="2"/>
  <c r="K130" i="2"/>
  <c r="O130" i="2" s="1"/>
  <c r="J130" i="2"/>
  <c r="I103" i="2"/>
  <c r="K103" i="2"/>
  <c r="J103" i="2"/>
  <c r="I148" i="2"/>
  <c r="J148" i="2"/>
  <c r="K148" i="2"/>
  <c r="I20" i="2"/>
  <c r="K20" i="2"/>
  <c r="O20" i="2" s="1"/>
  <c r="J20" i="2"/>
  <c r="I141" i="2"/>
  <c r="K141" i="2"/>
  <c r="O141" i="2" s="1"/>
  <c r="J141" i="2"/>
  <c r="I40" i="2"/>
  <c r="J40" i="2"/>
  <c r="K40" i="2"/>
  <c r="I24" i="2"/>
  <c r="J24" i="2"/>
  <c r="K24" i="2"/>
  <c r="I54" i="2"/>
  <c r="K54" i="2"/>
  <c r="J54" i="2"/>
  <c r="I45" i="2"/>
  <c r="K45" i="2"/>
  <c r="J45" i="2"/>
  <c r="I9" i="2"/>
  <c r="K9" i="2"/>
  <c r="J9" i="2"/>
  <c r="I7" i="2"/>
  <c r="K7" i="2"/>
  <c r="O7" i="2" s="1"/>
  <c r="J7" i="2"/>
  <c r="I1138" i="2"/>
  <c r="L1138" i="2"/>
  <c r="O1138" i="2"/>
  <c r="K1138" i="2"/>
  <c r="N1138" i="2"/>
  <c r="M1138" i="2"/>
  <c r="J1138" i="2"/>
  <c r="I1082" i="2"/>
  <c r="O1082" i="2"/>
  <c r="J1082" i="2"/>
  <c r="N1082" i="2"/>
  <c r="L1082" i="2"/>
  <c r="K1082" i="2"/>
  <c r="M1082" i="2"/>
  <c r="I1002" i="2"/>
  <c r="O1002" i="2"/>
  <c r="J1002" i="2"/>
  <c r="N1002" i="2"/>
  <c r="L1002" i="2"/>
  <c r="K1002" i="2"/>
  <c r="M1002" i="2"/>
  <c r="I938" i="2"/>
  <c r="O938" i="2"/>
  <c r="J938" i="2"/>
  <c r="N938" i="2"/>
  <c r="L938" i="2"/>
  <c r="K938" i="2"/>
  <c r="M938" i="2"/>
  <c r="L894" i="2"/>
  <c r="I894" i="2"/>
  <c r="M894" i="2"/>
  <c r="O894" i="2"/>
  <c r="N894" i="2"/>
  <c r="K894" i="2"/>
  <c r="J894" i="2"/>
  <c r="I813" i="2"/>
  <c r="M813" i="2"/>
  <c r="O813" i="2"/>
  <c r="N813" i="2"/>
  <c r="K813" i="2"/>
  <c r="J813" i="2"/>
  <c r="L813" i="2"/>
  <c r="I697" i="2"/>
  <c r="L697" i="2"/>
  <c r="O697" i="2"/>
  <c r="J697" i="2"/>
  <c r="N697" i="2"/>
  <c r="K697" i="2"/>
  <c r="M697" i="2"/>
  <c r="I838" i="2"/>
  <c r="L838" i="2"/>
  <c r="O838" i="2"/>
  <c r="N838" i="2"/>
  <c r="K838" i="2"/>
  <c r="M838" i="2"/>
  <c r="J838" i="2"/>
  <c r="I758" i="2"/>
  <c r="L758" i="2"/>
  <c r="O758" i="2"/>
  <c r="N758" i="2"/>
  <c r="K758" i="2"/>
  <c r="M758" i="2"/>
  <c r="J758" i="2"/>
  <c r="I690" i="2"/>
  <c r="L690" i="2"/>
  <c r="M690" i="2"/>
  <c r="O690" i="2"/>
  <c r="N690" i="2"/>
  <c r="K690" i="2"/>
  <c r="J690" i="2"/>
  <c r="I576" i="2"/>
  <c r="L576" i="2"/>
  <c r="O576" i="2"/>
  <c r="N576" i="2"/>
  <c r="K576" i="2"/>
  <c r="M576" i="2"/>
  <c r="J576" i="2"/>
  <c r="I437" i="2"/>
  <c r="L437" i="2"/>
  <c r="O437" i="2"/>
  <c r="N437" i="2"/>
  <c r="K437" i="2"/>
  <c r="J437" i="2"/>
  <c r="M437" i="2"/>
  <c r="I609" i="2"/>
  <c r="M609" i="2"/>
  <c r="O609" i="2"/>
  <c r="N609" i="2"/>
  <c r="K609" i="2"/>
  <c r="J609" i="2"/>
  <c r="L609" i="2"/>
  <c r="I650" i="2"/>
  <c r="L650" i="2"/>
  <c r="M650" i="2"/>
  <c r="O650" i="2"/>
  <c r="N650" i="2"/>
  <c r="K650" i="2"/>
  <c r="J650" i="2"/>
  <c r="I570" i="2"/>
  <c r="L570" i="2"/>
  <c r="M570" i="2"/>
  <c r="O570" i="2"/>
  <c r="N570" i="2"/>
  <c r="K570" i="2"/>
  <c r="J570" i="2"/>
  <c r="I538" i="2"/>
  <c r="L538" i="2"/>
  <c r="M538" i="2"/>
  <c r="O538" i="2"/>
  <c r="N538" i="2"/>
  <c r="K538" i="2"/>
  <c r="J538" i="2"/>
  <c r="I506" i="2"/>
  <c r="L506" i="2"/>
  <c r="M506" i="2"/>
  <c r="O506" i="2"/>
  <c r="N506" i="2"/>
  <c r="K506" i="2"/>
  <c r="J506" i="2"/>
  <c r="I474" i="2"/>
  <c r="L474" i="2"/>
  <c r="M474" i="2"/>
  <c r="O474" i="2"/>
  <c r="N474" i="2"/>
  <c r="K474" i="2"/>
  <c r="J474" i="2"/>
  <c r="I413" i="2"/>
  <c r="J413" i="2"/>
  <c r="M413" i="2"/>
  <c r="O413" i="2"/>
  <c r="N413" i="2"/>
  <c r="K413" i="2"/>
  <c r="L413" i="2"/>
  <c r="I442" i="2"/>
  <c r="L442" i="2"/>
  <c r="K442" i="2"/>
  <c r="O442" i="2"/>
  <c r="N442" i="2"/>
  <c r="M442" i="2"/>
  <c r="J442" i="2"/>
  <c r="I410" i="2"/>
  <c r="L410" i="2"/>
  <c r="K410" i="2"/>
  <c r="O410" i="2"/>
  <c r="N410" i="2"/>
  <c r="M410" i="2"/>
  <c r="J410" i="2"/>
  <c r="I378" i="2"/>
  <c r="L378" i="2"/>
  <c r="M378" i="2"/>
  <c r="K378" i="2"/>
  <c r="O378" i="2"/>
  <c r="N378" i="2"/>
  <c r="J378" i="2"/>
  <c r="I317" i="2"/>
  <c r="L317" i="2"/>
  <c r="K317" i="2"/>
  <c r="M317" i="2"/>
  <c r="O317" i="2"/>
  <c r="N317" i="2"/>
  <c r="J317" i="2"/>
  <c r="I436" i="2"/>
  <c r="J436" i="2"/>
  <c r="O436" i="2"/>
  <c r="N436" i="2"/>
  <c r="L436" i="2"/>
  <c r="K436" i="2"/>
  <c r="M436" i="2"/>
  <c r="I404" i="2"/>
  <c r="J404" i="2"/>
  <c r="O404" i="2"/>
  <c r="L404" i="2"/>
  <c r="N404" i="2"/>
  <c r="K404" i="2"/>
  <c r="M404" i="2"/>
  <c r="I372" i="2"/>
  <c r="L372" i="2"/>
  <c r="O372" i="2"/>
  <c r="N372" i="2"/>
  <c r="J372" i="2"/>
  <c r="K372" i="2"/>
  <c r="M372" i="2"/>
  <c r="I334" i="2"/>
  <c r="L334" i="2"/>
  <c r="O334" i="2"/>
  <c r="N334" i="2"/>
  <c r="K334" i="2"/>
  <c r="M334" i="2"/>
  <c r="J334" i="2"/>
  <c r="I282" i="2"/>
  <c r="L282" i="2"/>
  <c r="N282" i="2"/>
  <c r="M282" i="2"/>
  <c r="K282" i="2"/>
  <c r="O282" i="2"/>
  <c r="J282" i="2"/>
  <c r="I356" i="2"/>
  <c r="L356" i="2"/>
  <c r="J356" i="2"/>
  <c r="N356" i="2"/>
  <c r="K356" i="2"/>
  <c r="M356" i="2"/>
  <c r="O356" i="2"/>
  <c r="I288" i="2"/>
  <c r="J288" i="2"/>
  <c r="K288" i="2"/>
  <c r="M288" i="2"/>
  <c r="O288" i="2"/>
  <c r="N288" i="2"/>
  <c r="L288" i="2"/>
  <c r="I214" i="2"/>
  <c r="J214" i="2"/>
  <c r="K214" i="2"/>
  <c r="O214" i="2" s="1"/>
  <c r="I134" i="2"/>
  <c r="J134" i="2"/>
  <c r="K134" i="2"/>
  <c r="O134" i="2" s="1"/>
  <c r="I187" i="2"/>
  <c r="J187" i="2"/>
  <c r="K187" i="2"/>
  <c r="I198" i="2"/>
  <c r="J198" i="2"/>
  <c r="K198" i="2"/>
  <c r="I186" i="2"/>
  <c r="J186" i="2"/>
  <c r="K186" i="2"/>
  <c r="I167" i="2"/>
  <c r="K167" i="2"/>
  <c r="J167" i="2"/>
  <c r="I176" i="2"/>
  <c r="J176" i="2"/>
  <c r="K176" i="2"/>
  <c r="I114" i="2"/>
  <c r="J114" i="2"/>
  <c r="K114" i="2"/>
  <c r="I169" i="2"/>
  <c r="J169" i="2"/>
  <c r="K169" i="2"/>
  <c r="I110" i="2"/>
  <c r="J110" i="2"/>
  <c r="K110" i="2"/>
  <c r="I76" i="2"/>
  <c r="J76" i="2"/>
  <c r="K76" i="2"/>
  <c r="O76" i="2" s="1"/>
  <c r="I88" i="2"/>
  <c r="J88" i="2"/>
  <c r="K88" i="2"/>
  <c r="I75" i="2"/>
  <c r="J75" i="2"/>
  <c r="K75" i="2"/>
  <c r="I28" i="2"/>
  <c r="J28" i="2"/>
  <c r="K28" i="2"/>
  <c r="O28" i="2" s="1"/>
  <c r="I2" i="2"/>
  <c r="J2" i="2"/>
  <c r="K2" i="2"/>
  <c r="O2" i="2" s="1"/>
  <c r="I1118" i="2"/>
  <c r="L1118" i="2"/>
  <c r="M1118" i="2"/>
  <c r="O1118" i="2"/>
  <c r="N1118" i="2"/>
  <c r="K1118" i="2"/>
  <c r="J1118" i="2"/>
  <c r="I1054" i="2"/>
  <c r="L1054" i="2"/>
  <c r="M1054" i="2"/>
  <c r="O1054" i="2"/>
  <c r="N1054" i="2"/>
  <c r="K1054" i="2"/>
  <c r="J1054" i="2"/>
  <c r="L1010" i="2"/>
  <c r="I1010" i="2"/>
  <c r="O1010" i="2"/>
  <c r="N1010" i="2"/>
  <c r="K1010" i="2"/>
  <c r="M1010" i="2"/>
  <c r="J1010" i="2"/>
  <c r="L946" i="2"/>
  <c r="I946" i="2"/>
  <c r="O946" i="2"/>
  <c r="N946" i="2"/>
  <c r="K946" i="2"/>
  <c r="M946" i="2"/>
  <c r="J946" i="2"/>
  <c r="L882" i="2"/>
  <c r="I882" i="2"/>
  <c r="O882" i="2"/>
  <c r="N882" i="2"/>
  <c r="K882" i="2"/>
  <c r="M882" i="2"/>
  <c r="J882" i="2"/>
  <c r="I771" i="2"/>
  <c r="L771" i="2"/>
  <c r="M771" i="2"/>
  <c r="O771" i="2"/>
  <c r="N771" i="2"/>
  <c r="K771" i="2"/>
  <c r="J771" i="2"/>
  <c r="I596" i="2"/>
  <c r="J596" i="2"/>
  <c r="M596" i="2"/>
  <c r="O596" i="2"/>
  <c r="N596" i="2"/>
  <c r="K596" i="2"/>
  <c r="L596" i="2"/>
  <c r="I1119" i="2"/>
  <c r="L1119" i="2"/>
  <c r="M1119" i="2"/>
  <c r="O1119" i="2"/>
  <c r="N1119" i="2"/>
  <c r="K1119" i="2"/>
  <c r="J1119" i="2"/>
  <c r="L1087" i="2"/>
  <c r="I1087" i="2"/>
  <c r="M1087" i="2"/>
  <c r="O1087" i="2"/>
  <c r="N1087" i="2"/>
  <c r="K1087" i="2"/>
  <c r="J1087" i="2"/>
  <c r="I1055" i="2"/>
  <c r="L1055" i="2"/>
  <c r="M1055" i="2"/>
  <c r="O1055" i="2"/>
  <c r="N1055" i="2"/>
  <c r="K1055" i="2"/>
  <c r="J1055" i="2"/>
  <c r="L1023" i="2"/>
  <c r="I1023" i="2"/>
  <c r="M1023" i="2"/>
  <c r="O1023" i="2"/>
  <c r="N1023" i="2"/>
  <c r="K1023" i="2"/>
  <c r="J1023" i="2"/>
  <c r="I991" i="2"/>
  <c r="L991" i="2"/>
  <c r="M991" i="2"/>
  <c r="O991" i="2"/>
  <c r="N991" i="2"/>
  <c r="K991" i="2"/>
  <c r="J991" i="2"/>
  <c r="L959" i="2"/>
  <c r="I959" i="2"/>
  <c r="M959" i="2"/>
  <c r="O959" i="2"/>
  <c r="N959" i="2"/>
  <c r="K959" i="2"/>
  <c r="J959" i="2"/>
  <c r="I927" i="2"/>
  <c r="L927" i="2"/>
  <c r="M927" i="2"/>
  <c r="O927" i="2"/>
  <c r="N927" i="2"/>
  <c r="K927" i="2"/>
  <c r="J927" i="2"/>
  <c r="L895" i="2"/>
  <c r="I895" i="2"/>
  <c r="M895" i="2"/>
  <c r="O895" i="2"/>
  <c r="N895" i="2"/>
  <c r="K895" i="2"/>
  <c r="J895" i="2"/>
  <c r="I863" i="2"/>
  <c r="L863" i="2"/>
  <c r="M863" i="2"/>
  <c r="O863" i="2"/>
  <c r="N863" i="2"/>
  <c r="K863" i="2"/>
  <c r="J863" i="2"/>
  <c r="L775" i="2"/>
  <c r="I775" i="2"/>
  <c r="M775" i="2"/>
  <c r="O775" i="2"/>
  <c r="N775" i="2"/>
  <c r="K775" i="2"/>
  <c r="J775" i="2"/>
  <c r="I548" i="2"/>
  <c r="L548" i="2"/>
  <c r="M548" i="2"/>
  <c r="O548" i="2"/>
  <c r="N548" i="2"/>
  <c r="K548" i="2"/>
  <c r="J548" i="2"/>
  <c r="I824" i="2"/>
  <c r="L824" i="2"/>
  <c r="M824" i="2"/>
  <c r="O824" i="2"/>
  <c r="N824" i="2"/>
  <c r="K824" i="2"/>
  <c r="J824" i="2"/>
  <c r="I792" i="2"/>
  <c r="J792" i="2"/>
  <c r="M792" i="2"/>
  <c r="O792" i="2"/>
  <c r="N792" i="2"/>
  <c r="K792" i="2"/>
  <c r="L792" i="2"/>
  <c r="I760" i="2"/>
  <c r="J760" i="2"/>
  <c r="M760" i="2"/>
  <c r="O760" i="2"/>
  <c r="N760" i="2"/>
  <c r="K760" i="2"/>
  <c r="L760" i="2"/>
  <c r="I728" i="2"/>
  <c r="J728" i="2"/>
  <c r="M728" i="2"/>
  <c r="O728" i="2"/>
  <c r="N728" i="2"/>
  <c r="K728" i="2"/>
  <c r="L728" i="2"/>
  <c r="I696" i="2"/>
  <c r="J696" i="2"/>
  <c r="M696" i="2"/>
  <c r="O696" i="2"/>
  <c r="N696" i="2"/>
  <c r="K696" i="2"/>
  <c r="L696" i="2"/>
  <c r="I664" i="2"/>
  <c r="J664" i="2"/>
  <c r="M664" i="2"/>
  <c r="O664" i="2"/>
  <c r="N664" i="2"/>
  <c r="K664" i="2"/>
  <c r="L664" i="2"/>
  <c r="I536" i="2"/>
  <c r="J536" i="2"/>
  <c r="M536" i="2"/>
  <c r="O536" i="2"/>
  <c r="N536" i="2"/>
  <c r="K536" i="2"/>
  <c r="L536" i="2"/>
  <c r="I841" i="2"/>
  <c r="O841" i="2"/>
  <c r="N841" i="2"/>
  <c r="K841" i="2"/>
  <c r="J841" i="2"/>
  <c r="M841" i="2"/>
  <c r="L841" i="2"/>
  <c r="I801" i="2"/>
  <c r="L801" i="2"/>
  <c r="O801" i="2"/>
  <c r="J801" i="2"/>
  <c r="N801" i="2"/>
  <c r="K801" i="2"/>
  <c r="M801" i="2"/>
  <c r="I757" i="2"/>
  <c r="L757" i="2"/>
  <c r="N757" i="2"/>
  <c r="K757" i="2"/>
  <c r="M757" i="2"/>
  <c r="O757" i="2"/>
  <c r="J757" i="2"/>
  <c r="I713" i="2"/>
  <c r="O713" i="2"/>
  <c r="N713" i="2"/>
  <c r="K713" i="2"/>
  <c r="J713" i="2"/>
  <c r="M713" i="2"/>
  <c r="L713" i="2"/>
  <c r="I588" i="2"/>
  <c r="J588" i="2"/>
  <c r="O588" i="2"/>
  <c r="N588" i="2"/>
  <c r="K588" i="2"/>
  <c r="M588" i="2"/>
  <c r="L588" i="2"/>
  <c r="I460" i="2"/>
  <c r="L460" i="2"/>
  <c r="O460" i="2"/>
  <c r="N460" i="2"/>
  <c r="J460" i="2"/>
  <c r="K460" i="2"/>
  <c r="M460" i="2"/>
  <c r="L810" i="2"/>
  <c r="I810" i="2"/>
  <c r="O810" i="2"/>
  <c r="N810" i="2"/>
  <c r="K810" i="2"/>
  <c r="M810" i="2"/>
  <c r="J810" i="2"/>
  <c r="L746" i="2"/>
  <c r="I746" i="2"/>
  <c r="O746" i="2"/>
  <c r="N746" i="2"/>
  <c r="K746" i="2"/>
  <c r="M746" i="2"/>
  <c r="J746" i="2"/>
  <c r="I686" i="2"/>
  <c r="O686" i="2"/>
  <c r="J686" i="2"/>
  <c r="N686" i="2"/>
  <c r="L686" i="2"/>
  <c r="K686" i="2"/>
  <c r="M686" i="2"/>
  <c r="L645" i="2"/>
  <c r="I645" i="2"/>
  <c r="O645" i="2"/>
  <c r="J645" i="2"/>
  <c r="N645" i="2"/>
  <c r="K645" i="2"/>
  <c r="M645" i="2"/>
  <c r="L585" i="2"/>
  <c r="I585" i="2"/>
  <c r="O585" i="2"/>
  <c r="N585" i="2"/>
  <c r="J585" i="2"/>
  <c r="K585" i="2"/>
  <c r="M585" i="2"/>
  <c r="L553" i="2"/>
  <c r="I553" i="2"/>
  <c r="O553" i="2"/>
  <c r="N553" i="2"/>
  <c r="J553" i="2"/>
  <c r="K553" i="2"/>
  <c r="M553" i="2"/>
  <c r="L521" i="2"/>
  <c r="I521" i="2"/>
  <c r="O521" i="2"/>
  <c r="N521" i="2"/>
  <c r="J521" i="2"/>
  <c r="K521" i="2"/>
  <c r="M521" i="2"/>
  <c r="L489" i="2"/>
  <c r="I489" i="2"/>
  <c r="O489" i="2"/>
  <c r="N489" i="2"/>
  <c r="J489" i="2"/>
  <c r="K489" i="2"/>
  <c r="M489" i="2"/>
  <c r="L457" i="2"/>
  <c r="I457" i="2"/>
  <c r="O457" i="2"/>
  <c r="N457" i="2"/>
  <c r="J457" i="2"/>
  <c r="K457" i="2"/>
  <c r="M457" i="2"/>
  <c r="I646" i="2"/>
  <c r="O646" i="2"/>
  <c r="L646" i="2"/>
  <c r="N646" i="2"/>
  <c r="K646" i="2"/>
  <c r="M646" i="2"/>
  <c r="J646" i="2"/>
  <c r="I594" i="2"/>
  <c r="L594" i="2"/>
  <c r="O594" i="2"/>
  <c r="N594" i="2"/>
  <c r="K594" i="2"/>
  <c r="M594" i="2"/>
  <c r="J594" i="2"/>
  <c r="L647" i="2"/>
  <c r="I647" i="2"/>
  <c r="O647" i="2"/>
  <c r="J647" i="2"/>
  <c r="N647" i="2"/>
  <c r="K647" i="2"/>
  <c r="M647" i="2"/>
  <c r="I615" i="2"/>
  <c r="L615" i="2"/>
  <c r="O615" i="2"/>
  <c r="J615" i="2"/>
  <c r="N615" i="2"/>
  <c r="K615" i="2"/>
  <c r="M615" i="2"/>
  <c r="I583" i="2"/>
  <c r="L583" i="2"/>
  <c r="O583" i="2"/>
  <c r="J583" i="2"/>
  <c r="N583" i="2"/>
  <c r="K583" i="2"/>
  <c r="M583" i="2"/>
  <c r="I551" i="2"/>
  <c r="L551" i="2"/>
  <c r="O551" i="2"/>
  <c r="J551" i="2"/>
  <c r="N551" i="2"/>
  <c r="K551" i="2"/>
  <c r="M551" i="2"/>
  <c r="I519" i="2"/>
  <c r="L519" i="2"/>
  <c r="O519" i="2"/>
  <c r="J519" i="2"/>
  <c r="N519" i="2"/>
  <c r="K519" i="2"/>
  <c r="M519" i="2"/>
  <c r="I487" i="2"/>
  <c r="L487" i="2"/>
  <c r="O487" i="2"/>
  <c r="J487" i="2"/>
  <c r="N487" i="2"/>
  <c r="K487" i="2"/>
  <c r="M487" i="2"/>
  <c r="I455" i="2"/>
  <c r="L455" i="2"/>
  <c r="O455" i="2"/>
  <c r="J455" i="2"/>
  <c r="N455" i="2"/>
  <c r="K455" i="2"/>
  <c r="M455" i="2"/>
  <c r="I366" i="2"/>
  <c r="O366" i="2"/>
  <c r="L366" i="2"/>
  <c r="N366" i="2"/>
  <c r="M366" i="2"/>
  <c r="J366" i="2"/>
  <c r="K366" i="2"/>
  <c r="I443" i="2"/>
  <c r="L443" i="2"/>
  <c r="K443" i="2"/>
  <c r="M443" i="2"/>
  <c r="O443" i="2"/>
  <c r="N443" i="2"/>
  <c r="J443" i="2"/>
  <c r="I411" i="2"/>
  <c r="L411" i="2"/>
  <c r="K411" i="2"/>
  <c r="M411" i="2"/>
  <c r="O411" i="2"/>
  <c r="N411" i="2"/>
  <c r="J411" i="2"/>
  <c r="I379" i="2"/>
  <c r="L379" i="2"/>
  <c r="K379" i="2"/>
  <c r="M379" i="2"/>
  <c r="O379" i="2"/>
  <c r="N379" i="2"/>
  <c r="J379" i="2"/>
  <c r="I253" i="2"/>
  <c r="K253" i="2"/>
  <c r="O253" i="2" s="1"/>
  <c r="J253" i="2"/>
  <c r="I163" i="2"/>
  <c r="K163" i="2"/>
  <c r="O163" i="2" s="1"/>
  <c r="J163" i="2"/>
  <c r="I278" i="2"/>
  <c r="K278" i="2"/>
  <c r="L278" i="2"/>
  <c r="J278" i="2"/>
  <c r="M278" i="2"/>
  <c r="O278" i="2"/>
  <c r="N278" i="2"/>
  <c r="I86" i="2"/>
  <c r="K86" i="2"/>
  <c r="O86" i="2" s="1"/>
  <c r="J86" i="2"/>
  <c r="L327" i="2"/>
  <c r="I327" i="2"/>
  <c r="M327" i="2"/>
  <c r="O327" i="2"/>
  <c r="N327" i="2"/>
  <c r="K327" i="2"/>
  <c r="J327" i="2"/>
  <c r="L295" i="2"/>
  <c r="I295" i="2"/>
  <c r="M295" i="2"/>
  <c r="O295" i="2"/>
  <c r="N295" i="2"/>
  <c r="K295" i="2"/>
  <c r="J295" i="2"/>
  <c r="L263" i="2"/>
  <c r="I263" i="2"/>
  <c r="M263" i="2"/>
  <c r="O263" i="2"/>
  <c r="N263" i="2"/>
  <c r="K263" i="2"/>
  <c r="J263" i="2"/>
  <c r="I344" i="2"/>
  <c r="L344" i="2"/>
  <c r="K344" i="2"/>
  <c r="J344" i="2"/>
  <c r="M344" i="2"/>
  <c r="O344" i="2"/>
  <c r="N344" i="2"/>
  <c r="I296" i="2"/>
  <c r="K296" i="2"/>
  <c r="J296" i="2"/>
  <c r="M296" i="2"/>
  <c r="O296" i="2"/>
  <c r="N296" i="2"/>
  <c r="L296" i="2"/>
  <c r="I231" i="2"/>
  <c r="K231" i="2"/>
  <c r="J231" i="2"/>
  <c r="I240" i="2"/>
  <c r="J240" i="2"/>
  <c r="K240" i="2"/>
  <c r="O240" i="2" s="1"/>
  <c r="I245" i="2"/>
  <c r="J245" i="2"/>
  <c r="K245" i="2"/>
  <c r="I37" i="2"/>
  <c r="K37" i="2"/>
  <c r="J37" i="2"/>
  <c r="I146" i="2"/>
  <c r="K146" i="2"/>
  <c r="O146" i="2" s="1"/>
  <c r="J146" i="2"/>
  <c r="I127" i="2"/>
  <c r="K127" i="2"/>
  <c r="J127" i="2"/>
  <c r="I156" i="2"/>
  <c r="K156" i="2"/>
  <c r="O156" i="2" s="1"/>
  <c r="J156" i="2"/>
  <c r="I68" i="2"/>
  <c r="J68" i="2"/>
  <c r="K68" i="2"/>
  <c r="O68" i="2" s="1"/>
  <c r="I149" i="2"/>
  <c r="K149" i="2"/>
  <c r="J149" i="2"/>
  <c r="I64" i="2"/>
  <c r="K64" i="2"/>
  <c r="J64" i="2"/>
  <c r="I38" i="2"/>
  <c r="J38" i="2"/>
  <c r="K38" i="2"/>
  <c r="O38" i="2" s="1"/>
  <c r="I57" i="2"/>
  <c r="K57" i="2"/>
  <c r="J57" i="2"/>
  <c r="I55" i="2"/>
  <c r="K55" i="2"/>
  <c r="J55" i="2"/>
  <c r="I17" i="2"/>
  <c r="J17" i="2"/>
  <c r="K17" i="2"/>
  <c r="I15" i="2"/>
  <c r="K15" i="2"/>
  <c r="J15" i="2"/>
  <c r="M197" i="2" l="1"/>
  <c r="M204" i="2"/>
  <c r="O114" i="2"/>
  <c r="M216" i="2"/>
  <c r="L221" i="2"/>
  <c r="L217" i="2"/>
  <c r="L248" i="2"/>
  <c r="M250" i="2"/>
  <c r="L245" i="2"/>
  <c r="M196" i="2"/>
  <c r="L237" i="2"/>
  <c r="L243" i="2"/>
  <c r="M230" i="2"/>
  <c r="M211" i="2"/>
  <c r="M210" i="2"/>
  <c r="M233" i="2"/>
  <c r="L251" i="2"/>
  <c r="O174" i="2"/>
  <c r="L236" i="2"/>
  <c r="M249" i="2"/>
  <c r="O37" i="2"/>
  <c r="M2" i="2"/>
  <c r="O78" i="2"/>
  <c r="O74" i="2"/>
  <c r="L242" i="2"/>
  <c r="O161" i="2"/>
  <c r="O89" i="2"/>
  <c r="O19" i="2"/>
  <c r="O117" i="2"/>
  <c r="L229" i="2"/>
  <c r="L249" i="2"/>
  <c r="L235" i="2"/>
  <c r="O223" i="2"/>
  <c r="O177" i="2"/>
  <c r="M248" i="2"/>
  <c r="O252" i="2"/>
  <c r="O106" i="2"/>
  <c r="M235" i="2"/>
  <c r="O45" i="2"/>
  <c r="O129" i="2"/>
  <c r="M206" i="2"/>
  <c r="O185" i="2"/>
  <c r="M226" i="2"/>
  <c r="M208" i="2"/>
  <c r="M218" i="2"/>
  <c r="O77" i="2"/>
  <c r="O32" i="2"/>
  <c r="O149" i="2"/>
  <c r="O202" i="2"/>
  <c r="O62" i="2"/>
  <c r="O199" i="2"/>
  <c r="O60" i="2"/>
  <c r="O157" i="2"/>
  <c r="M239" i="2"/>
  <c r="M195" i="2"/>
  <c r="M246" i="2"/>
  <c r="O181" i="2"/>
  <c r="O21" i="2"/>
  <c r="O222" i="2"/>
  <c r="M200" i="2"/>
  <c r="N2" i="2"/>
  <c r="O9" i="2"/>
  <c r="O103" i="2"/>
  <c r="O131" i="2"/>
  <c r="M234" i="2"/>
  <c r="O57" i="2"/>
  <c r="O15" i="2"/>
  <c r="O99" i="2"/>
  <c r="O102" i="2"/>
  <c r="O186" i="2"/>
  <c r="M240" i="2"/>
  <c r="O24" i="2"/>
  <c r="O54" i="2"/>
  <c r="O148" i="2"/>
  <c r="O56" i="2"/>
  <c r="O48" i="2"/>
  <c r="O107" i="2"/>
  <c r="O110" i="2"/>
  <c r="O169" i="2"/>
  <c r="M231" i="2"/>
  <c r="L2" i="2"/>
  <c r="L3" i="2" s="1"/>
  <c r="O75" i="2"/>
  <c r="O88" i="2"/>
  <c r="O198" i="2"/>
  <c r="O187" i="2"/>
  <c r="L246" i="2"/>
  <c r="O42" i="2"/>
  <c r="M252" i="2"/>
  <c r="L234" i="2"/>
  <c r="O30" i="2"/>
  <c r="O104" i="2"/>
  <c r="O58" i="2"/>
  <c r="O189" i="2"/>
  <c r="O196" i="2"/>
  <c r="M207" i="2"/>
  <c r="O138" i="2"/>
  <c r="O61" i="2"/>
  <c r="M253" i="2"/>
  <c r="M214" i="2"/>
  <c r="O171" i="2"/>
  <c r="O192" i="2"/>
  <c r="O209" i="2"/>
  <c r="O43" i="2"/>
  <c r="O87" i="2"/>
  <c r="O208" i="2"/>
  <c r="O44" i="2"/>
  <c r="O137" i="2"/>
  <c r="L233" i="2"/>
  <c r="O35" i="2"/>
  <c r="M194" i="2"/>
  <c r="M236" i="2"/>
  <c r="O166" i="2"/>
  <c r="L250" i="2"/>
  <c r="M202" i="2"/>
  <c r="L238" i="2"/>
  <c r="O100" i="2"/>
  <c r="M251" i="2"/>
  <c r="L226" i="2"/>
  <c r="O50" i="2"/>
  <c r="M213" i="2"/>
  <c r="M228" i="2"/>
  <c r="M203" i="2"/>
  <c r="O234" i="2"/>
  <c r="O133" i="2"/>
  <c r="O65" i="2"/>
  <c r="L227" i="2"/>
  <c r="O128" i="2"/>
  <c r="O17" i="2"/>
  <c r="O127" i="2"/>
  <c r="L240" i="2"/>
  <c r="O176" i="2"/>
  <c r="L232" i="2"/>
  <c r="O84" i="2"/>
  <c r="L247" i="2"/>
  <c r="O71" i="2"/>
  <c r="O165" i="2"/>
  <c r="O212" i="2"/>
  <c r="O190" i="2"/>
  <c r="O226" i="2"/>
  <c r="O63" i="2"/>
  <c r="O70" i="2"/>
  <c r="O143" i="2"/>
  <c r="O248" i="2"/>
  <c r="L239" i="2"/>
  <c r="L241" i="2"/>
  <c r="O170" i="2"/>
  <c r="M209" i="2"/>
  <c r="O95" i="2"/>
  <c r="O3" i="2"/>
  <c r="L228" i="2"/>
  <c r="O219" i="2"/>
  <c r="O179" i="2"/>
  <c r="M205" i="2"/>
  <c r="O220" i="2"/>
  <c r="O8" i="2"/>
  <c r="O197" i="2"/>
  <c r="O140" i="2"/>
  <c r="O115" i="2"/>
  <c r="M229" i="2"/>
  <c r="M215" i="2"/>
  <c r="O160" i="2"/>
  <c r="O154" i="2"/>
  <c r="L244" i="2"/>
  <c r="O235" i="2"/>
  <c r="O132" i="2"/>
  <c r="M227" i="2"/>
  <c r="O168" i="2"/>
  <c r="O155" i="2"/>
  <c r="O64" i="2"/>
  <c r="O55" i="2"/>
  <c r="M245" i="2"/>
  <c r="O245" i="2"/>
  <c r="O231" i="2"/>
  <c r="O167" i="2"/>
  <c r="M232" i="2"/>
  <c r="M247" i="2"/>
  <c r="O4" i="2"/>
  <c r="M238" i="2"/>
  <c r="M199" i="2"/>
  <c r="M212" i="2"/>
  <c r="O195" i="2"/>
  <c r="O136" i="2"/>
  <c r="O97" i="2"/>
  <c r="O92" i="2"/>
  <c r="O210" i="2"/>
  <c r="O5" i="2"/>
  <c r="O108" i="2"/>
  <c r="M201" i="2"/>
  <c r="O122" i="2"/>
  <c r="O123" i="2"/>
  <c r="L230" i="2"/>
  <c r="O73" i="2"/>
  <c r="O10" i="2"/>
  <c r="O244" i="2"/>
  <c r="O22" i="2"/>
  <c r="O51" i="2"/>
  <c r="O221" i="2"/>
  <c r="O158" i="2"/>
  <c r="L231" i="2"/>
  <c r="L253" i="2"/>
  <c r="M198" i="2"/>
  <c r="O40" i="2"/>
  <c r="M237" i="2"/>
  <c r="O211" i="2"/>
  <c r="O23" i="2"/>
  <c r="O242" i="2"/>
  <c r="O34" i="2"/>
  <c r="O26" i="2"/>
  <c r="O188" i="2"/>
  <c r="M219" i="2"/>
  <c r="O79" i="2"/>
  <c r="M3" i="2" l="1"/>
  <c r="M4" i="2" s="1"/>
  <c r="M5" i="2" s="1"/>
  <c r="M6" i="2" s="1"/>
  <c r="N3" i="2"/>
  <c r="N4" i="2" s="1"/>
  <c r="M220" i="2"/>
  <c r="L4" i="2"/>
  <c r="M7" i="2" l="1"/>
  <c r="N5" i="2"/>
  <c r="L5" i="2"/>
  <c r="L6" i="2" s="1"/>
  <c r="M222" i="2"/>
  <c r="M8" i="2" l="1"/>
  <c r="M10" i="2" s="1"/>
  <c r="M9" i="2"/>
  <c r="M11" i="2" s="1"/>
  <c r="M217" i="2"/>
  <c r="M225" i="2"/>
  <c r="N6" i="2"/>
  <c r="N7" i="2"/>
  <c r="N8" i="2"/>
  <c r="M224" i="2"/>
  <c r="M223" i="2"/>
  <c r="M241" i="2" s="1"/>
  <c r="L7" i="2"/>
  <c r="M242" i="2"/>
  <c r="M243" i="2" s="1"/>
  <c r="M12" i="2" l="1"/>
  <c r="M13" i="2" s="1"/>
  <c r="N9" i="2"/>
  <c r="N10" i="2" s="1"/>
  <c r="L8" i="2"/>
  <c r="L9" i="2" s="1"/>
  <c r="M14" i="2" l="1"/>
  <c r="M15" i="2"/>
  <c r="M16" i="2"/>
  <c r="N11" i="2"/>
  <c r="L10" i="2"/>
  <c r="M17" i="2" l="1"/>
  <c r="N12" i="2"/>
  <c r="N13" i="2" s="1"/>
  <c r="L11" i="2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M18" i="2" l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N14" i="2"/>
  <c r="L151" i="2"/>
  <c r="L152" i="2" s="1"/>
  <c r="M29" i="2" l="1"/>
  <c r="M30" i="2" s="1"/>
  <c r="M31" i="2" s="1"/>
  <c r="N15" i="2"/>
  <c r="L153" i="2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M221" i="2" l="1"/>
  <c r="M32" i="2"/>
  <c r="N16" i="2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L218" i="2"/>
  <c r="L219" i="2" s="1"/>
  <c r="L220" i="2" s="1"/>
  <c r="M33" i="2" l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N28" i="2"/>
  <c r="L223" i="2"/>
  <c r="L222" i="2"/>
  <c r="M54" i="2" l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0" i="2" s="1"/>
  <c r="M141" i="2" s="1"/>
  <c r="M142" i="2" s="1"/>
  <c r="M143" i="2" s="1"/>
  <c r="M144" i="2" s="1"/>
  <c r="M145" i="2" s="1"/>
  <c r="M146" i="2" s="1"/>
  <c r="M147" i="2" s="1"/>
  <c r="M148" i="2" s="1"/>
  <c r="M149" i="2" s="1"/>
  <c r="M150" i="2" s="1"/>
  <c r="M151" i="2" s="1"/>
  <c r="M152" i="2" s="1"/>
  <c r="M153" i="2" s="1"/>
  <c r="M154" i="2" s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M186" i="2" s="1"/>
  <c r="M187" i="2" s="1"/>
  <c r="M188" i="2" s="1"/>
  <c r="M189" i="2" s="1"/>
  <c r="M190" i="2" s="1"/>
  <c r="M191" i="2" s="1"/>
  <c r="M192" i="2" s="1"/>
  <c r="M193" i="2" s="1"/>
  <c r="G3" i="34" s="1"/>
  <c r="N29" i="2"/>
  <c r="L225" i="2"/>
  <c r="L224" i="2"/>
  <c r="E408" i="38" l="1"/>
  <c r="F408" i="38" s="1"/>
  <c r="G408" i="38" s="1"/>
  <c r="E411" i="38"/>
  <c r="F411" i="38" s="1"/>
  <c r="G411" i="38" s="1"/>
  <c r="E321" i="38"/>
  <c r="F321" i="38" s="1"/>
  <c r="G321" i="38" s="1"/>
  <c r="E260" i="38"/>
  <c r="F260" i="38" s="1"/>
  <c r="G260" i="38" s="1"/>
  <c r="E311" i="38"/>
  <c r="F311" i="38" s="1"/>
  <c r="G311" i="38" s="1"/>
  <c r="E20" i="38"/>
  <c r="F20" i="38" s="1"/>
  <c r="G20" i="38" s="1"/>
  <c r="E451" i="38"/>
  <c r="F451" i="38" s="1"/>
  <c r="G451" i="38" s="1"/>
  <c r="E490" i="38"/>
  <c r="F490" i="38" s="1"/>
  <c r="G490" i="38" s="1"/>
  <c r="E501" i="38"/>
  <c r="F501" i="38" s="1"/>
  <c r="G501" i="38" s="1"/>
  <c r="E429" i="38"/>
  <c r="F429" i="38" s="1"/>
  <c r="G429" i="38" s="1"/>
  <c r="E351" i="38"/>
  <c r="F351" i="38" s="1"/>
  <c r="G351" i="38" s="1"/>
  <c r="E304" i="38"/>
  <c r="F304" i="38" s="1"/>
  <c r="G304" i="38" s="1"/>
  <c r="E208" i="38"/>
  <c r="F208" i="38" s="1"/>
  <c r="G208" i="38" s="1"/>
  <c r="E199" i="38"/>
  <c r="F199" i="38" s="1"/>
  <c r="G199" i="38" s="1"/>
  <c r="E173" i="38"/>
  <c r="F173" i="38" s="1"/>
  <c r="G173" i="38" s="1"/>
  <c r="E58" i="38"/>
  <c r="F58" i="38" s="1"/>
  <c r="G58" i="38" s="1"/>
  <c r="E492" i="38"/>
  <c r="F492" i="38" s="1"/>
  <c r="G492" i="38" s="1"/>
  <c r="E427" i="38"/>
  <c r="F427" i="38" s="1"/>
  <c r="G427" i="38" s="1"/>
  <c r="E350" i="38"/>
  <c r="F350" i="38" s="1"/>
  <c r="G350" i="38" s="1"/>
  <c r="E299" i="38"/>
  <c r="F299" i="38" s="1"/>
  <c r="G299" i="38" s="1"/>
  <c r="E202" i="38"/>
  <c r="F202" i="38" s="1"/>
  <c r="G202" i="38" s="1"/>
  <c r="E198" i="38"/>
  <c r="F198" i="38" s="1"/>
  <c r="G198" i="38" s="1"/>
  <c r="E109" i="38"/>
  <c r="F109" i="38" s="1"/>
  <c r="G109" i="38" s="1"/>
  <c r="E481" i="38"/>
  <c r="F481" i="38" s="1"/>
  <c r="G481" i="38" s="1"/>
  <c r="E479" i="38"/>
  <c r="F479" i="38" s="1"/>
  <c r="G479" i="38" s="1"/>
  <c r="E435" i="38"/>
  <c r="F435" i="38" s="1"/>
  <c r="G435" i="38" s="1"/>
  <c r="E360" i="38"/>
  <c r="F360" i="38" s="1"/>
  <c r="G360" i="38" s="1"/>
  <c r="E231" i="38"/>
  <c r="F231" i="38" s="1"/>
  <c r="G231" i="38" s="1"/>
  <c r="E263" i="38"/>
  <c r="F263" i="38" s="1"/>
  <c r="G263" i="38" s="1"/>
  <c r="E99" i="38"/>
  <c r="F99" i="38" s="1"/>
  <c r="G99" i="38" s="1"/>
  <c r="E19" i="38"/>
  <c r="F19" i="38" s="1"/>
  <c r="G19" i="38" s="1"/>
  <c r="E135" i="38"/>
  <c r="F135" i="38" s="1"/>
  <c r="G135" i="38" s="1"/>
  <c r="E292" i="38"/>
  <c r="F292" i="38" s="1"/>
  <c r="G292" i="38" s="1"/>
  <c r="E194" i="38"/>
  <c r="F194" i="38" s="1"/>
  <c r="G194" i="38" s="1"/>
  <c r="E273" i="38"/>
  <c r="F273" i="38" s="1"/>
  <c r="G273" i="38" s="1"/>
  <c r="E334" i="38"/>
  <c r="F334" i="38" s="1"/>
  <c r="G334" i="38" s="1"/>
  <c r="E77" i="38"/>
  <c r="F77" i="38" s="1"/>
  <c r="G77" i="38" s="1"/>
  <c r="E440" i="38"/>
  <c r="F440" i="38" s="1"/>
  <c r="G440" i="38" s="1"/>
  <c r="E74" i="38"/>
  <c r="F74" i="38" s="1"/>
  <c r="G74" i="38" s="1"/>
  <c r="E307" i="38"/>
  <c r="F307" i="38" s="1"/>
  <c r="G307" i="38" s="1"/>
  <c r="E22" i="38"/>
  <c r="F22" i="38" s="1"/>
  <c r="G22" i="38" s="1"/>
  <c r="E201" i="38"/>
  <c r="F201" i="38" s="1"/>
  <c r="G201" i="38" s="1"/>
  <c r="E14" i="38"/>
  <c r="F14" i="38" s="1"/>
  <c r="G14" i="38" s="1"/>
  <c r="E220" i="38"/>
  <c r="F220" i="38" s="1"/>
  <c r="G220" i="38" s="1"/>
  <c r="E171" i="38"/>
  <c r="F171" i="38" s="1"/>
  <c r="G171" i="38" s="1"/>
  <c r="E130" i="38"/>
  <c r="F130" i="38" s="1"/>
  <c r="G130" i="38" s="1"/>
  <c r="E216" i="38"/>
  <c r="F216" i="38" s="1"/>
  <c r="G216" i="38" s="1"/>
  <c r="E442" i="38"/>
  <c r="F442" i="38" s="1"/>
  <c r="G442" i="38" s="1"/>
  <c r="E359" i="38"/>
  <c r="F359" i="38" s="1"/>
  <c r="G359" i="38" s="1"/>
  <c r="E289" i="38"/>
  <c r="F289" i="38" s="1"/>
  <c r="G289" i="38" s="1"/>
  <c r="E221" i="38"/>
  <c r="F221" i="38" s="1"/>
  <c r="G221" i="38" s="1"/>
  <c r="E227" i="38"/>
  <c r="F227" i="38" s="1"/>
  <c r="G227" i="38" s="1"/>
  <c r="E237" i="38"/>
  <c r="F237" i="38" s="1"/>
  <c r="G237" i="38" s="1"/>
  <c r="E461" i="38"/>
  <c r="F461" i="38" s="1"/>
  <c r="G461" i="38" s="1"/>
  <c r="E474" i="38"/>
  <c r="F474" i="38" s="1"/>
  <c r="G474" i="38" s="1"/>
  <c r="E498" i="38"/>
  <c r="F498" i="38" s="1"/>
  <c r="G498" i="38" s="1"/>
  <c r="E391" i="38"/>
  <c r="F391" i="38" s="1"/>
  <c r="G391" i="38" s="1"/>
  <c r="E420" i="38"/>
  <c r="F420" i="38" s="1"/>
  <c r="G420" i="38" s="1"/>
  <c r="E267" i="38"/>
  <c r="F267" i="38" s="1"/>
  <c r="G267" i="38" s="1"/>
  <c r="E180" i="38"/>
  <c r="F180" i="38" s="1"/>
  <c r="G180" i="38" s="1"/>
  <c r="E149" i="38"/>
  <c r="F149" i="38" s="1"/>
  <c r="G149" i="38" s="1"/>
  <c r="E69" i="38"/>
  <c r="F69" i="38" s="1"/>
  <c r="G69" i="38" s="1"/>
  <c r="E255" i="38"/>
  <c r="F255" i="38" s="1"/>
  <c r="G255" i="38" s="1"/>
  <c r="E499" i="38"/>
  <c r="F499" i="38" s="1"/>
  <c r="G499" i="38" s="1"/>
  <c r="E390" i="38"/>
  <c r="F390" i="38" s="1"/>
  <c r="G390" i="38" s="1"/>
  <c r="E414" i="38"/>
  <c r="F414" i="38" s="1"/>
  <c r="G414" i="38" s="1"/>
  <c r="E266" i="38"/>
  <c r="F266" i="38" s="1"/>
  <c r="G266" i="38" s="1"/>
  <c r="E175" i="38"/>
  <c r="F175" i="38" s="1"/>
  <c r="G175" i="38" s="1"/>
  <c r="E145" i="38"/>
  <c r="F145" i="38" s="1"/>
  <c r="G145" i="38" s="1"/>
  <c r="E65" i="38"/>
  <c r="F65" i="38" s="1"/>
  <c r="G65" i="38" s="1"/>
  <c r="E421" i="38"/>
  <c r="F421" i="38" s="1"/>
  <c r="G421" i="38" s="1"/>
  <c r="E457" i="38"/>
  <c r="F457" i="38" s="1"/>
  <c r="G457" i="38" s="1"/>
  <c r="E404" i="38"/>
  <c r="F404" i="38" s="1"/>
  <c r="G404" i="38" s="1"/>
  <c r="E379" i="38"/>
  <c r="F379" i="38" s="1"/>
  <c r="G379" i="38" s="1"/>
  <c r="E200" i="38"/>
  <c r="F200" i="38" s="1"/>
  <c r="G200" i="38" s="1"/>
  <c r="E203" i="38"/>
  <c r="F203" i="38" s="1"/>
  <c r="G203" i="38" s="1"/>
  <c r="E187" i="38"/>
  <c r="F187" i="38" s="1"/>
  <c r="G187" i="38" s="1"/>
  <c r="E158" i="38"/>
  <c r="F158" i="38" s="1"/>
  <c r="G158" i="38" s="1"/>
  <c r="E61" i="38"/>
  <c r="F61" i="38" s="1"/>
  <c r="G61" i="38" s="1"/>
  <c r="E452" i="38"/>
  <c r="F452" i="38" s="1"/>
  <c r="G452" i="38" s="1"/>
  <c r="E233" i="38"/>
  <c r="F233" i="38" s="1"/>
  <c r="G233" i="38" s="1"/>
  <c r="E102" i="38"/>
  <c r="F102" i="38" s="1"/>
  <c r="G102" i="38" s="1"/>
  <c r="E55" i="38"/>
  <c r="F55" i="38" s="1"/>
  <c r="G55" i="38" s="1"/>
  <c r="E383" i="38"/>
  <c r="F383" i="38" s="1"/>
  <c r="G383" i="38" s="1"/>
  <c r="E253" i="38"/>
  <c r="F253" i="38" s="1"/>
  <c r="G253" i="38" s="1"/>
  <c r="E18" i="38"/>
  <c r="F18" i="38" s="1"/>
  <c r="G18" i="38" s="1"/>
  <c r="E119" i="38"/>
  <c r="F119" i="38" s="1"/>
  <c r="G119" i="38" s="1"/>
  <c r="E339" i="38"/>
  <c r="F339" i="38" s="1"/>
  <c r="G339" i="38" s="1"/>
  <c r="E246" i="38"/>
  <c r="F246" i="38" s="1"/>
  <c r="G246" i="38" s="1"/>
  <c r="E6" i="38"/>
  <c r="F6" i="38" s="1"/>
  <c r="G6" i="38" s="1"/>
  <c r="E433" i="38"/>
  <c r="F433" i="38" s="1"/>
  <c r="G433" i="38" s="1"/>
  <c r="E274" i="38"/>
  <c r="F274" i="38" s="1"/>
  <c r="G274" i="38" s="1"/>
  <c r="E153" i="38"/>
  <c r="F153" i="38" s="1"/>
  <c r="G153" i="38" s="1"/>
  <c r="E115" i="38"/>
  <c r="F115" i="38" s="1"/>
  <c r="G115" i="38" s="1"/>
  <c r="E370" i="38"/>
  <c r="F370" i="38" s="1"/>
  <c r="G370" i="38" s="1"/>
  <c r="E315" i="38"/>
  <c r="F315" i="38" s="1"/>
  <c r="G315" i="38" s="1"/>
  <c r="E51" i="38"/>
  <c r="F51" i="38" s="1"/>
  <c r="G51" i="38" s="1"/>
  <c r="E143" i="38"/>
  <c r="F143" i="38" s="1"/>
  <c r="G143" i="38" s="1"/>
  <c r="E366" i="38"/>
  <c r="F366" i="38" s="1"/>
  <c r="G366" i="38" s="1"/>
  <c r="E161" i="38"/>
  <c r="F161" i="38" s="1"/>
  <c r="G161" i="38" s="1"/>
  <c r="E150" i="38"/>
  <c r="F150" i="38" s="1"/>
  <c r="G150" i="38" s="1"/>
  <c r="E117" i="38"/>
  <c r="F117" i="38" s="1"/>
  <c r="G117" i="38" s="1"/>
  <c r="E480" i="38"/>
  <c r="F480" i="38" s="1"/>
  <c r="G480" i="38" s="1"/>
  <c r="E403" i="38"/>
  <c r="F403" i="38" s="1"/>
  <c r="G403" i="38" s="1"/>
  <c r="E343" i="38"/>
  <c r="F343" i="38" s="1"/>
  <c r="G343" i="38" s="1"/>
  <c r="E283" i="38"/>
  <c r="F283" i="38" s="1"/>
  <c r="G283" i="38" s="1"/>
  <c r="E191" i="38"/>
  <c r="F191" i="38" s="1"/>
  <c r="G191" i="38" s="1"/>
  <c r="E188" i="38"/>
  <c r="F188" i="38" s="1"/>
  <c r="G188" i="38" s="1"/>
  <c r="E78" i="38"/>
  <c r="F78" i="38" s="1"/>
  <c r="G78" i="38" s="1"/>
  <c r="E443" i="38"/>
  <c r="F443" i="38" s="1"/>
  <c r="G443" i="38" s="1"/>
  <c r="E449" i="38"/>
  <c r="F449" i="38" s="1"/>
  <c r="G449" i="38" s="1"/>
  <c r="E486" i="38"/>
  <c r="F486" i="38" s="1"/>
  <c r="G486" i="38" s="1"/>
  <c r="E444" i="38"/>
  <c r="F444" i="38" s="1"/>
  <c r="G444" i="38" s="1"/>
  <c r="E485" i="38"/>
  <c r="F485" i="38" s="1"/>
  <c r="G485" i="38" s="1"/>
  <c r="E239" i="38"/>
  <c r="F239" i="38" s="1"/>
  <c r="G239" i="38" s="1"/>
  <c r="E293" i="38"/>
  <c r="F293" i="38" s="1"/>
  <c r="G293" i="38" s="1"/>
  <c r="E116" i="38"/>
  <c r="F116" i="38" s="1"/>
  <c r="G116" i="38" s="1"/>
  <c r="E33" i="38"/>
  <c r="F33" i="38" s="1"/>
  <c r="G33" i="38" s="1"/>
  <c r="E146" i="38"/>
  <c r="F146" i="38" s="1"/>
  <c r="G146" i="38" s="1"/>
  <c r="E483" i="38"/>
  <c r="F483" i="38" s="1"/>
  <c r="G483" i="38" s="1"/>
  <c r="E441" i="38"/>
  <c r="F441" i="38" s="1"/>
  <c r="G441" i="38" s="1"/>
  <c r="E386" i="38"/>
  <c r="F386" i="38" s="1"/>
  <c r="G386" i="38" s="1"/>
  <c r="E234" i="38"/>
  <c r="F234" i="38" s="1"/>
  <c r="G234" i="38" s="1"/>
  <c r="E279" i="38"/>
  <c r="F279" i="38" s="1"/>
  <c r="G279" i="38" s="1"/>
  <c r="E112" i="38"/>
  <c r="F112" i="38" s="1"/>
  <c r="G112" i="38" s="1"/>
  <c r="E214" i="38"/>
  <c r="F214" i="38" s="1"/>
  <c r="G214" i="38" s="1"/>
  <c r="E447" i="38"/>
  <c r="F447" i="38" s="1"/>
  <c r="G447" i="38" s="1"/>
  <c r="E500" i="38"/>
  <c r="F500" i="38" s="1"/>
  <c r="G500" i="38" s="1"/>
  <c r="E434" i="38"/>
  <c r="F434" i="38" s="1"/>
  <c r="G434" i="38" s="1"/>
  <c r="E309" i="38"/>
  <c r="F309" i="38" s="1"/>
  <c r="G309" i="38" s="1"/>
  <c r="E368" i="38"/>
  <c r="F368" i="38" s="1"/>
  <c r="G368" i="38" s="1"/>
  <c r="E144" i="38"/>
  <c r="F144" i="38" s="1"/>
  <c r="G144" i="38" s="1"/>
  <c r="E82" i="38"/>
  <c r="F82" i="38" s="1"/>
  <c r="G82" i="38" s="1"/>
  <c r="E494" i="38"/>
  <c r="F494" i="38" s="1"/>
  <c r="G494" i="38" s="1"/>
  <c r="E473" i="38"/>
  <c r="F473" i="38" s="1"/>
  <c r="G473" i="38" s="1"/>
  <c r="E373" i="38"/>
  <c r="F373" i="38" s="1"/>
  <c r="G373" i="38" s="1"/>
  <c r="E251" i="38"/>
  <c r="F251" i="38" s="1"/>
  <c r="G251" i="38" s="1"/>
  <c r="E164" i="38"/>
  <c r="F164" i="38" s="1"/>
  <c r="G164" i="38" s="1"/>
  <c r="E133" i="38"/>
  <c r="F133" i="38" s="1"/>
  <c r="G133" i="38" s="1"/>
  <c r="E46" i="38"/>
  <c r="F46" i="38" s="1"/>
  <c r="G46" i="38" s="1"/>
  <c r="E401" i="38"/>
  <c r="F401" i="38" s="1"/>
  <c r="G401" i="38" s="1"/>
  <c r="E458" i="38"/>
  <c r="F458" i="38" s="1"/>
  <c r="G458" i="38" s="1"/>
  <c r="E470" i="38"/>
  <c r="F470" i="38" s="1"/>
  <c r="G470" i="38" s="1"/>
  <c r="E410" i="38"/>
  <c r="F410" i="38" s="1"/>
  <c r="G410" i="38" s="1"/>
  <c r="E308" i="38"/>
  <c r="F308" i="38" s="1"/>
  <c r="G308" i="38" s="1"/>
  <c r="E209" i="38"/>
  <c r="F209" i="38" s="1"/>
  <c r="G209" i="38" s="1"/>
  <c r="E217" i="38"/>
  <c r="F217" i="38" s="1"/>
  <c r="G217" i="38" s="1"/>
  <c r="E254" i="38"/>
  <c r="F254" i="38" s="1"/>
  <c r="G254" i="38" s="1"/>
  <c r="E270" i="38"/>
  <c r="F270" i="38" s="1"/>
  <c r="G270" i="38" s="1"/>
  <c r="E108" i="38"/>
  <c r="F108" i="38" s="1"/>
  <c r="G108" i="38" s="1"/>
  <c r="E496" i="38"/>
  <c r="F496" i="38" s="1"/>
  <c r="G496" i="38" s="1"/>
  <c r="E407" i="38"/>
  <c r="F407" i="38" s="1"/>
  <c r="G407" i="38" s="1"/>
  <c r="E305" i="38"/>
  <c r="F305" i="38" s="1"/>
  <c r="G305" i="38" s="1"/>
  <c r="E207" i="38"/>
  <c r="F207" i="38" s="1"/>
  <c r="G207" i="38" s="1"/>
  <c r="E212" i="38"/>
  <c r="F212" i="38" s="1"/>
  <c r="G212" i="38" s="1"/>
  <c r="E223" i="38"/>
  <c r="F223" i="38" s="1"/>
  <c r="G223" i="38" s="1"/>
  <c r="E488" i="38"/>
  <c r="F488" i="38" s="1"/>
  <c r="G488" i="38" s="1"/>
  <c r="E417" i="38"/>
  <c r="F417" i="38" s="1"/>
  <c r="G417" i="38" s="1"/>
  <c r="E466" i="38"/>
  <c r="F466" i="38" s="1"/>
  <c r="G466" i="38" s="1"/>
  <c r="E361" i="38"/>
  <c r="F361" i="38" s="1"/>
  <c r="G361" i="38" s="1"/>
  <c r="E431" i="38"/>
  <c r="F431" i="38" s="1"/>
  <c r="G431" i="38" s="1"/>
  <c r="E310" i="38"/>
  <c r="F310" i="38" s="1"/>
  <c r="G310" i="38" s="1"/>
  <c r="E107" i="38"/>
  <c r="F107" i="38" s="1"/>
  <c r="G107" i="38" s="1"/>
  <c r="E50" i="38"/>
  <c r="F50" i="38" s="1"/>
  <c r="G50" i="38" s="1"/>
  <c r="E478" i="38"/>
  <c r="F478" i="38" s="1"/>
  <c r="G478" i="38" s="1"/>
  <c r="E428" i="38"/>
  <c r="F428" i="38" s="1"/>
  <c r="G428" i="38" s="1"/>
  <c r="E352" i="38"/>
  <c r="F352" i="38" s="1"/>
  <c r="G352" i="38" s="1"/>
  <c r="E230" i="38"/>
  <c r="F230" i="38" s="1"/>
  <c r="G230" i="38" s="1"/>
  <c r="E262" i="38"/>
  <c r="F262" i="38" s="1"/>
  <c r="G262" i="38" s="1"/>
  <c r="E98" i="38"/>
  <c r="F98" i="38" s="1"/>
  <c r="G98" i="38" s="1"/>
  <c r="E17" i="38"/>
  <c r="F17" i="38" s="1"/>
  <c r="G17" i="38" s="1"/>
  <c r="E439" i="38"/>
  <c r="F439" i="38" s="1"/>
  <c r="G439" i="38" s="1"/>
  <c r="E436" i="38"/>
  <c r="F436" i="38" s="1"/>
  <c r="G436" i="38" s="1"/>
  <c r="E460" i="38"/>
  <c r="F460" i="38" s="1"/>
  <c r="G460" i="38" s="1"/>
  <c r="E389" i="38"/>
  <c r="F389" i="38" s="1"/>
  <c r="G389" i="38" s="1"/>
  <c r="E320" i="38"/>
  <c r="F320" i="38" s="1"/>
  <c r="G320" i="38" s="1"/>
  <c r="E165" i="38"/>
  <c r="F165" i="38" s="1"/>
  <c r="G165" i="38" s="1"/>
  <c r="E156" i="38"/>
  <c r="F156" i="38" s="1"/>
  <c r="G156" i="38" s="1"/>
  <c r="E94" i="38"/>
  <c r="F94" i="38" s="1"/>
  <c r="G94" i="38" s="1"/>
  <c r="E139" i="38"/>
  <c r="F139" i="38" s="1"/>
  <c r="G139" i="38" s="1"/>
  <c r="E32" i="38"/>
  <c r="F32" i="38" s="1"/>
  <c r="G32" i="38" s="1"/>
  <c r="E456" i="38"/>
  <c r="F456" i="38" s="1"/>
  <c r="G456" i="38" s="1"/>
  <c r="E469" i="38"/>
  <c r="F469" i="38" s="1"/>
  <c r="G469" i="38" s="1"/>
  <c r="E316" i="38"/>
  <c r="F316" i="38" s="1"/>
  <c r="G316" i="38" s="1"/>
  <c r="E163" i="38"/>
  <c r="F163" i="38" s="1"/>
  <c r="G163" i="38" s="1"/>
  <c r="E152" i="38"/>
  <c r="F152" i="38" s="1"/>
  <c r="G152" i="38" s="1"/>
  <c r="E86" i="38"/>
  <c r="F86" i="38" s="1"/>
  <c r="G86" i="38" s="1"/>
  <c r="E497" i="38"/>
  <c r="F497" i="38" s="1"/>
  <c r="G497" i="38" s="1"/>
  <c r="E388" i="38"/>
  <c r="F388" i="38" s="1"/>
  <c r="G388" i="38" s="1"/>
  <c r="E415" i="38"/>
  <c r="F415" i="38" s="1"/>
  <c r="G415" i="38" s="1"/>
  <c r="E424" i="38"/>
  <c r="F424" i="38" s="1"/>
  <c r="G424" i="38" s="1"/>
  <c r="E325" i="38"/>
  <c r="F325" i="38" s="1"/>
  <c r="G325" i="38" s="1"/>
  <c r="E261" i="38"/>
  <c r="F261" i="38" s="1"/>
  <c r="G261" i="38" s="1"/>
  <c r="E314" i="38"/>
  <c r="F314" i="38" s="1"/>
  <c r="G314" i="38" s="1"/>
  <c r="E21" i="38"/>
  <c r="F21" i="38" s="1"/>
  <c r="G21" i="38" s="1"/>
  <c r="E335" i="38"/>
  <c r="F335" i="38" s="1"/>
  <c r="G335" i="38" s="1"/>
  <c r="E100" i="38"/>
  <c r="F100" i="38" s="1"/>
  <c r="G100" i="38" s="1"/>
  <c r="E347" i="38"/>
  <c r="F347" i="38" s="1"/>
  <c r="G347" i="38" s="1"/>
  <c r="E197" i="38"/>
  <c r="F197" i="38" s="1"/>
  <c r="G197" i="38" s="1"/>
  <c r="E105" i="38"/>
  <c r="F105" i="38" s="1"/>
  <c r="G105" i="38" s="1"/>
  <c r="E12" i="38"/>
  <c r="F12" i="38" s="1"/>
  <c r="G12" i="38" s="1"/>
  <c r="E302" i="38"/>
  <c r="F302" i="38" s="1"/>
  <c r="G302" i="38" s="1"/>
  <c r="E136" i="38"/>
  <c r="F136" i="38" s="1"/>
  <c r="G136" i="38" s="1"/>
  <c r="E131" i="38"/>
  <c r="F131" i="38" s="1"/>
  <c r="G131" i="38" s="1"/>
  <c r="E455" i="38"/>
  <c r="F455" i="38" s="1"/>
  <c r="G455" i="38" s="1"/>
  <c r="E275" i="38"/>
  <c r="F275" i="38" s="1"/>
  <c r="G275" i="38" s="1"/>
  <c r="E168" i="38"/>
  <c r="F168" i="38" s="1"/>
  <c r="G168" i="38" s="1"/>
  <c r="E34" i="38"/>
  <c r="F34" i="38" s="1"/>
  <c r="G34" i="38" s="1"/>
  <c r="E380" i="38"/>
  <c r="F380" i="38" s="1"/>
  <c r="G380" i="38" s="1"/>
  <c r="E245" i="38"/>
  <c r="F245" i="38" s="1"/>
  <c r="G245" i="38" s="1"/>
  <c r="E13" i="38"/>
  <c r="F13" i="38" s="1"/>
  <c r="G13" i="38" s="1"/>
  <c r="E80" i="38"/>
  <c r="F80" i="38" s="1"/>
  <c r="G80" i="38" s="1"/>
  <c r="E384" i="38"/>
  <c r="F384" i="38" s="1"/>
  <c r="G384" i="38" s="1"/>
  <c r="E206" i="38"/>
  <c r="F206" i="38" s="1"/>
  <c r="G206" i="38" s="1"/>
  <c r="E167" i="38"/>
  <c r="F167" i="38" s="1"/>
  <c r="G167" i="38" s="1"/>
  <c r="E16" i="38"/>
  <c r="F16" i="38" s="1"/>
  <c r="G16" i="38" s="1"/>
  <c r="E288" i="38"/>
  <c r="F288" i="38" s="1"/>
  <c r="G288" i="38" s="1"/>
  <c r="E224" i="38"/>
  <c r="F224" i="38" s="1"/>
  <c r="G224" i="38" s="1"/>
  <c r="E81" i="38"/>
  <c r="F81" i="38" s="1"/>
  <c r="G81" i="38" s="1"/>
  <c r="E42" i="38"/>
  <c r="F42" i="38" s="1"/>
  <c r="G42" i="38" s="1"/>
  <c r="E39" i="38"/>
  <c r="F39" i="38" s="1"/>
  <c r="G39" i="38" s="1"/>
  <c r="E38" i="38"/>
  <c r="F38" i="38" s="1"/>
  <c r="G38" i="38" s="1"/>
  <c r="E280" i="38"/>
  <c r="F280" i="38" s="1"/>
  <c r="G280" i="38" s="1"/>
  <c r="E91" i="38"/>
  <c r="F91" i="38" s="1"/>
  <c r="G91" i="38" s="1"/>
  <c r="E53" i="38"/>
  <c r="F53" i="38" s="1"/>
  <c r="G53" i="38" s="1"/>
  <c r="E2" i="38"/>
  <c r="F2" i="38" s="1"/>
  <c r="G2" i="38" s="1"/>
  <c r="E41" i="38"/>
  <c r="F41" i="38" s="1"/>
  <c r="G41" i="38" s="1"/>
  <c r="E296" i="38"/>
  <c r="F296" i="38" s="1"/>
  <c r="G296" i="38" s="1"/>
  <c r="E96" i="38"/>
  <c r="F96" i="38" s="1"/>
  <c r="G96" i="38" s="1"/>
  <c r="E376" i="38"/>
  <c r="F376" i="38" s="1"/>
  <c r="G376" i="38" s="1"/>
  <c r="E26" i="38"/>
  <c r="F26" i="38" s="1"/>
  <c r="G26" i="38" s="1"/>
  <c r="E172" i="38"/>
  <c r="F172" i="38" s="1"/>
  <c r="G172" i="38" s="1"/>
  <c r="E281" i="38"/>
  <c r="F281" i="38" s="1"/>
  <c r="G281" i="38" s="1"/>
  <c r="E29" i="38"/>
  <c r="F29" i="38" s="1"/>
  <c r="G29" i="38" s="1"/>
  <c r="E222" i="38"/>
  <c r="F222" i="38" s="1"/>
  <c r="G222" i="38" s="1"/>
  <c r="E93" i="38"/>
  <c r="F93" i="38" s="1"/>
  <c r="G93" i="38" s="1"/>
  <c r="E422" i="38"/>
  <c r="F422" i="38" s="1"/>
  <c r="G422" i="38" s="1"/>
  <c r="E181" i="38"/>
  <c r="F181" i="38" s="1"/>
  <c r="G181" i="38" s="1"/>
  <c r="E76" i="38"/>
  <c r="F76" i="38" s="1"/>
  <c r="G76" i="38" s="1"/>
  <c r="E286" i="38"/>
  <c r="F286" i="38" s="1"/>
  <c r="G286" i="38" s="1"/>
  <c r="E89" i="38"/>
  <c r="F89" i="38" s="1"/>
  <c r="G89" i="38" s="1"/>
  <c r="E430" i="38"/>
  <c r="F430" i="38" s="1"/>
  <c r="G430" i="38" s="1"/>
  <c r="E129" i="38"/>
  <c r="F129" i="38" s="1"/>
  <c r="G129" i="38" s="1"/>
  <c r="E395" i="38"/>
  <c r="F395" i="38" s="1"/>
  <c r="G395" i="38" s="1"/>
  <c r="E349" i="38"/>
  <c r="F349" i="38" s="1"/>
  <c r="G349" i="38" s="1"/>
  <c r="E364" i="38"/>
  <c r="F364" i="38" s="1"/>
  <c r="G364" i="38" s="1"/>
  <c r="E355" i="38"/>
  <c r="F355" i="38" s="1"/>
  <c r="G355" i="38" s="1"/>
  <c r="E354" i="38"/>
  <c r="F354" i="38" s="1"/>
  <c r="G354" i="38" s="1"/>
  <c r="E127" i="38"/>
  <c r="F127" i="38" s="1"/>
  <c r="G127" i="38" s="1"/>
  <c r="E454" i="38"/>
  <c r="F454" i="38" s="1"/>
  <c r="G454" i="38" s="1"/>
  <c r="E398" i="38"/>
  <c r="F398" i="38" s="1"/>
  <c r="G398" i="38" s="1"/>
  <c r="E369" i="38"/>
  <c r="F369" i="38" s="1"/>
  <c r="G369" i="38" s="1"/>
  <c r="E195" i="38"/>
  <c r="F195" i="38" s="1"/>
  <c r="G195" i="38" s="1"/>
  <c r="E193" i="38"/>
  <c r="F193" i="38" s="1"/>
  <c r="G193" i="38" s="1"/>
  <c r="E177" i="38"/>
  <c r="F177" i="38" s="1"/>
  <c r="G177" i="38" s="1"/>
  <c r="E476" i="38"/>
  <c r="F476" i="38" s="1"/>
  <c r="G476" i="38" s="1"/>
  <c r="E402" i="38"/>
  <c r="F402" i="38" s="1"/>
  <c r="G402" i="38" s="1"/>
  <c r="E400" i="38"/>
  <c r="F400" i="38" s="1"/>
  <c r="G400" i="38" s="1"/>
  <c r="E453" i="38"/>
  <c r="F453" i="38" s="1"/>
  <c r="G453" i="38" s="1"/>
  <c r="E375" i="38"/>
  <c r="F375" i="38" s="1"/>
  <c r="G375" i="38" s="1"/>
  <c r="E294" i="38"/>
  <c r="F294" i="38" s="1"/>
  <c r="G294" i="38" s="1"/>
  <c r="E323" i="38"/>
  <c r="F323" i="38" s="1"/>
  <c r="G323" i="38" s="1"/>
  <c r="E124" i="38"/>
  <c r="F124" i="38" s="1"/>
  <c r="G124" i="38" s="1"/>
  <c r="E64" i="38"/>
  <c r="F64" i="38" s="1"/>
  <c r="G64" i="38" s="1"/>
  <c r="E67" i="38"/>
  <c r="F67" i="38" s="1"/>
  <c r="G67" i="38" s="1"/>
  <c r="E72" i="38"/>
  <c r="F72" i="38" s="1"/>
  <c r="G72" i="38" s="1"/>
  <c r="E450" i="38"/>
  <c r="F450" i="38" s="1"/>
  <c r="G450" i="38" s="1"/>
  <c r="E371" i="38"/>
  <c r="F371" i="38" s="1"/>
  <c r="G371" i="38" s="1"/>
  <c r="E287" i="38"/>
  <c r="F287" i="38" s="1"/>
  <c r="G287" i="38" s="1"/>
  <c r="E318" i="38"/>
  <c r="F318" i="38" s="1"/>
  <c r="G318" i="38" s="1"/>
  <c r="E120" i="38"/>
  <c r="F120" i="38" s="1"/>
  <c r="G120" i="38" s="1"/>
  <c r="E54" i="38"/>
  <c r="F54" i="38" s="1"/>
  <c r="G54" i="38" s="1"/>
  <c r="E482" i="38"/>
  <c r="F482" i="38" s="1"/>
  <c r="G482" i="38" s="1"/>
  <c r="E438" i="38"/>
  <c r="F438" i="38" s="1"/>
  <c r="G438" i="38" s="1"/>
  <c r="E445" i="38"/>
  <c r="F445" i="38" s="1"/>
  <c r="G445" i="38" s="1"/>
  <c r="E362" i="38"/>
  <c r="F362" i="38" s="1"/>
  <c r="G362" i="38" s="1"/>
  <c r="E226" i="38"/>
  <c r="F226" i="38" s="1"/>
  <c r="G226" i="38" s="1"/>
  <c r="E229" i="38"/>
  <c r="F229" i="38" s="1"/>
  <c r="G229" i="38" s="1"/>
  <c r="E257" i="38"/>
  <c r="F257" i="38" s="1"/>
  <c r="G257" i="38" s="1"/>
  <c r="E155" i="38"/>
  <c r="F155" i="38" s="1"/>
  <c r="G155" i="38" s="1"/>
  <c r="E278" i="38"/>
  <c r="F278" i="38" s="1"/>
  <c r="G278" i="38" s="1"/>
  <c r="E317" i="38"/>
  <c r="F317" i="38" s="1"/>
  <c r="G317" i="38" s="1"/>
  <c r="E418" i="38"/>
  <c r="F418" i="38" s="1"/>
  <c r="G418" i="38" s="1"/>
  <c r="E154" i="38"/>
  <c r="F154" i="38" s="1"/>
  <c r="G154" i="38" s="1"/>
  <c r="E71" i="38"/>
  <c r="F71" i="38" s="1"/>
  <c r="G71" i="38" s="1"/>
  <c r="E110" i="38"/>
  <c r="F110" i="38" s="1"/>
  <c r="G110" i="38" s="1"/>
  <c r="E250" i="38"/>
  <c r="F250" i="38" s="1"/>
  <c r="G250" i="38" s="1"/>
  <c r="E393" i="38"/>
  <c r="F393" i="38" s="1"/>
  <c r="G393" i="38" s="1"/>
  <c r="E345" i="38"/>
  <c r="F345" i="38" s="1"/>
  <c r="G345" i="38" s="1"/>
  <c r="E394" i="38"/>
  <c r="F394" i="38" s="1"/>
  <c r="G394" i="38" s="1"/>
  <c r="E465" i="38"/>
  <c r="F465" i="38" s="1"/>
  <c r="G465" i="38" s="1"/>
  <c r="E405" i="38"/>
  <c r="F405" i="38" s="1"/>
  <c r="G405" i="38" s="1"/>
  <c r="E303" i="38"/>
  <c r="F303" i="38" s="1"/>
  <c r="G303" i="38" s="1"/>
  <c r="E336" i="38"/>
  <c r="F336" i="38" s="1"/>
  <c r="G336" i="38" s="1"/>
  <c r="E140" i="38"/>
  <c r="F140" i="38" s="1"/>
  <c r="G140" i="38" s="1"/>
  <c r="E79" i="38"/>
  <c r="F79" i="38" s="1"/>
  <c r="G79" i="38" s="1"/>
  <c r="E491" i="38"/>
  <c r="F491" i="38" s="1"/>
  <c r="G491" i="38" s="1"/>
  <c r="E467" i="38"/>
  <c r="F467" i="38" s="1"/>
  <c r="G467" i="38" s="1"/>
  <c r="E432" i="38"/>
  <c r="F432" i="38" s="1"/>
  <c r="G432" i="38" s="1"/>
  <c r="E426" i="38"/>
  <c r="F426" i="38" s="1"/>
  <c r="G426" i="38" s="1"/>
  <c r="E341" i="38"/>
  <c r="F341" i="38" s="1"/>
  <c r="G341" i="38" s="1"/>
  <c r="E348" i="38"/>
  <c r="F348" i="38" s="1"/>
  <c r="G348" i="38" s="1"/>
  <c r="E276" i="38"/>
  <c r="F276" i="38" s="1"/>
  <c r="G276" i="38" s="1"/>
  <c r="E92" i="38"/>
  <c r="F92" i="38" s="1"/>
  <c r="G92" i="38" s="1"/>
  <c r="E31" i="38"/>
  <c r="F31" i="38" s="1"/>
  <c r="G31" i="38" s="1"/>
  <c r="E10" i="38"/>
  <c r="F10" i="38" s="1"/>
  <c r="G10" i="38" s="1"/>
  <c r="E49" i="38"/>
  <c r="F49" i="38" s="1"/>
  <c r="G49" i="38" s="1"/>
  <c r="E425" i="38"/>
  <c r="F425" i="38" s="1"/>
  <c r="G425" i="38" s="1"/>
  <c r="E337" i="38"/>
  <c r="F337" i="38" s="1"/>
  <c r="G337" i="38" s="1"/>
  <c r="E333" i="38"/>
  <c r="F333" i="38" s="1"/>
  <c r="G333" i="38" s="1"/>
  <c r="E269" i="38"/>
  <c r="F269" i="38" s="1"/>
  <c r="G269" i="38" s="1"/>
  <c r="E330" i="38"/>
  <c r="F330" i="38" s="1"/>
  <c r="G330" i="38" s="1"/>
  <c r="E30" i="38"/>
  <c r="F30" i="38" s="1"/>
  <c r="G30" i="38" s="1"/>
  <c r="E459" i="38"/>
  <c r="F459" i="38" s="1"/>
  <c r="G459" i="38" s="1"/>
  <c r="E484" i="38"/>
  <c r="F484" i="38" s="1"/>
  <c r="G484" i="38" s="1"/>
  <c r="E416" i="38"/>
  <c r="F416" i="38" s="1"/>
  <c r="G416" i="38" s="1"/>
  <c r="E346" i="38"/>
  <c r="F346" i="38" s="1"/>
  <c r="G346" i="38" s="1"/>
  <c r="E285" i="38"/>
  <c r="F285" i="38" s="1"/>
  <c r="G285" i="38" s="1"/>
  <c r="E196" i="38"/>
  <c r="F196" i="38" s="1"/>
  <c r="G196" i="38" s="1"/>
  <c r="E189" i="38"/>
  <c r="F189" i="38" s="1"/>
  <c r="G189" i="38" s="1"/>
  <c r="E88" i="38"/>
  <c r="F88" i="38" s="1"/>
  <c r="G88" i="38" s="1"/>
  <c r="E35" i="38"/>
  <c r="F35" i="38" s="1"/>
  <c r="G35" i="38" s="1"/>
  <c r="E468" i="38"/>
  <c r="F468" i="38" s="1"/>
  <c r="G468" i="38" s="1"/>
  <c r="E312" i="38"/>
  <c r="F312" i="38" s="1"/>
  <c r="G312" i="38" s="1"/>
  <c r="E148" i="38"/>
  <c r="F148" i="38" s="1"/>
  <c r="G148" i="38" s="1"/>
  <c r="E134" i="38"/>
  <c r="F134" i="38" s="1"/>
  <c r="G134" i="38" s="1"/>
  <c r="E464" i="38"/>
  <c r="F464" i="38" s="1"/>
  <c r="G464" i="38" s="1"/>
  <c r="E282" i="38"/>
  <c r="F282" i="38" s="1"/>
  <c r="G282" i="38" s="1"/>
  <c r="E169" i="38"/>
  <c r="F169" i="38" s="1"/>
  <c r="G169" i="38" s="1"/>
  <c r="E182" i="38"/>
  <c r="F182" i="38" s="1"/>
  <c r="G182" i="38" s="1"/>
  <c r="E381" i="38"/>
  <c r="F381" i="38" s="1"/>
  <c r="G381" i="38" s="1"/>
  <c r="E331" i="38"/>
  <c r="F331" i="38" s="1"/>
  <c r="G331" i="38" s="1"/>
  <c r="E73" i="38"/>
  <c r="F73" i="38" s="1"/>
  <c r="G73" i="38" s="1"/>
  <c r="E84" i="38"/>
  <c r="F84" i="38" s="1"/>
  <c r="G84" i="38" s="1"/>
  <c r="E338" i="38"/>
  <c r="F338" i="38" s="1"/>
  <c r="G338" i="38" s="1"/>
  <c r="E218" i="38"/>
  <c r="F218" i="38" s="1"/>
  <c r="G218" i="38" s="1"/>
  <c r="E3" i="38"/>
  <c r="F3" i="38" s="1"/>
  <c r="G3" i="38" s="1"/>
  <c r="E87" i="38"/>
  <c r="F87" i="38" s="1"/>
  <c r="G87" i="38" s="1"/>
  <c r="E297" i="38"/>
  <c r="F297" i="38" s="1"/>
  <c r="G297" i="38" s="1"/>
  <c r="E236" i="38"/>
  <c r="F236" i="38" s="1"/>
  <c r="G236" i="38" s="1"/>
  <c r="E5" i="38"/>
  <c r="F5" i="38" s="1"/>
  <c r="G5" i="38" s="1"/>
  <c r="E396" i="38"/>
  <c r="F396" i="38" s="1"/>
  <c r="G396" i="38" s="1"/>
  <c r="E185" i="38"/>
  <c r="F185" i="38" s="1"/>
  <c r="G185" i="38" s="1"/>
  <c r="E166" i="38"/>
  <c r="F166" i="38" s="1"/>
  <c r="G166" i="38" s="1"/>
  <c r="E328" i="38"/>
  <c r="F328" i="38" s="1"/>
  <c r="G328" i="38" s="1"/>
  <c r="E463" i="38"/>
  <c r="F463" i="38" s="1"/>
  <c r="G463" i="38" s="1"/>
  <c r="E357" i="38"/>
  <c r="F357" i="38" s="1"/>
  <c r="G357" i="38" s="1"/>
  <c r="E412" i="38"/>
  <c r="F412" i="38" s="1"/>
  <c r="G412" i="38" s="1"/>
  <c r="E291" i="38"/>
  <c r="F291" i="38" s="1"/>
  <c r="G291" i="38" s="1"/>
  <c r="E106" i="38"/>
  <c r="F106" i="38" s="1"/>
  <c r="G106" i="38" s="1"/>
  <c r="E47" i="38"/>
  <c r="F47" i="38" s="1"/>
  <c r="G47" i="38" s="1"/>
  <c r="E475" i="38"/>
  <c r="F475" i="38" s="1"/>
  <c r="G475" i="38" s="1"/>
  <c r="E472" i="38"/>
  <c r="F472" i="38" s="1"/>
  <c r="G472" i="38" s="1"/>
  <c r="E397" i="38"/>
  <c r="F397" i="38" s="1"/>
  <c r="G397" i="38" s="1"/>
  <c r="E493" i="38"/>
  <c r="F493" i="38" s="1"/>
  <c r="G493" i="38" s="1"/>
  <c r="E374" i="38"/>
  <c r="F374" i="38" s="1"/>
  <c r="G374" i="38" s="1"/>
  <c r="E306" i="38"/>
  <c r="F306" i="38" s="1"/>
  <c r="G306" i="38" s="1"/>
  <c r="E244" i="38"/>
  <c r="F244" i="38" s="1"/>
  <c r="G244" i="38" s="1"/>
  <c r="E256" i="38"/>
  <c r="F256" i="38" s="1"/>
  <c r="G256" i="38" s="1"/>
  <c r="E4" i="38"/>
  <c r="F4" i="38" s="1"/>
  <c r="G4" i="38" s="1"/>
  <c r="E178" i="38"/>
  <c r="F178" i="38" s="1"/>
  <c r="G178" i="38" s="1"/>
  <c r="E27" i="38"/>
  <c r="F27" i="38" s="1"/>
  <c r="G27" i="38" s="1"/>
  <c r="E477" i="38"/>
  <c r="F477" i="38" s="1"/>
  <c r="G477" i="38" s="1"/>
  <c r="E372" i="38"/>
  <c r="F372" i="38" s="1"/>
  <c r="G372" i="38" s="1"/>
  <c r="E301" i="38"/>
  <c r="F301" i="38" s="1"/>
  <c r="G301" i="38" s="1"/>
  <c r="E240" i="38"/>
  <c r="F240" i="38" s="1"/>
  <c r="G240" i="38" s="1"/>
  <c r="E249" i="38"/>
  <c r="F249" i="38" s="1"/>
  <c r="G249" i="38" s="1"/>
  <c r="E319" i="38"/>
  <c r="F319" i="38" s="1"/>
  <c r="G319" i="38" s="1"/>
  <c r="E448" i="38"/>
  <c r="F448" i="38" s="1"/>
  <c r="G448" i="38" s="1"/>
  <c r="E495" i="38"/>
  <c r="F495" i="38" s="1"/>
  <c r="G495" i="38" s="1"/>
  <c r="E489" i="38"/>
  <c r="F489" i="38" s="1"/>
  <c r="G489" i="38" s="1"/>
  <c r="E385" i="38"/>
  <c r="F385" i="38" s="1"/>
  <c r="G385" i="38" s="1"/>
  <c r="E258" i="38"/>
  <c r="F258" i="38" s="1"/>
  <c r="G258" i="38" s="1"/>
  <c r="E170" i="38"/>
  <c r="F170" i="38" s="1"/>
  <c r="G170" i="38" s="1"/>
  <c r="E137" i="38"/>
  <c r="F137" i="38" s="1"/>
  <c r="G137" i="38" s="1"/>
  <c r="E56" i="38"/>
  <c r="F56" i="38" s="1"/>
  <c r="G56" i="38" s="1"/>
  <c r="E225" i="38"/>
  <c r="F225" i="38" s="1"/>
  <c r="G225" i="38" s="1"/>
  <c r="E487" i="38"/>
  <c r="F487" i="38" s="1"/>
  <c r="G487" i="38" s="1"/>
  <c r="E329" i="38"/>
  <c r="F329" i="38" s="1"/>
  <c r="G329" i="38" s="1"/>
  <c r="E327" i="38"/>
  <c r="F327" i="38" s="1"/>
  <c r="G327" i="38" s="1"/>
  <c r="E48" i="38"/>
  <c r="F48" i="38" s="1"/>
  <c r="G48" i="38" s="1"/>
  <c r="E419" i="38"/>
  <c r="F419" i="38" s="1"/>
  <c r="G419" i="38" s="1"/>
  <c r="E228" i="38"/>
  <c r="F228" i="38" s="1"/>
  <c r="G228" i="38" s="1"/>
  <c r="E95" i="38"/>
  <c r="F95" i="38" s="1"/>
  <c r="G95" i="38" s="1"/>
  <c r="E44" i="38"/>
  <c r="F44" i="38" s="1"/>
  <c r="G44" i="38" s="1"/>
  <c r="E382" i="38"/>
  <c r="F382" i="38" s="1"/>
  <c r="G382" i="38" s="1"/>
  <c r="E252" i="38"/>
  <c r="F252" i="38" s="1"/>
  <c r="G252" i="38" s="1"/>
  <c r="E15" i="38"/>
  <c r="F15" i="38" s="1"/>
  <c r="G15" i="38" s="1"/>
  <c r="E111" i="38"/>
  <c r="F111" i="38" s="1"/>
  <c r="G111" i="38" s="1"/>
  <c r="E295" i="38"/>
  <c r="F295" i="38" s="1"/>
  <c r="G295" i="38" s="1"/>
  <c r="E128" i="38"/>
  <c r="F128" i="38" s="1"/>
  <c r="G128" i="38" s="1"/>
  <c r="E104" i="38"/>
  <c r="F104" i="38" s="1"/>
  <c r="G104" i="38" s="1"/>
  <c r="E387" i="38"/>
  <c r="F387" i="38" s="1"/>
  <c r="G387" i="38" s="1"/>
  <c r="E259" i="38"/>
  <c r="F259" i="38" s="1"/>
  <c r="G259" i="38" s="1"/>
  <c r="E141" i="38"/>
  <c r="F141" i="38" s="1"/>
  <c r="G141" i="38" s="1"/>
  <c r="E85" i="38"/>
  <c r="F85" i="38" s="1"/>
  <c r="G85" i="38" s="1"/>
  <c r="E353" i="38"/>
  <c r="F353" i="38" s="1"/>
  <c r="G353" i="38" s="1"/>
  <c r="E290" i="38"/>
  <c r="F290" i="38" s="1"/>
  <c r="G290" i="38" s="1"/>
  <c r="E210" i="38"/>
  <c r="F210" i="38" s="1"/>
  <c r="G210" i="38" s="1"/>
  <c r="E184" i="38"/>
  <c r="F184" i="38" s="1"/>
  <c r="G184" i="38" s="1"/>
  <c r="E179" i="38"/>
  <c r="F179" i="38" s="1"/>
  <c r="G179" i="38" s="1"/>
  <c r="E284" i="38"/>
  <c r="F284" i="38" s="1"/>
  <c r="G284" i="38" s="1"/>
  <c r="E125" i="38"/>
  <c r="F125" i="38" s="1"/>
  <c r="G125" i="38" s="1"/>
  <c r="E277" i="38"/>
  <c r="F277" i="38" s="1"/>
  <c r="G277" i="38" s="1"/>
  <c r="E213" i="38"/>
  <c r="F213" i="38" s="1"/>
  <c r="G213" i="38" s="1"/>
  <c r="E211" i="38"/>
  <c r="F211" i="38" s="1"/>
  <c r="G211" i="38" s="1"/>
  <c r="E183" i="38"/>
  <c r="F183" i="38" s="1"/>
  <c r="G183" i="38" s="1"/>
  <c r="E471" i="38"/>
  <c r="F471" i="38" s="1"/>
  <c r="G471" i="38" s="1"/>
  <c r="E392" i="38"/>
  <c r="F392" i="38" s="1"/>
  <c r="G392" i="38" s="1"/>
  <c r="E159" i="38"/>
  <c r="F159" i="38" s="1"/>
  <c r="G159" i="38" s="1"/>
  <c r="E186" i="38"/>
  <c r="F186" i="38" s="1"/>
  <c r="G186" i="38" s="1"/>
  <c r="E90" i="38"/>
  <c r="F90" i="38" s="1"/>
  <c r="G90" i="38" s="1"/>
  <c r="E265" i="38"/>
  <c r="F265" i="38" s="1"/>
  <c r="G265" i="38" s="1"/>
  <c r="E406" i="38"/>
  <c r="F406" i="38" s="1"/>
  <c r="G406" i="38" s="1"/>
  <c r="E215" i="38"/>
  <c r="F215" i="38" s="1"/>
  <c r="G215" i="38" s="1"/>
  <c r="E358" i="38"/>
  <c r="F358" i="38" s="1"/>
  <c r="G358" i="38" s="1"/>
  <c r="E43" i="38"/>
  <c r="F43" i="38" s="1"/>
  <c r="G43" i="38" s="1"/>
  <c r="E157" i="38"/>
  <c r="F157" i="38" s="1"/>
  <c r="G157" i="38" s="1"/>
  <c r="E101" i="38"/>
  <c r="F101" i="38" s="1"/>
  <c r="G101" i="38" s="1"/>
  <c r="E97" i="38"/>
  <c r="F97" i="38" s="1"/>
  <c r="G97" i="38" s="1"/>
  <c r="E205" i="38"/>
  <c r="F205" i="38" s="1"/>
  <c r="G205" i="38" s="1"/>
  <c r="E322" i="38"/>
  <c r="F322" i="38" s="1"/>
  <c r="G322" i="38" s="1"/>
  <c r="E340" i="38"/>
  <c r="F340" i="38" s="1"/>
  <c r="G340" i="38" s="1"/>
  <c r="E356" i="38"/>
  <c r="F356" i="38" s="1"/>
  <c r="G356" i="38" s="1"/>
  <c r="E367" i="38"/>
  <c r="F367" i="38" s="1"/>
  <c r="G367" i="38" s="1"/>
  <c r="E70" i="38"/>
  <c r="F70" i="38" s="1"/>
  <c r="G70" i="38" s="1"/>
  <c r="E264" i="38"/>
  <c r="F264" i="38" s="1"/>
  <c r="G264" i="38" s="1"/>
  <c r="E271" i="38"/>
  <c r="F271" i="38" s="1"/>
  <c r="G271" i="38" s="1"/>
  <c r="E132" i="38"/>
  <c r="F132" i="38" s="1"/>
  <c r="G132" i="38" s="1"/>
  <c r="E190" i="38"/>
  <c r="F190" i="38" s="1"/>
  <c r="G190" i="38" s="1"/>
  <c r="E162" i="38"/>
  <c r="F162" i="38" s="1"/>
  <c r="G162" i="38" s="1"/>
  <c r="E160" i="38"/>
  <c r="F160" i="38" s="1"/>
  <c r="G160" i="38" s="1"/>
  <c r="E423" i="38"/>
  <c r="F423" i="38" s="1"/>
  <c r="G423" i="38" s="1"/>
  <c r="E324" i="38"/>
  <c r="F324" i="38" s="1"/>
  <c r="G324" i="38" s="1"/>
  <c r="E332" i="38"/>
  <c r="F332" i="38" s="1"/>
  <c r="G332" i="38" s="1"/>
  <c r="E365" i="38"/>
  <c r="F365" i="38" s="1"/>
  <c r="G365" i="38" s="1"/>
  <c r="E413" i="38"/>
  <c r="F413" i="38" s="1"/>
  <c r="G413" i="38" s="1"/>
  <c r="E7" i="38"/>
  <c r="F7" i="38" s="1"/>
  <c r="G7" i="38" s="1"/>
  <c r="E176" i="38"/>
  <c r="F176" i="38" s="1"/>
  <c r="G176" i="38" s="1"/>
  <c r="E248" i="38"/>
  <c r="F248" i="38" s="1"/>
  <c r="G248" i="38" s="1"/>
  <c r="E138" i="38"/>
  <c r="F138" i="38" s="1"/>
  <c r="G138" i="38" s="1"/>
  <c r="E238" i="38"/>
  <c r="F238" i="38" s="1"/>
  <c r="G238" i="38" s="1"/>
  <c r="E9" i="38"/>
  <c r="F9" i="38" s="1"/>
  <c r="G9" i="38" s="1"/>
  <c r="E62" i="38"/>
  <c r="F62" i="38" s="1"/>
  <c r="G62" i="38" s="1"/>
  <c r="E11" i="38"/>
  <c r="F11" i="38" s="1"/>
  <c r="G11" i="38" s="1"/>
  <c r="E151" i="38"/>
  <c r="F151" i="38" s="1"/>
  <c r="G151" i="38" s="1"/>
  <c r="E118" i="38"/>
  <c r="F118" i="38" s="1"/>
  <c r="G118" i="38" s="1"/>
  <c r="E8" i="38"/>
  <c r="F8" i="38" s="1"/>
  <c r="G8" i="38" s="1"/>
  <c r="E24" i="38"/>
  <c r="F24" i="38" s="1"/>
  <c r="G24" i="38" s="1"/>
  <c r="E52" i="38"/>
  <c r="F52" i="38" s="1"/>
  <c r="G52" i="38" s="1"/>
  <c r="E23" i="38"/>
  <c r="F23" i="38" s="1"/>
  <c r="G23" i="38" s="1"/>
  <c r="E66" i="38"/>
  <c r="F66" i="38" s="1"/>
  <c r="G66" i="38" s="1"/>
  <c r="E142" i="38"/>
  <c r="F142" i="38" s="1"/>
  <c r="G142" i="38" s="1"/>
  <c r="E36" i="38"/>
  <c r="F36" i="38" s="1"/>
  <c r="G36" i="38" s="1"/>
  <c r="E57" i="38"/>
  <c r="F57" i="38" s="1"/>
  <c r="G57" i="38" s="1"/>
  <c r="E28" i="38"/>
  <c r="F28" i="38" s="1"/>
  <c r="G28" i="38" s="1"/>
  <c r="E123" i="38"/>
  <c r="F123" i="38" s="1"/>
  <c r="G123" i="38" s="1"/>
  <c r="E75" i="38"/>
  <c r="F75" i="38" s="1"/>
  <c r="G75" i="38" s="1"/>
  <c r="E83" i="38"/>
  <c r="F83" i="38" s="1"/>
  <c r="G83" i="38" s="1"/>
  <c r="E126" i="38"/>
  <c r="F126" i="38" s="1"/>
  <c r="G126" i="38" s="1"/>
  <c r="E204" i="38"/>
  <c r="F204" i="38" s="1"/>
  <c r="G204" i="38" s="1"/>
  <c r="E40" i="38"/>
  <c r="F40" i="38" s="1"/>
  <c r="G40" i="38" s="1"/>
  <c r="E45" i="38"/>
  <c r="F45" i="38" s="1"/>
  <c r="G45" i="38" s="1"/>
  <c r="E378" i="38"/>
  <c r="F378" i="38" s="1"/>
  <c r="G378" i="38" s="1"/>
  <c r="E60" i="38"/>
  <c r="F60" i="38" s="1"/>
  <c r="G60" i="38" s="1"/>
  <c r="E68" i="38"/>
  <c r="F68" i="38" s="1"/>
  <c r="G68" i="38" s="1"/>
  <c r="E272" i="38"/>
  <c r="F272" i="38" s="1"/>
  <c r="G272" i="38" s="1"/>
  <c r="E247" i="38"/>
  <c r="F247" i="38" s="1"/>
  <c r="G247" i="38" s="1"/>
  <c r="E268" i="38"/>
  <c r="F268" i="38" s="1"/>
  <c r="G268" i="38" s="1"/>
  <c r="E298" i="38"/>
  <c r="F298" i="38" s="1"/>
  <c r="G298" i="38" s="1"/>
  <c r="E235" i="38"/>
  <c r="F235" i="38" s="1"/>
  <c r="G235" i="38" s="1"/>
  <c r="E121" i="38"/>
  <c r="F121" i="38" s="1"/>
  <c r="G121" i="38" s="1"/>
  <c r="E59" i="38"/>
  <c r="F59" i="38" s="1"/>
  <c r="G59" i="38" s="1"/>
  <c r="E103" i="38"/>
  <c r="F103" i="38" s="1"/>
  <c r="G103" i="38" s="1"/>
  <c r="E174" i="38"/>
  <c r="F174" i="38" s="1"/>
  <c r="G174" i="38" s="1"/>
  <c r="E326" i="38"/>
  <c r="F326" i="38" s="1"/>
  <c r="G326" i="38" s="1"/>
  <c r="E313" i="38"/>
  <c r="F313" i="38" s="1"/>
  <c r="G313" i="38" s="1"/>
  <c r="E344" i="38"/>
  <c r="F344" i="38" s="1"/>
  <c r="G344" i="38" s="1"/>
  <c r="E437" i="38"/>
  <c r="F437" i="38" s="1"/>
  <c r="G437" i="38" s="1"/>
  <c r="E363" i="38"/>
  <c r="F363" i="38" s="1"/>
  <c r="G363" i="38" s="1"/>
  <c r="E63" i="38"/>
  <c r="F63" i="38" s="1"/>
  <c r="G63" i="38" s="1"/>
  <c r="E242" i="38"/>
  <c r="F242" i="38" s="1"/>
  <c r="G242" i="38" s="1"/>
  <c r="E147" i="38"/>
  <c r="F147" i="38" s="1"/>
  <c r="G147" i="38" s="1"/>
  <c r="E192" i="38"/>
  <c r="F192" i="38" s="1"/>
  <c r="G192" i="38" s="1"/>
  <c r="E232" i="38"/>
  <c r="F232" i="38" s="1"/>
  <c r="G232" i="38" s="1"/>
  <c r="E219" i="38"/>
  <c r="F219" i="38" s="1"/>
  <c r="G219" i="38" s="1"/>
  <c r="E300" i="38"/>
  <c r="F300" i="38" s="1"/>
  <c r="G300" i="38" s="1"/>
  <c r="E342" i="38"/>
  <c r="F342" i="38" s="1"/>
  <c r="G342" i="38" s="1"/>
  <c r="E446" i="38"/>
  <c r="F446" i="38" s="1"/>
  <c r="G446" i="38" s="1"/>
  <c r="E25" i="38"/>
  <c r="F25" i="38" s="1"/>
  <c r="G25" i="38" s="1"/>
  <c r="E37" i="38"/>
  <c r="F37" i="38" s="1"/>
  <c r="G37" i="38" s="1"/>
  <c r="E462" i="38"/>
  <c r="F462" i="38" s="1"/>
  <c r="G462" i="38" s="1"/>
  <c r="E113" i="38"/>
  <c r="F113" i="38" s="1"/>
  <c r="G113" i="38" s="1"/>
  <c r="E399" i="38"/>
  <c r="F399" i="38" s="1"/>
  <c r="G399" i="38" s="1"/>
  <c r="E409" i="38"/>
  <c r="F409" i="38" s="1"/>
  <c r="G409" i="38" s="1"/>
  <c r="E377" i="38"/>
  <c r="F377" i="38" s="1"/>
  <c r="G377" i="38" s="1"/>
  <c r="E114" i="38"/>
  <c r="F114" i="38" s="1"/>
  <c r="G114" i="38" s="1"/>
  <c r="E122" i="38"/>
  <c r="F122" i="38" s="1"/>
  <c r="G122" i="38" s="1"/>
  <c r="E241" i="38"/>
  <c r="F241" i="38" s="1"/>
  <c r="G241" i="38" s="1"/>
  <c r="E243" i="38"/>
  <c r="F243" i="38" s="1"/>
  <c r="G243" i="38" s="1"/>
  <c r="N30" i="2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N115" i="2" s="1"/>
  <c r="N116" i="2" s="1"/>
  <c r="N117" i="2" s="1"/>
  <c r="N118" i="2" s="1"/>
  <c r="N119" i="2" s="1"/>
  <c r="N120" i="2" s="1"/>
  <c r="N121" i="2" s="1"/>
  <c r="N122" i="2" s="1"/>
  <c r="N123" i="2" s="1"/>
  <c r="N124" i="2" s="1"/>
  <c r="N125" i="2" s="1"/>
  <c r="N126" i="2" s="1"/>
  <c r="N127" i="2" s="1"/>
  <c r="N128" i="2" s="1"/>
  <c r="N129" i="2" s="1"/>
  <c r="N130" i="2" s="1"/>
  <c r="N131" i="2" s="1"/>
  <c r="N132" i="2" s="1"/>
  <c r="N133" i="2" s="1"/>
  <c r="N134" i="2" s="1"/>
  <c r="N135" i="2" s="1"/>
  <c r="N136" i="2" s="1"/>
  <c r="N137" i="2" s="1"/>
  <c r="N138" i="2" s="1"/>
  <c r="N139" i="2" s="1"/>
  <c r="N140" i="2" s="1"/>
  <c r="N141" i="2" s="1"/>
  <c r="N142" i="2" s="1"/>
  <c r="N143" i="2" s="1"/>
  <c r="N144" i="2" s="1"/>
  <c r="N145" i="2" s="1"/>
  <c r="N146" i="2" s="1"/>
  <c r="N147" i="2" s="1"/>
  <c r="N148" i="2" s="1"/>
  <c r="N149" i="2" s="1"/>
  <c r="N150" i="2" s="1"/>
  <c r="N151" i="2" s="1"/>
  <c r="N152" i="2" s="1"/>
  <c r="F3" i="34"/>
  <c r="N153" i="2" l="1"/>
  <c r="N154" i="2" s="1"/>
  <c r="N155" i="2" s="1"/>
  <c r="N156" i="2" s="1"/>
  <c r="N157" i="2" s="1"/>
  <c r="N158" i="2" s="1"/>
  <c r="N159" i="2" s="1"/>
  <c r="N160" i="2" s="1"/>
  <c r="N161" i="2" s="1"/>
  <c r="N162" i="2" s="1"/>
  <c r="N163" i="2" s="1"/>
  <c r="N164" i="2" s="1"/>
  <c r="N165" i="2" s="1"/>
  <c r="N166" i="2" s="1"/>
  <c r="N167" i="2" s="1"/>
  <c r="N168" i="2" s="1"/>
  <c r="N169" i="2" s="1"/>
  <c r="N170" i="2" s="1"/>
  <c r="N171" i="2" s="1"/>
  <c r="N172" i="2" s="1"/>
  <c r="N173" i="2" s="1"/>
  <c r="N174" i="2" s="1"/>
  <c r="N175" i="2" s="1"/>
  <c r="N176" i="2" s="1"/>
  <c r="N177" i="2" s="1"/>
  <c r="N178" i="2" s="1"/>
  <c r="N179" i="2" s="1"/>
  <c r="N180" i="2" s="1"/>
  <c r="N181" i="2" s="1"/>
  <c r="N182" i="2" s="1"/>
  <c r="N183" i="2" s="1"/>
  <c r="N184" i="2" s="1"/>
  <c r="N185" i="2" s="1"/>
  <c r="N186" i="2" s="1"/>
  <c r="N187" i="2" s="1"/>
  <c r="N188" i="2" s="1"/>
  <c r="N189" i="2" s="1"/>
  <c r="N190" i="2" s="1"/>
  <c r="N191" i="2" s="1"/>
  <c r="N192" i="2" s="1"/>
  <c r="N193" i="2" s="1"/>
  <c r="N194" i="2" s="1"/>
  <c r="N195" i="2" s="1"/>
  <c r="N196" i="2" s="1"/>
  <c r="N197" i="2" s="1"/>
  <c r="N198" i="2" s="1"/>
  <c r="N199" i="2" s="1"/>
  <c r="N200" i="2" s="1"/>
  <c r="N201" i="2" s="1"/>
  <c r="N202" i="2" s="1"/>
  <c r="N203" i="2" s="1"/>
  <c r="N204" i="2" s="1"/>
  <c r="N205" i="2" s="1"/>
  <c r="N206" i="2" s="1"/>
  <c r="N207" i="2" s="1"/>
  <c r="N208" i="2" s="1"/>
  <c r="N209" i="2" s="1"/>
  <c r="N210" i="2" s="1"/>
  <c r="N211" i="2" s="1"/>
  <c r="N212" i="2" s="1"/>
  <c r="N213" i="2" s="1"/>
  <c r="N214" i="2" s="1"/>
  <c r="N215" i="2" s="1"/>
  <c r="N216" i="2" s="1"/>
  <c r="N217" i="2" s="1"/>
  <c r="N218" i="2" s="1"/>
  <c r="N219" i="2" s="1"/>
  <c r="N220" i="2" s="1"/>
  <c r="N221" i="2" s="1"/>
  <c r="N222" i="2" s="1"/>
  <c r="N223" i="2" s="1"/>
  <c r="N224" i="2" s="1"/>
  <c r="N225" i="2" s="1"/>
  <c r="N226" i="2" s="1"/>
  <c r="N227" i="2" s="1"/>
  <c r="N228" i="2" s="1"/>
  <c r="N229" i="2" s="1"/>
  <c r="N230" i="2" s="1"/>
  <c r="N231" i="2" s="1"/>
  <c r="N232" i="2" s="1"/>
  <c r="N233" i="2" s="1"/>
  <c r="N234" i="2" s="1"/>
  <c r="N235" i="2" s="1"/>
  <c r="N236" i="2" s="1"/>
  <c r="N237" i="2" s="1"/>
  <c r="N238" i="2" s="1"/>
  <c r="N239" i="2" s="1"/>
  <c r="N240" i="2" s="1"/>
  <c r="N241" i="2" s="1"/>
  <c r="N242" i="2" s="1"/>
  <c r="N243" i="2" s="1"/>
  <c r="A481" i="38"/>
  <c r="B481" i="38" s="1"/>
  <c r="C481" i="38" s="1"/>
  <c r="A497" i="38"/>
  <c r="B497" i="38" s="1"/>
  <c r="C497" i="38" s="1"/>
  <c r="A492" i="38"/>
  <c r="B492" i="38" s="1"/>
  <c r="C492" i="38" s="1"/>
  <c r="A484" i="38"/>
  <c r="B484" i="38" s="1"/>
  <c r="C484" i="38" s="1"/>
  <c r="A476" i="38"/>
  <c r="B476" i="38" s="1"/>
  <c r="C476" i="38" s="1"/>
  <c r="A468" i="38"/>
  <c r="B468" i="38" s="1"/>
  <c r="C468" i="38" s="1"/>
  <c r="A452" i="38"/>
  <c r="B452" i="38" s="1"/>
  <c r="C452" i="38" s="1"/>
  <c r="A461" i="38"/>
  <c r="B461" i="38" s="1"/>
  <c r="C461" i="38" s="1"/>
  <c r="A449" i="38"/>
  <c r="B449" i="38" s="1"/>
  <c r="C449" i="38" s="1"/>
  <c r="A478" i="38"/>
  <c r="B478" i="38" s="1"/>
  <c r="C478" i="38" s="1"/>
  <c r="A456" i="38"/>
  <c r="B456" i="38" s="1"/>
  <c r="C456" i="38" s="1"/>
  <c r="A494" i="38"/>
  <c r="B494" i="38" s="1"/>
  <c r="C494" i="38" s="1"/>
  <c r="A437" i="38"/>
  <c r="B437" i="38" s="1"/>
  <c r="C437" i="38" s="1"/>
  <c r="A424" i="38"/>
  <c r="B424" i="38" s="1"/>
  <c r="C424" i="38" s="1"/>
  <c r="A414" i="38"/>
  <c r="B414" i="38" s="1"/>
  <c r="C414" i="38" s="1"/>
  <c r="A388" i="38"/>
  <c r="B388" i="38" s="1"/>
  <c r="C388" i="38" s="1"/>
  <c r="A431" i="38"/>
  <c r="B431" i="38" s="1"/>
  <c r="C431" i="38" s="1"/>
  <c r="A406" i="38"/>
  <c r="B406" i="38" s="1"/>
  <c r="C406" i="38" s="1"/>
  <c r="A389" i="38"/>
  <c r="B389" i="38" s="1"/>
  <c r="C389" i="38" s="1"/>
  <c r="A443" i="38"/>
  <c r="B443" i="38" s="1"/>
  <c r="C443" i="38" s="1"/>
  <c r="A422" i="38"/>
  <c r="B422" i="38" s="1"/>
  <c r="C422" i="38" s="1"/>
  <c r="A405" i="38"/>
  <c r="B405" i="38" s="1"/>
  <c r="C405" i="38" s="1"/>
  <c r="A396" i="38"/>
  <c r="B396" i="38" s="1"/>
  <c r="C396" i="38" s="1"/>
  <c r="A455" i="38"/>
  <c r="B455" i="38" s="1"/>
  <c r="C455" i="38" s="1"/>
  <c r="A412" i="38"/>
  <c r="B412" i="38" s="1"/>
  <c r="C412" i="38" s="1"/>
  <c r="A386" i="38"/>
  <c r="B386" i="38" s="1"/>
  <c r="C386" i="38" s="1"/>
  <c r="A374" i="38"/>
  <c r="B374" i="38" s="1"/>
  <c r="C374" i="38" s="1"/>
  <c r="A354" i="38"/>
  <c r="B354" i="38" s="1"/>
  <c r="C354" i="38" s="1"/>
  <c r="A338" i="38"/>
  <c r="B338" i="38" s="1"/>
  <c r="C338" i="38" s="1"/>
  <c r="A421" i="38"/>
  <c r="B421" i="38" s="1"/>
  <c r="C421" i="38" s="1"/>
  <c r="A383" i="38"/>
  <c r="B383" i="38" s="1"/>
  <c r="C383" i="38" s="1"/>
  <c r="A372" i="38"/>
  <c r="B372" i="38" s="1"/>
  <c r="C372" i="38" s="1"/>
  <c r="A356" i="38"/>
  <c r="B356" i="38" s="1"/>
  <c r="C356" i="38" s="1"/>
  <c r="A348" i="38"/>
  <c r="B348" i="38" s="1"/>
  <c r="C348" i="38" s="1"/>
  <c r="A444" i="38"/>
  <c r="B444" i="38" s="1"/>
  <c r="C444" i="38" s="1"/>
  <c r="A380" i="38"/>
  <c r="B380" i="38" s="1"/>
  <c r="C380" i="38" s="1"/>
  <c r="A364" i="38"/>
  <c r="B364" i="38" s="1"/>
  <c r="C364" i="38" s="1"/>
  <c r="A349" i="38"/>
  <c r="B349" i="38" s="1"/>
  <c r="C349" i="38" s="1"/>
  <c r="A311" i="38"/>
  <c r="B311" i="38" s="1"/>
  <c r="C311" i="38" s="1"/>
  <c r="A299" i="38"/>
  <c r="B299" i="38" s="1"/>
  <c r="C299" i="38" s="1"/>
  <c r="A329" i="38"/>
  <c r="B329" i="38" s="1"/>
  <c r="C329" i="38" s="1"/>
  <c r="A313" i="38"/>
  <c r="B313" i="38" s="1"/>
  <c r="C313" i="38" s="1"/>
  <c r="A288" i="38"/>
  <c r="B288" i="38" s="1"/>
  <c r="C288" i="38" s="1"/>
  <c r="A361" i="38"/>
  <c r="B361" i="38" s="1"/>
  <c r="C361" i="38" s="1"/>
  <c r="A334" i="38"/>
  <c r="B334" i="38" s="1"/>
  <c r="C334" i="38" s="1"/>
  <c r="A318" i="38"/>
  <c r="B318" i="38" s="1"/>
  <c r="C318" i="38" s="1"/>
  <c r="A302" i="38"/>
  <c r="B302" i="38" s="1"/>
  <c r="C302" i="38" s="1"/>
  <c r="A370" i="38"/>
  <c r="B370" i="38" s="1"/>
  <c r="C370" i="38" s="1"/>
  <c r="A319" i="38"/>
  <c r="B319" i="38" s="1"/>
  <c r="C319" i="38" s="1"/>
  <c r="A281" i="38"/>
  <c r="B281" i="38" s="1"/>
  <c r="C281" i="38" s="1"/>
  <c r="A265" i="38"/>
  <c r="B265" i="38" s="1"/>
  <c r="C265" i="38" s="1"/>
  <c r="A249" i="38"/>
  <c r="B249" i="38" s="1"/>
  <c r="C249" i="38" s="1"/>
  <c r="A237" i="38"/>
  <c r="B237" i="38" s="1"/>
  <c r="C237" i="38" s="1"/>
  <c r="A211" i="38"/>
  <c r="B211" i="38" s="1"/>
  <c r="C211" i="38" s="1"/>
  <c r="A201" i="38"/>
  <c r="B201" i="38" s="1"/>
  <c r="C201" i="38" s="1"/>
  <c r="A194" i="38"/>
  <c r="B194" i="38" s="1"/>
  <c r="C194" i="38" s="1"/>
  <c r="A180" i="38"/>
  <c r="B180" i="38" s="1"/>
  <c r="C180" i="38" s="1"/>
  <c r="A160" i="38"/>
  <c r="B160" i="38" s="1"/>
  <c r="C160" i="38" s="1"/>
  <c r="A297" i="38"/>
  <c r="B297" i="38" s="1"/>
  <c r="C297" i="38" s="1"/>
  <c r="A275" i="38"/>
  <c r="B275" i="38" s="1"/>
  <c r="C275" i="38" s="1"/>
  <c r="A259" i="38"/>
  <c r="B259" i="38" s="1"/>
  <c r="C259" i="38" s="1"/>
  <c r="A243" i="38"/>
  <c r="B243" i="38" s="1"/>
  <c r="C243" i="38" s="1"/>
  <c r="A222" i="38"/>
  <c r="B222" i="38" s="1"/>
  <c r="C222" i="38" s="1"/>
  <c r="A212" i="38"/>
  <c r="B212" i="38" s="1"/>
  <c r="C212" i="38" s="1"/>
  <c r="A192" i="38"/>
  <c r="B192" i="38" s="1"/>
  <c r="C192" i="38" s="1"/>
  <c r="A163" i="38"/>
  <c r="B163" i="38" s="1"/>
  <c r="C163" i="38" s="1"/>
  <c r="A315" i="38"/>
  <c r="B315" i="38" s="1"/>
  <c r="C315" i="38" s="1"/>
  <c r="A264" i="38"/>
  <c r="B264" i="38" s="1"/>
  <c r="C264" i="38" s="1"/>
  <c r="A204" i="38"/>
  <c r="B204" i="38" s="1"/>
  <c r="C204" i="38" s="1"/>
  <c r="A174" i="38"/>
  <c r="B174" i="38" s="1"/>
  <c r="C174" i="38" s="1"/>
  <c r="A153" i="38"/>
  <c r="B153" i="38" s="1"/>
  <c r="C153" i="38" s="1"/>
  <c r="A145" i="38"/>
  <c r="B145" i="38" s="1"/>
  <c r="C145" i="38" s="1"/>
  <c r="A134" i="38"/>
  <c r="B134" i="38" s="1"/>
  <c r="C134" i="38" s="1"/>
  <c r="A126" i="38"/>
  <c r="B126" i="38" s="1"/>
  <c r="C126" i="38" s="1"/>
  <c r="A108" i="38"/>
  <c r="B108" i="38" s="1"/>
  <c r="C108" i="38" s="1"/>
  <c r="A94" i="38"/>
  <c r="B94" i="38" s="1"/>
  <c r="C94" i="38" s="1"/>
  <c r="A308" i="38"/>
  <c r="B308" i="38" s="1"/>
  <c r="C308" i="38" s="1"/>
  <c r="A263" i="38"/>
  <c r="B263" i="38" s="1"/>
  <c r="C263" i="38" s="1"/>
  <c r="A228" i="38"/>
  <c r="B228" i="38" s="1"/>
  <c r="C228" i="38" s="1"/>
  <c r="A206" i="38"/>
  <c r="B206" i="38" s="1"/>
  <c r="C206" i="38" s="1"/>
  <c r="A171" i="38"/>
  <c r="B171" i="38" s="1"/>
  <c r="C171" i="38" s="1"/>
  <c r="A113" i="38"/>
  <c r="B113" i="38" s="1"/>
  <c r="C113" i="38" s="1"/>
  <c r="A96" i="38"/>
  <c r="B96" i="38" s="1"/>
  <c r="C96" i="38" s="1"/>
  <c r="A261" i="38"/>
  <c r="B261" i="38" s="1"/>
  <c r="C261" i="38" s="1"/>
  <c r="A193" i="38"/>
  <c r="B193" i="38" s="1"/>
  <c r="C193" i="38" s="1"/>
  <c r="A477" i="38"/>
  <c r="B477" i="38" s="1"/>
  <c r="C477" i="38" s="1"/>
  <c r="A499" i="38"/>
  <c r="B499" i="38" s="1"/>
  <c r="C499" i="38" s="1"/>
  <c r="A491" i="38"/>
  <c r="B491" i="38" s="1"/>
  <c r="C491" i="38" s="1"/>
  <c r="A483" i="38"/>
  <c r="B483" i="38" s="1"/>
  <c r="C483" i="38" s="1"/>
  <c r="A475" i="38"/>
  <c r="B475" i="38" s="1"/>
  <c r="C475" i="38" s="1"/>
  <c r="A466" i="38"/>
  <c r="B466" i="38" s="1"/>
  <c r="C466" i="38" s="1"/>
  <c r="A501" i="38"/>
  <c r="B501" i="38" s="1"/>
  <c r="C501" i="38" s="1"/>
  <c r="A459" i="38"/>
  <c r="B459" i="38" s="1"/>
  <c r="C459" i="38" s="1"/>
  <c r="A490" i="38"/>
  <c r="B490" i="38" s="1"/>
  <c r="C490" i="38" s="1"/>
  <c r="A474" i="38"/>
  <c r="B474" i="38" s="1"/>
  <c r="C474" i="38" s="1"/>
  <c r="A450" i="38"/>
  <c r="B450" i="38" s="1"/>
  <c r="C450" i="38" s="1"/>
  <c r="A460" i="38"/>
  <c r="B460" i="38" s="1"/>
  <c r="C460" i="38" s="1"/>
  <c r="A435" i="38"/>
  <c r="B435" i="38" s="1"/>
  <c r="C435" i="38" s="1"/>
  <c r="A423" i="38"/>
  <c r="B423" i="38" s="1"/>
  <c r="C423" i="38" s="1"/>
  <c r="A473" i="38"/>
  <c r="B473" i="38" s="1"/>
  <c r="C473" i="38" s="1"/>
  <c r="A488" i="38"/>
  <c r="B488" i="38" s="1"/>
  <c r="C488" i="38" s="1"/>
  <c r="A472" i="38"/>
  <c r="B472" i="38" s="1"/>
  <c r="C472" i="38" s="1"/>
  <c r="A496" i="38"/>
  <c r="B496" i="38" s="1"/>
  <c r="C496" i="38" s="1"/>
  <c r="A486" i="38"/>
  <c r="B486" i="38" s="1"/>
  <c r="C486" i="38" s="1"/>
  <c r="A448" i="38"/>
  <c r="B448" i="38" s="1"/>
  <c r="C448" i="38" s="1"/>
  <c r="A434" i="38"/>
  <c r="B434" i="38" s="1"/>
  <c r="C434" i="38" s="1"/>
  <c r="A408" i="38"/>
  <c r="B408" i="38" s="1"/>
  <c r="C408" i="38" s="1"/>
  <c r="A436" i="38"/>
  <c r="B436" i="38" s="1"/>
  <c r="C436" i="38" s="1"/>
  <c r="A410" i="38"/>
  <c r="B410" i="38" s="1"/>
  <c r="C410" i="38" s="1"/>
  <c r="A464" i="38"/>
  <c r="B464" i="38" s="1"/>
  <c r="C464" i="38" s="1"/>
  <c r="A432" i="38"/>
  <c r="B432" i="38" s="1"/>
  <c r="C432" i="38" s="1"/>
  <c r="A409" i="38"/>
  <c r="B409" i="38" s="1"/>
  <c r="C409" i="38" s="1"/>
  <c r="A395" i="38"/>
  <c r="B395" i="38" s="1"/>
  <c r="C395" i="38" s="1"/>
  <c r="A438" i="38"/>
  <c r="B438" i="38" s="1"/>
  <c r="C438" i="38" s="1"/>
  <c r="A387" i="38"/>
  <c r="B387" i="38" s="1"/>
  <c r="C387" i="38" s="1"/>
  <c r="A369" i="38"/>
  <c r="B369" i="38" s="1"/>
  <c r="C369" i="38" s="1"/>
  <c r="A346" i="38"/>
  <c r="B346" i="38" s="1"/>
  <c r="C346" i="38" s="1"/>
  <c r="A439" i="38"/>
  <c r="B439" i="38" s="1"/>
  <c r="C439" i="38" s="1"/>
  <c r="A381" i="38"/>
  <c r="B381" i="38" s="1"/>
  <c r="C381" i="38" s="1"/>
  <c r="A360" i="38"/>
  <c r="B360" i="38" s="1"/>
  <c r="C360" i="38" s="1"/>
  <c r="A351" i="38"/>
  <c r="B351" i="38" s="1"/>
  <c r="C351" i="38" s="1"/>
  <c r="A419" i="38"/>
  <c r="B419" i="38" s="1"/>
  <c r="C419" i="38" s="1"/>
  <c r="A368" i="38"/>
  <c r="B368" i="38" s="1"/>
  <c r="C368" i="38" s="1"/>
  <c r="A357" i="38"/>
  <c r="B357" i="38" s="1"/>
  <c r="C357" i="38" s="1"/>
  <c r="A310" i="38"/>
  <c r="B310" i="38" s="1"/>
  <c r="C310" i="38" s="1"/>
  <c r="A366" i="38"/>
  <c r="B366" i="38" s="1"/>
  <c r="C366" i="38" s="1"/>
  <c r="A317" i="38"/>
  <c r="B317" i="38" s="1"/>
  <c r="C317" i="38" s="1"/>
  <c r="A425" i="38"/>
  <c r="B425" i="38" s="1"/>
  <c r="C425" i="38" s="1"/>
  <c r="A345" i="38"/>
  <c r="B345" i="38" s="1"/>
  <c r="C345" i="38" s="1"/>
  <c r="A322" i="38"/>
  <c r="B322" i="38" s="1"/>
  <c r="C322" i="38" s="1"/>
  <c r="A295" i="38"/>
  <c r="B295" i="38" s="1"/>
  <c r="C295" i="38" s="1"/>
  <c r="A335" i="38"/>
  <c r="B335" i="38" s="1"/>
  <c r="C335" i="38" s="1"/>
  <c r="A284" i="38"/>
  <c r="B284" i="38" s="1"/>
  <c r="C284" i="38" s="1"/>
  <c r="A260" i="38"/>
  <c r="B260" i="38" s="1"/>
  <c r="C260" i="38" s="1"/>
  <c r="A241" i="38"/>
  <c r="B241" i="38" s="1"/>
  <c r="C241" i="38" s="1"/>
  <c r="A220" i="38"/>
  <c r="B220" i="38" s="1"/>
  <c r="C220" i="38" s="1"/>
  <c r="A199" i="38"/>
  <c r="B199" i="38" s="1"/>
  <c r="C199" i="38" s="1"/>
  <c r="A183" i="38"/>
  <c r="B183" i="38" s="1"/>
  <c r="C183" i="38" s="1"/>
  <c r="A164" i="38"/>
  <c r="B164" i="38" s="1"/>
  <c r="C164" i="38" s="1"/>
  <c r="A292" i="38"/>
  <c r="B292" i="38" s="1"/>
  <c r="C292" i="38" s="1"/>
  <c r="A267" i="38"/>
  <c r="B267" i="38" s="1"/>
  <c r="C267" i="38" s="1"/>
  <c r="A246" i="38"/>
  <c r="B246" i="38" s="1"/>
  <c r="C246" i="38" s="1"/>
  <c r="A219" i="38"/>
  <c r="B219" i="38" s="1"/>
  <c r="C219" i="38" s="1"/>
  <c r="A197" i="38"/>
  <c r="B197" i="38" s="1"/>
  <c r="C197" i="38" s="1"/>
  <c r="A176" i="38"/>
  <c r="B176" i="38" s="1"/>
  <c r="C176" i="38" s="1"/>
  <c r="A305" i="38"/>
  <c r="B305" i="38" s="1"/>
  <c r="C305" i="38" s="1"/>
  <c r="A248" i="38"/>
  <c r="B248" i="38" s="1"/>
  <c r="C248" i="38" s="1"/>
  <c r="A175" i="38"/>
  <c r="B175" i="38" s="1"/>
  <c r="C175" i="38" s="1"/>
  <c r="A150" i="38"/>
  <c r="B150" i="38" s="1"/>
  <c r="C150" i="38" s="1"/>
  <c r="A141" i="38"/>
  <c r="B141" i="38" s="1"/>
  <c r="C141" i="38" s="1"/>
  <c r="A129" i="38"/>
  <c r="B129" i="38" s="1"/>
  <c r="C129" i="38" s="1"/>
  <c r="A107" i="38"/>
  <c r="B107" i="38" s="1"/>
  <c r="C107" i="38" s="1"/>
  <c r="A385" i="38"/>
  <c r="B385" i="38" s="1"/>
  <c r="C385" i="38" s="1"/>
  <c r="A274" i="38"/>
  <c r="B274" i="38" s="1"/>
  <c r="C274" i="38" s="1"/>
  <c r="A225" i="38"/>
  <c r="B225" i="38" s="1"/>
  <c r="C225" i="38" s="1"/>
  <c r="A200" i="38"/>
  <c r="B200" i="38" s="1"/>
  <c r="C200" i="38" s="1"/>
  <c r="A117" i="38"/>
  <c r="B117" i="38" s="1"/>
  <c r="C117" i="38" s="1"/>
  <c r="A95" i="38"/>
  <c r="B95" i="38" s="1"/>
  <c r="C95" i="38" s="1"/>
  <c r="A236" i="38"/>
  <c r="B236" i="38" s="1"/>
  <c r="C236" i="38" s="1"/>
  <c r="A155" i="38"/>
  <c r="B155" i="38" s="1"/>
  <c r="C155" i="38" s="1"/>
  <c r="A139" i="38"/>
  <c r="B139" i="38" s="1"/>
  <c r="C139" i="38" s="1"/>
  <c r="A123" i="38"/>
  <c r="B123" i="38" s="1"/>
  <c r="C123" i="38" s="1"/>
  <c r="A92" i="38"/>
  <c r="B92" i="38" s="1"/>
  <c r="C92" i="38" s="1"/>
  <c r="A80" i="38"/>
  <c r="B80" i="38" s="1"/>
  <c r="C80" i="38" s="1"/>
  <c r="A65" i="38"/>
  <c r="B65" i="38" s="1"/>
  <c r="C65" i="38" s="1"/>
  <c r="A48" i="38"/>
  <c r="B48" i="38" s="1"/>
  <c r="C48" i="38" s="1"/>
  <c r="A37" i="38"/>
  <c r="B37" i="38" s="1"/>
  <c r="C37" i="38" s="1"/>
  <c r="A28" i="38"/>
  <c r="B28" i="38" s="1"/>
  <c r="C28" i="38" s="1"/>
  <c r="A11" i="38"/>
  <c r="B11" i="38" s="1"/>
  <c r="C11" i="38" s="1"/>
  <c r="A271" i="38"/>
  <c r="B271" i="38" s="1"/>
  <c r="C271" i="38" s="1"/>
  <c r="A217" i="38"/>
  <c r="B217" i="38" s="1"/>
  <c r="C217" i="38" s="1"/>
  <c r="A115" i="38"/>
  <c r="B115" i="38" s="1"/>
  <c r="C115" i="38" s="1"/>
  <c r="A82" i="38"/>
  <c r="B82" i="38" s="1"/>
  <c r="C82" i="38" s="1"/>
  <c r="A71" i="38"/>
  <c r="B71" i="38" s="1"/>
  <c r="C71" i="38" s="1"/>
  <c r="A50" i="38"/>
  <c r="B50" i="38" s="1"/>
  <c r="C50" i="38" s="1"/>
  <c r="A30" i="38"/>
  <c r="B30" i="38" s="1"/>
  <c r="C30" i="38" s="1"/>
  <c r="A15" i="38"/>
  <c r="B15" i="38" s="1"/>
  <c r="C15" i="38" s="1"/>
  <c r="A277" i="38"/>
  <c r="B277" i="38" s="1"/>
  <c r="C277" i="38" s="1"/>
  <c r="A190" i="38"/>
  <c r="B190" i="38" s="1"/>
  <c r="C190" i="38" s="1"/>
  <c r="A136" i="38"/>
  <c r="B136" i="38" s="1"/>
  <c r="C136" i="38" s="1"/>
  <c r="A86" i="38"/>
  <c r="B86" i="38" s="1"/>
  <c r="C86" i="38" s="1"/>
  <c r="A53" i="38"/>
  <c r="B53" i="38" s="1"/>
  <c r="C53" i="38" s="1"/>
  <c r="A17" i="38"/>
  <c r="B17" i="38" s="1"/>
  <c r="C17" i="38" s="1"/>
  <c r="A250" i="38"/>
  <c r="B250" i="38" s="1"/>
  <c r="C250" i="38" s="1"/>
  <c r="A112" i="38"/>
  <c r="B112" i="38" s="1"/>
  <c r="C112" i="38" s="1"/>
  <c r="A78" i="38"/>
  <c r="B78" i="38" s="1"/>
  <c r="C78" i="38" s="1"/>
  <c r="A45" i="38"/>
  <c r="B45" i="38" s="1"/>
  <c r="C45" i="38" s="1"/>
  <c r="A10" i="38"/>
  <c r="B10" i="38" s="1"/>
  <c r="C10" i="38" s="1"/>
  <c r="A245" i="38"/>
  <c r="B245" i="38" s="1"/>
  <c r="C245" i="38" s="1"/>
  <c r="A148" i="38"/>
  <c r="B148" i="38" s="1"/>
  <c r="C148" i="38" s="1"/>
  <c r="A105" i="38"/>
  <c r="B105" i="38" s="1"/>
  <c r="C105" i="38" s="1"/>
  <c r="A63" i="38"/>
  <c r="B63" i="38" s="1"/>
  <c r="C63" i="38" s="1"/>
  <c r="A26" i="38"/>
  <c r="B26" i="38" s="1"/>
  <c r="C26" i="38" s="1"/>
  <c r="A235" i="38"/>
  <c r="B235" i="38" s="1"/>
  <c r="C235" i="38" s="1"/>
  <c r="A5" i="38"/>
  <c r="B5" i="38" s="1"/>
  <c r="C5" i="38" s="1"/>
  <c r="A88" i="38"/>
  <c r="B88" i="38" s="1"/>
  <c r="C88" i="38" s="1"/>
  <c r="A255" i="38"/>
  <c r="B255" i="38" s="1"/>
  <c r="C255" i="38" s="1"/>
  <c r="A2" i="38"/>
  <c r="B2" i="38" s="1"/>
  <c r="C2" i="38" s="1"/>
  <c r="A169" i="38"/>
  <c r="B169" i="38" s="1"/>
  <c r="C169" i="38" s="1"/>
  <c r="A469" i="38"/>
  <c r="B469" i="38" s="1"/>
  <c r="C469" i="38" s="1"/>
  <c r="A487" i="38"/>
  <c r="B487" i="38" s="1"/>
  <c r="C487" i="38" s="1"/>
  <c r="A471" i="38"/>
  <c r="B471" i="38" s="1"/>
  <c r="C471" i="38" s="1"/>
  <c r="A465" i="38"/>
  <c r="B465" i="38" s="1"/>
  <c r="C465" i="38" s="1"/>
  <c r="A482" i="38"/>
  <c r="B482" i="38" s="1"/>
  <c r="C482" i="38" s="1"/>
  <c r="A500" i="38"/>
  <c r="B500" i="38" s="1"/>
  <c r="C500" i="38" s="1"/>
  <c r="A427" i="38"/>
  <c r="B427" i="38" s="1"/>
  <c r="C427" i="38" s="1"/>
  <c r="A394" i="38"/>
  <c r="B394" i="38" s="1"/>
  <c r="C394" i="38" s="1"/>
  <c r="A433" i="38"/>
  <c r="B433" i="38" s="1"/>
  <c r="C433" i="38" s="1"/>
  <c r="A404" i="38"/>
  <c r="B404" i="38" s="1"/>
  <c r="C404" i="38" s="1"/>
  <c r="A447" i="38"/>
  <c r="B447" i="38" s="1"/>
  <c r="C447" i="38" s="1"/>
  <c r="A429" i="38"/>
  <c r="B429" i="38" s="1"/>
  <c r="C429" i="38" s="1"/>
  <c r="A403" i="38"/>
  <c r="B403" i="38" s="1"/>
  <c r="C403" i="38" s="1"/>
  <c r="A391" i="38"/>
  <c r="B391" i="38" s="1"/>
  <c r="C391" i="38" s="1"/>
  <c r="A418" i="38"/>
  <c r="B418" i="38" s="1"/>
  <c r="C418" i="38" s="1"/>
  <c r="A384" i="38"/>
  <c r="B384" i="38" s="1"/>
  <c r="C384" i="38" s="1"/>
  <c r="A362" i="38"/>
  <c r="B362" i="38" s="1"/>
  <c r="C362" i="38" s="1"/>
  <c r="A342" i="38"/>
  <c r="B342" i="38" s="1"/>
  <c r="C342" i="38" s="1"/>
  <c r="A413" i="38"/>
  <c r="B413" i="38" s="1"/>
  <c r="C413" i="38" s="1"/>
  <c r="A375" i="38"/>
  <c r="B375" i="38" s="1"/>
  <c r="C375" i="38" s="1"/>
  <c r="A359" i="38"/>
  <c r="B359" i="38" s="1"/>
  <c r="C359" i="38" s="1"/>
  <c r="A347" i="38"/>
  <c r="B347" i="38" s="1"/>
  <c r="C347" i="38" s="1"/>
  <c r="A411" i="38"/>
  <c r="B411" i="38" s="1"/>
  <c r="C411" i="38" s="1"/>
  <c r="A365" i="38"/>
  <c r="B365" i="38" s="1"/>
  <c r="C365" i="38" s="1"/>
  <c r="A340" i="38"/>
  <c r="B340" i="38" s="1"/>
  <c r="C340" i="38" s="1"/>
  <c r="A309" i="38"/>
  <c r="B309" i="38" s="1"/>
  <c r="C309" i="38" s="1"/>
  <c r="A333" i="38"/>
  <c r="B333" i="38" s="1"/>
  <c r="C333" i="38" s="1"/>
  <c r="A301" i="38"/>
  <c r="B301" i="38" s="1"/>
  <c r="C301" i="38" s="1"/>
  <c r="A379" i="38"/>
  <c r="B379" i="38" s="1"/>
  <c r="C379" i="38" s="1"/>
  <c r="A339" i="38"/>
  <c r="B339" i="38" s="1"/>
  <c r="C339" i="38" s="1"/>
  <c r="A314" i="38"/>
  <c r="B314" i="38" s="1"/>
  <c r="C314" i="38" s="1"/>
  <c r="A290" i="38"/>
  <c r="B290" i="38" s="1"/>
  <c r="C290" i="38" s="1"/>
  <c r="A327" i="38"/>
  <c r="B327" i="38" s="1"/>
  <c r="C327" i="38" s="1"/>
  <c r="A276" i="38"/>
  <c r="B276" i="38" s="1"/>
  <c r="C276" i="38" s="1"/>
  <c r="A257" i="38"/>
  <c r="B257" i="38" s="1"/>
  <c r="C257" i="38" s="1"/>
  <c r="A240" i="38"/>
  <c r="B240" i="38" s="1"/>
  <c r="C240" i="38" s="1"/>
  <c r="A210" i="38"/>
  <c r="B210" i="38" s="1"/>
  <c r="C210" i="38" s="1"/>
  <c r="A198" i="38"/>
  <c r="B198" i="38" s="1"/>
  <c r="C198" i="38" s="1"/>
  <c r="A182" i="38"/>
  <c r="B182" i="38" s="1"/>
  <c r="C182" i="38" s="1"/>
  <c r="A328" i="38"/>
  <c r="B328" i="38" s="1"/>
  <c r="C328" i="38" s="1"/>
  <c r="A283" i="38"/>
  <c r="B283" i="38" s="1"/>
  <c r="C283" i="38" s="1"/>
  <c r="A262" i="38"/>
  <c r="B262" i="38" s="1"/>
  <c r="C262" i="38" s="1"/>
  <c r="A234" i="38"/>
  <c r="B234" i="38" s="1"/>
  <c r="C234" i="38" s="1"/>
  <c r="A215" i="38"/>
  <c r="B215" i="38" s="1"/>
  <c r="C215" i="38" s="1"/>
  <c r="A195" i="38"/>
  <c r="B195" i="38" s="1"/>
  <c r="C195" i="38" s="1"/>
  <c r="A162" i="38"/>
  <c r="B162" i="38" s="1"/>
  <c r="C162" i="38" s="1"/>
  <c r="A280" i="38"/>
  <c r="B280" i="38" s="1"/>
  <c r="C280" i="38" s="1"/>
  <c r="A213" i="38"/>
  <c r="B213" i="38" s="1"/>
  <c r="C213" i="38" s="1"/>
  <c r="A172" i="38"/>
  <c r="B172" i="38" s="1"/>
  <c r="C172" i="38" s="1"/>
  <c r="A149" i="38"/>
  <c r="B149" i="38" s="1"/>
  <c r="C149" i="38" s="1"/>
  <c r="A137" i="38"/>
  <c r="B137" i="38" s="1"/>
  <c r="C137" i="38" s="1"/>
  <c r="A125" i="38"/>
  <c r="B125" i="38" s="1"/>
  <c r="C125" i="38" s="1"/>
  <c r="A104" i="38"/>
  <c r="B104" i="38" s="1"/>
  <c r="C104" i="38" s="1"/>
  <c r="A324" i="38"/>
  <c r="B324" i="38" s="1"/>
  <c r="C324" i="38" s="1"/>
  <c r="A258" i="38"/>
  <c r="B258" i="38" s="1"/>
  <c r="C258" i="38" s="1"/>
  <c r="A218" i="38"/>
  <c r="B218" i="38" s="1"/>
  <c r="C218" i="38" s="1"/>
  <c r="A173" i="38"/>
  <c r="B173" i="38" s="1"/>
  <c r="C173" i="38" s="1"/>
  <c r="A106" i="38"/>
  <c r="B106" i="38" s="1"/>
  <c r="C106" i="38" s="1"/>
  <c r="A367" i="38"/>
  <c r="B367" i="38" s="1"/>
  <c r="C367" i="38" s="1"/>
  <c r="A226" i="38"/>
  <c r="B226" i="38" s="1"/>
  <c r="C226" i="38" s="1"/>
  <c r="A151" i="38"/>
  <c r="B151" i="38" s="1"/>
  <c r="C151" i="38" s="1"/>
  <c r="A135" i="38"/>
  <c r="B135" i="38" s="1"/>
  <c r="C135" i="38" s="1"/>
  <c r="A119" i="38"/>
  <c r="B119" i="38" s="1"/>
  <c r="C119" i="38" s="1"/>
  <c r="A90" i="38"/>
  <c r="B90" i="38" s="1"/>
  <c r="C90" i="38" s="1"/>
  <c r="A79" i="38"/>
  <c r="B79" i="38" s="1"/>
  <c r="C79" i="38" s="1"/>
  <c r="A58" i="38"/>
  <c r="B58" i="38" s="1"/>
  <c r="C58" i="38" s="1"/>
  <c r="A47" i="38"/>
  <c r="B47" i="38" s="1"/>
  <c r="C47" i="38" s="1"/>
  <c r="A34" i="38"/>
  <c r="B34" i="38" s="1"/>
  <c r="C34" i="38" s="1"/>
  <c r="A21" i="38"/>
  <c r="B21" i="38" s="1"/>
  <c r="C21" i="38" s="1"/>
  <c r="A9" i="38"/>
  <c r="B9" i="38" s="1"/>
  <c r="C9" i="38" s="1"/>
  <c r="A266" i="38"/>
  <c r="B266" i="38" s="1"/>
  <c r="C266" i="38" s="1"/>
  <c r="A189" i="38"/>
  <c r="B189" i="38" s="1"/>
  <c r="C189" i="38" s="1"/>
  <c r="A111" i="38"/>
  <c r="B111" i="38" s="1"/>
  <c r="C111" i="38" s="1"/>
  <c r="A76" i="38"/>
  <c r="B76" i="38" s="1"/>
  <c r="C76" i="38" s="1"/>
  <c r="A62" i="38"/>
  <c r="B62" i="38" s="1"/>
  <c r="C62" i="38" s="1"/>
  <c r="A44" i="38"/>
  <c r="B44" i="38" s="1"/>
  <c r="C44" i="38" s="1"/>
  <c r="A27" i="38"/>
  <c r="B27" i="38" s="1"/>
  <c r="C27" i="38" s="1"/>
  <c r="A13" i="38"/>
  <c r="B13" i="38" s="1"/>
  <c r="C13" i="38" s="1"/>
  <c r="A227" i="38"/>
  <c r="B227" i="38" s="1"/>
  <c r="C227" i="38" s="1"/>
  <c r="A186" i="38"/>
  <c r="B186" i="38" s="1"/>
  <c r="C186" i="38" s="1"/>
  <c r="A128" i="38"/>
  <c r="B128" i="38" s="1"/>
  <c r="C128" i="38" s="1"/>
  <c r="A74" i="38"/>
  <c r="B74" i="38" s="1"/>
  <c r="C74" i="38" s="1"/>
  <c r="A49" i="38"/>
  <c r="B49" i="38" s="1"/>
  <c r="C49" i="38" s="1"/>
  <c r="A6" i="38"/>
  <c r="B6" i="38" s="1"/>
  <c r="C6" i="38" s="1"/>
  <c r="A230" i="38"/>
  <c r="B230" i="38" s="1"/>
  <c r="C230" i="38" s="1"/>
  <c r="A101" i="38"/>
  <c r="B101" i="38" s="1"/>
  <c r="C101" i="38" s="1"/>
  <c r="A66" i="38"/>
  <c r="B66" i="38" s="1"/>
  <c r="C66" i="38" s="1"/>
  <c r="A36" i="38"/>
  <c r="B36" i="38" s="1"/>
  <c r="C36" i="38" s="1"/>
  <c r="A7" i="38"/>
  <c r="B7" i="38" s="1"/>
  <c r="C7" i="38" s="1"/>
  <c r="A216" i="38"/>
  <c r="B216" i="38" s="1"/>
  <c r="C216" i="38" s="1"/>
  <c r="A140" i="38"/>
  <c r="B140" i="38" s="1"/>
  <c r="C140" i="38" s="1"/>
  <c r="A85" i="38"/>
  <c r="B85" i="38" s="1"/>
  <c r="C85" i="38" s="1"/>
  <c r="A54" i="38"/>
  <c r="B54" i="38" s="1"/>
  <c r="C54" i="38" s="1"/>
  <c r="A23" i="38"/>
  <c r="B23" i="38" s="1"/>
  <c r="C23" i="38" s="1"/>
  <c r="A73" i="38"/>
  <c r="B73" i="38" s="1"/>
  <c r="C73" i="38" s="1"/>
  <c r="A122" i="38"/>
  <c r="B122" i="38" s="1"/>
  <c r="C122" i="38" s="1"/>
  <c r="A159" i="38"/>
  <c r="B159" i="38" s="1"/>
  <c r="C159" i="38" s="1"/>
  <c r="A238" i="38"/>
  <c r="B238" i="38" s="1"/>
  <c r="C238" i="38" s="1"/>
  <c r="A138" i="38"/>
  <c r="B138" i="38" s="1"/>
  <c r="C138" i="38" s="1"/>
  <c r="A489" i="38"/>
  <c r="B489" i="38" s="1"/>
  <c r="C489" i="38" s="1"/>
  <c r="A498" i="38"/>
  <c r="B498" i="38" s="1"/>
  <c r="C498" i="38" s="1"/>
  <c r="A480" i="38"/>
  <c r="B480" i="38" s="1"/>
  <c r="C480" i="38" s="1"/>
  <c r="A462" i="38"/>
  <c r="B462" i="38" s="1"/>
  <c r="C462" i="38" s="1"/>
  <c r="A457" i="38"/>
  <c r="B457" i="38" s="1"/>
  <c r="C457" i="38" s="1"/>
  <c r="A470" i="38"/>
  <c r="B470" i="38" s="1"/>
  <c r="C470" i="38" s="1"/>
  <c r="A453" i="38"/>
  <c r="B453" i="38" s="1"/>
  <c r="C453" i="38" s="1"/>
  <c r="A416" i="38"/>
  <c r="B416" i="38" s="1"/>
  <c r="C416" i="38" s="1"/>
  <c r="A390" i="38"/>
  <c r="B390" i="38" s="1"/>
  <c r="C390" i="38" s="1"/>
  <c r="A430" i="38"/>
  <c r="B430" i="38" s="1"/>
  <c r="C430" i="38" s="1"/>
  <c r="A401" i="38"/>
  <c r="B401" i="38" s="1"/>
  <c r="C401" i="38" s="1"/>
  <c r="A445" i="38"/>
  <c r="B445" i="38" s="1"/>
  <c r="C445" i="38" s="1"/>
  <c r="A420" i="38"/>
  <c r="B420" i="38" s="1"/>
  <c r="C420" i="38" s="1"/>
  <c r="A402" i="38"/>
  <c r="B402" i="38" s="1"/>
  <c r="C402" i="38" s="1"/>
  <c r="A495" i="38"/>
  <c r="B495" i="38" s="1"/>
  <c r="C495" i="38" s="1"/>
  <c r="A407" i="38"/>
  <c r="B407" i="38" s="1"/>
  <c r="C407" i="38" s="1"/>
  <c r="A382" i="38"/>
  <c r="B382" i="38" s="1"/>
  <c r="C382" i="38" s="1"/>
  <c r="A358" i="38"/>
  <c r="B358" i="38" s="1"/>
  <c r="C358" i="38" s="1"/>
  <c r="A467" i="38"/>
  <c r="B467" i="38" s="1"/>
  <c r="C467" i="38" s="1"/>
  <c r="A400" i="38"/>
  <c r="B400" i="38" s="1"/>
  <c r="C400" i="38" s="1"/>
  <c r="A373" i="38"/>
  <c r="B373" i="38" s="1"/>
  <c r="C373" i="38" s="1"/>
  <c r="A355" i="38"/>
  <c r="B355" i="38" s="1"/>
  <c r="C355" i="38" s="1"/>
  <c r="A344" i="38"/>
  <c r="B344" i="38" s="1"/>
  <c r="C344" i="38" s="1"/>
  <c r="A398" i="38"/>
  <c r="B398" i="38" s="1"/>
  <c r="C398" i="38" s="1"/>
  <c r="A363" i="38"/>
  <c r="B363" i="38" s="1"/>
  <c r="C363" i="38" s="1"/>
  <c r="A336" i="38"/>
  <c r="B336" i="38" s="1"/>
  <c r="C336" i="38" s="1"/>
  <c r="A300" i="38"/>
  <c r="B300" i="38" s="1"/>
  <c r="C300" i="38" s="1"/>
  <c r="A325" i="38"/>
  <c r="B325" i="38" s="1"/>
  <c r="C325" i="38" s="1"/>
  <c r="A296" i="38"/>
  <c r="B296" i="38" s="1"/>
  <c r="C296" i="38" s="1"/>
  <c r="A377" i="38"/>
  <c r="B377" i="38" s="1"/>
  <c r="C377" i="38" s="1"/>
  <c r="A330" i="38"/>
  <c r="B330" i="38" s="1"/>
  <c r="C330" i="38" s="1"/>
  <c r="A304" i="38"/>
  <c r="B304" i="38" s="1"/>
  <c r="C304" i="38" s="1"/>
  <c r="A287" i="38"/>
  <c r="B287" i="38" s="1"/>
  <c r="C287" i="38" s="1"/>
  <c r="A306" i="38"/>
  <c r="B306" i="38" s="1"/>
  <c r="C306" i="38" s="1"/>
  <c r="A273" i="38"/>
  <c r="B273" i="38" s="1"/>
  <c r="C273" i="38" s="1"/>
  <c r="A252" i="38"/>
  <c r="B252" i="38" s="1"/>
  <c r="C252" i="38" s="1"/>
  <c r="A232" i="38"/>
  <c r="B232" i="38" s="1"/>
  <c r="C232" i="38" s="1"/>
  <c r="A208" i="38"/>
  <c r="B208" i="38" s="1"/>
  <c r="C208" i="38" s="1"/>
  <c r="A196" i="38"/>
  <c r="B196" i="38" s="1"/>
  <c r="C196" i="38" s="1"/>
  <c r="A178" i="38"/>
  <c r="B178" i="38" s="1"/>
  <c r="C178" i="38" s="1"/>
  <c r="A320" i="38"/>
  <c r="B320" i="38" s="1"/>
  <c r="C320" i="38" s="1"/>
  <c r="A278" i="38"/>
  <c r="B278" i="38" s="1"/>
  <c r="C278" i="38" s="1"/>
  <c r="A254" i="38"/>
  <c r="B254" i="38" s="1"/>
  <c r="C254" i="38" s="1"/>
  <c r="A233" i="38"/>
  <c r="B233" i="38" s="1"/>
  <c r="C233" i="38" s="1"/>
  <c r="A214" i="38"/>
  <c r="B214" i="38" s="1"/>
  <c r="C214" i="38" s="1"/>
  <c r="A181" i="38"/>
  <c r="B181" i="38" s="1"/>
  <c r="C181" i="38" s="1"/>
  <c r="A161" i="38"/>
  <c r="B161" i="38" s="1"/>
  <c r="C161" i="38" s="1"/>
  <c r="A269" i="38"/>
  <c r="B269" i="38" s="1"/>
  <c r="C269" i="38" s="1"/>
  <c r="A202" i="38"/>
  <c r="B202" i="38" s="1"/>
  <c r="C202" i="38" s="1"/>
  <c r="A170" i="38"/>
  <c r="B170" i="38" s="1"/>
  <c r="C170" i="38" s="1"/>
  <c r="A146" i="38"/>
  <c r="B146" i="38" s="1"/>
  <c r="C146" i="38" s="1"/>
  <c r="A133" i="38"/>
  <c r="B133" i="38" s="1"/>
  <c r="C133" i="38" s="1"/>
  <c r="A121" i="38"/>
  <c r="B121" i="38" s="1"/>
  <c r="C121" i="38" s="1"/>
  <c r="A103" i="38"/>
  <c r="B103" i="38" s="1"/>
  <c r="C103" i="38" s="1"/>
  <c r="A285" i="38"/>
  <c r="B285" i="38" s="1"/>
  <c r="C285" i="38" s="1"/>
  <c r="A247" i="38"/>
  <c r="B247" i="38" s="1"/>
  <c r="C247" i="38" s="1"/>
  <c r="A207" i="38"/>
  <c r="B207" i="38" s="1"/>
  <c r="C207" i="38" s="1"/>
  <c r="A154" i="38"/>
  <c r="B154" i="38" s="1"/>
  <c r="C154" i="38" s="1"/>
  <c r="A100" i="38"/>
  <c r="B100" i="38" s="1"/>
  <c r="C100" i="38" s="1"/>
  <c r="A291" i="38"/>
  <c r="B291" i="38" s="1"/>
  <c r="C291" i="38" s="1"/>
  <c r="A191" i="38"/>
  <c r="B191" i="38" s="1"/>
  <c r="C191" i="38" s="1"/>
  <c r="A147" i="38"/>
  <c r="B147" i="38" s="1"/>
  <c r="C147" i="38" s="1"/>
  <c r="A131" i="38"/>
  <c r="B131" i="38" s="1"/>
  <c r="C131" i="38" s="1"/>
  <c r="A110" i="38"/>
  <c r="B110" i="38" s="1"/>
  <c r="C110" i="38" s="1"/>
  <c r="A84" i="38"/>
  <c r="B84" i="38" s="1"/>
  <c r="C84" i="38" s="1"/>
  <c r="A70" i="38"/>
  <c r="B70" i="38" s="1"/>
  <c r="C70" i="38" s="1"/>
  <c r="A52" i="38"/>
  <c r="B52" i="38" s="1"/>
  <c r="C52" i="38" s="1"/>
  <c r="A42" i="38"/>
  <c r="B42" i="38" s="1"/>
  <c r="C42" i="38" s="1"/>
  <c r="A32" i="38"/>
  <c r="B32" i="38" s="1"/>
  <c r="C32" i="38" s="1"/>
  <c r="A16" i="38"/>
  <c r="B16" i="38" s="1"/>
  <c r="C16" i="38" s="1"/>
  <c r="A341" i="38"/>
  <c r="B341" i="38" s="1"/>
  <c r="C341" i="38" s="1"/>
  <c r="A239" i="38"/>
  <c r="B239" i="38" s="1"/>
  <c r="C239" i="38" s="1"/>
  <c r="A187" i="38"/>
  <c r="B187" i="38" s="1"/>
  <c r="C187" i="38" s="1"/>
  <c r="A102" i="38"/>
  <c r="B102" i="38" s="1"/>
  <c r="C102" i="38" s="1"/>
  <c r="A75" i="38"/>
  <c r="B75" i="38" s="1"/>
  <c r="C75" i="38" s="1"/>
  <c r="A61" i="38"/>
  <c r="B61" i="38" s="1"/>
  <c r="C61" i="38" s="1"/>
  <c r="A43" i="38"/>
  <c r="B43" i="38" s="1"/>
  <c r="C43" i="38" s="1"/>
  <c r="A24" i="38"/>
  <c r="B24" i="38" s="1"/>
  <c r="C24" i="38" s="1"/>
  <c r="A4" i="38"/>
  <c r="B4" i="38" s="1"/>
  <c r="C4" i="38" s="1"/>
  <c r="A224" i="38"/>
  <c r="B224" i="38" s="1"/>
  <c r="C224" i="38" s="1"/>
  <c r="A152" i="38"/>
  <c r="B152" i="38" s="1"/>
  <c r="C152" i="38" s="1"/>
  <c r="A120" i="38"/>
  <c r="B120" i="38" s="1"/>
  <c r="C120" i="38" s="1"/>
  <c r="A68" i="38"/>
  <c r="B68" i="38" s="1"/>
  <c r="C68" i="38" s="1"/>
  <c r="A39" i="38"/>
  <c r="B39" i="38" s="1"/>
  <c r="C39" i="38" s="1"/>
  <c r="A3" i="38"/>
  <c r="B3" i="38" s="1"/>
  <c r="C3" i="38" s="1"/>
  <c r="A479" i="38"/>
  <c r="B479" i="38" s="1"/>
  <c r="C479" i="38" s="1"/>
  <c r="A440" i="38"/>
  <c r="B440" i="38" s="1"/>
  <c r="C440" i="38" s="1"/>
  <c r="A393" i="38"/>
  <c r="B393" i="38" s="1"/>
  <c r="C393" i="38" s="1"/>
  <c r="A441" i="38"/>
  <c r="B441" i="38" s="1"/>
  <c r="C441" i="38" s="1"/>
  <c r="A446" i="38"/>
  <c r="B446" i="38" s="1"/>
  <c r="C446" i="38" s="1"/>
  <c r="A343" i="38"/>
  <c r="B343" i="38" s="1"/>
  <c r="C343" i="38" s="1"/>
  <c r="A298" i="38"/>
  <c r="B298" i="38" s="1"/>
  <c r="C298" i="38" s="1"/>
  <c r="A326" i="38"/>
  <c r="B326" i="38" s="1"/>
  <c r="C326" i="38" s="1"/>
  <c r="A268" i="38"/>
  <c r="B268" i="38" s="1"/>
  <c r="C268" i="38" s="1"/>
  <c r="A185" i="38"/>
  <c r="B185" i="38" s="1"/>
  <c r="C185" i="38" s="1"/>
  <c r="A251" i="38"/>
  <c r="B251" i="38" s="1"/>
  <c r="C251" i="38" s="1"/>
  <c r="A331" i="38"/>
  <c r="B331" i="38" s="1"/>
  <c r="C331" i="38" s="1"/>
  <c r="A142" i="38"/>
  <c r="B142" i="38" s="1"/>
  <c r="C142" i="38" s="1"/>
  <c r="A279" i="38"/>
  <c r="B279" i="38" s="1"/>
  <c r="C279" i="38" s="1"/>
  <c r="A99" i="38"/>
  <c r="B99" i="38" s="1"/>
  <c r="C99" i="38" s="1"/>
  <c r="A127" i="38"/>
  <c r="B127" i="38" s="1"/>
  <c r="C127" i="38" s="1"/>
  <c r="A51" i="38"/>
  <c r="B51" i="38" s="1"/>
  <c r="C51" i="38" s="1"/>
  <c r="A332" i="38"/>
  <c r="B332" i="38" s="1"/>
  <c r="C332" i="38" s="1"/>
  <c r="A72" i="38"/>
  <c r="B72" i="38" s="1"/>
  <c r="C72" i="38" s="1"/>
  <c r="A323" i="38"/>
  <c r="B323" i="38" s="1"/>
  <c r="C323" i="38" s="1"/>
  <c r="A64" i="38"/>
  <c r="B64" i="38" s="1"/>
  <c r="C64" i="38" s="1"/>
  <c r="A158" i="38"/>
  <c r="B158" i="38" s="1"/>
  <c r="C158" i="38" s="1"/>
  <c r="A56" i="38"/>
  <c r="B56" i="38" s="1"/>
  <c r="C56" i="38" s="1"/>
  <c r="A272" i="38"/>
  <c r="B272" i="38" s="1"/>
  <c r="C272" i="38" s="1"/>
  <c r="A124" i="38"/>
  <c r="B124" i="38" s="1"/>
  <c r="C124" i="38" s="1"/>
  <c r="A29" i="38"/>
  <c r="B29" i="38" s="1"/>
  <c r="C29" i="38" s="1"/>
  <c r="A35" i="38"/>
  <c r="B35" i="38" s="1"/>
  <c r="C35" i="38" s="1"/>
  <c r="A282" i="38"/>
  <c r="B282" i="38" s="1"/>
  <c r="C282" i="38" s="1"/>
  <c r="A55" i="38"/>
  <c r="B55" i="38" s="1"/>
  <c r="C55" i="38" s="1"/>
  <c r="A454" i="38"/>
  <c r="B454" i="38" s="1"/>
  <c r="C454" i="38" s="1"/>
  <c r="A415" i="38"/>
  <c r="B415" i="38" s="1"/>
  <c r="C415" i="38" s="1"/>
  <c r="A442" i="38"/>
  <c r="B442" i="38" s="1"/>
  <c r="C442" i="38" s="1"/>
  <c r="A399" i="38"/>
  <c r="B399" i="38" s="1"/>
  <c r="C399" i="38" s="1"/>
  <c r="A392" i="38"/>
  <c r="B392" i="38" s="1"/>
  <c r="C392" i="38" s="1"/>
  <c r="A378" i="38"/>
  <c r="B378" i="38" s="1"/>
  <c r="C378" i="38" s="1"/>
  <c r="A321" i="38"/>
  <c r="B321" i="38" s="1"/>
  <c r="C321" i="38" s="1"/>
  <c r="A303" i="38"/>
  <c r="B303" i="38" s="1"/>
  <c r="C303" i="38" s="1"/>
  <c r="A244" i="38"/>
  <c r="B244" i="38" s="1"/>
  <c r="C244" i="38" s="1"/>
  <c r="A165" i="38"/>
  <c r="B165" i="38" s="1"/>
  <c r="C165" i="38" s="1"/>
  <c r="A223" i="38"/>
  <c r="B223" i="38" s="1"/>
  <c r="C223" i="38" s="1"/>
  <c r="A253" i="38"/>
  <c r="B253" i="38" s="1"/>
  <c r="C253" i="38" s="1"/>
  <c r="A130" i="38"/>
  <c r="B130" i="38" s="1"/>
  <c r="C130" i="38" s="1"/>
  <c r="A242" i="38"/>
  <c r="B242" i="38" s="1"/>
  <c r="C242" i="38" s="1"/>
  <c r="A256" i="38"/>
  <c r="B256" i="38" s="1"/>
  <c r="C256" i="38" s="1"/>
  <c r="A98" i="38"/>
  <c r="B98" i="38" s="1"/>
  <c r="C98" i="38" s="1"/>
  <c r="A41" i="38"/>
  <c r="B41" i="38" s="1"/>
  <c r="C41" i="38" s="1"/>
  <c r="A231" i="38"/>
  <c r="B231" i="38" s="1"/>
  <c r="C231" i="38" s="1"/>
  <c r="A57" i="38"/>
  <c r="B57" i="38" s="1"/>
  <c r="C57" i="38" s="1"/>
  <c r="A221" i="38"/>
  <c r="B221" i="38" s="1"/>
  <c r="C221" i="38" s="1"/>
  <c r="A20" i="38"/>
  <c r="B20" i="38" s="1"/>
  <c r="C20" i="38" s="1"/>
  <c r="A91" i="38"/>
  <c r="B91" i="38" s="1"/>
  <c r="C91" i="38" s="1"/>
  <c r="A25" i="38"/>
  <c r="B25" i="38" s="1"/>
  <c r="C25" i="38" s="1"/>
  <c r="A188" i="38"/>
  <c r="B188" i="38" s="1"/>
  <c r="C188" i="38" s="1"/>
  <c r="A81" i="38"/>
  <c r="B81" i="38" s="1"/>
  <c r="C81" i="38" s="1"/>
  <c r="A19" i="38"/>
  <c r="B19" i="38" s="1"/>
  <c r="C19" i="38" s="1"/>
  <c r="A116" i="38"/>
  <c r="B116" i="38" s="1"/>
  <c r="C116" i="38" s="1"/>
  <c r="A59" i="38"/>
  <c r="B59" i="38" s="1"/>
  <c r="C59" i="38" s="1"/>
  <c r="A77" i="38"/>
  <c r="B77" i="38" s="1"/>
  <c r="C77" i="38" s="1"/>
  <c r="A493" i="38"/>
  <c r="B493" i="38" s="1"/>
  <c r="C493" i="38" s="1"/>
  <c r="A458" i="38"/>
  <c r="B458" i="38" s="1"/>
  <c r="C458" i="38" s="1"/>
  <c r="A397" i="38"/>
  <c r="B397" i="38" s="1"/>
  <c r="C397" i="38" s="1"/>
  <c r="A350" i="38"/>
  <c r="B350" i="38" s="1"/>
  <c r="C350" i="38" s="1"/>
  <c r="A312" i="38"/>
  <c r="B312" i="38" s="1"/>
  <c r="C312" i="38" s="1"/>
  <c r="A294" i="38"/>
  <c r="B294" i="38" s="1"/>
  <c r="C294" i="38" s="1"/>
  <c r="A270" i="38"/>
  <c r="B270" i="38" s="1"/>
  <c r="C270" i="38" s="1"/>
  <c r="A157" i="38"/>
  <c r="B157" i="38" s="1"/>
  <c r="C157" i="38" s="1"/>
  <c r="A93" i="38"/>
  <c r="B93" i="38" s="1"/>
  <c r="C93" i="38" s="1"/>
  <c r="A143" i="38"/>
  <c r="B143" i="38" s="1"/>
  <c r="C143" i="38" s="1"/>
  <c r="A14" i="38"/>
  <c r="B14" i="38" s="1"/>
  <c r="C14" i="38" s="1"/>
  <c r="A18" i="38"/>
  <c r="B18" i="38" s="1"/>
  <c r="C18" i="38" s="1"/>
  <c r="A167" i="38"/>
  <c r="B167" i="38" s="1"/>
  <c r="C167" i="38" s="1"/>
  <c r="A132" i="38"/>
  <c r="B132" i="38" s="1"/>
  <c r="C132" i="38" s="1"/>
  <c r="A316" i="38"/>
  <c r="B316" i="38" s="1"/>
  <c r="C316" i="38" s="1"/>
  <c r="A485" i="38"/>
  <c r="B485" i="38" s="1"/>
  <c r="C485" i="38" s="1"/>
  <c r="A451" i="38"/>
  <c r="B451" i="38" s="1"/>
  <c r="C451" i="38" s="1"/>
  <c r="A463" i="38"/>
  <c r="B463" i="38" s="1"/>
  <c r="C463" i="38" s="1"/>
  <c r="A417" i="38"/>
  <c r="B417" i="38" s="1"/>
  <c r="C417" i="38" s="1"/>
  <c r="A376" i="38"/>
  <c r="B376" i="38" s="1"/>
  <c r="C376" i="38" s="1"/>
  <c r="A371" i="38"/>
  <c r="B371" i="38" s="1"/>
  <c r="C371" i="38" s="1"/>
  <c r="A428" i="38"/>
  <c r="B428" i="38" s="1"/>
  <c r="C428" i="38" s="1"/>
  <c r="A293" i="38"/>
  <c r="B293" i="38" s="1"/>
  <c r="C293" i="38" s="1"/>
  <c r="A337" i="38"/>
  <c r="B337" i="38" s="1"/>
  <c r="C337" i="38" s="1"/>
  <c r="A229" i="38"/>
  <c r="B229" i="38" s="1"/>
  <c r="C229" i="38" s="1"/>
  <c r="A307" i="38"/>
  <c r="B307" i="38" s="1"/>
  <c r="C307" i="38" s="1"/>
  <c r="A209" i="38"/>
  <c r="B209" i="38" s="1"/>
  <c r="C209" i="38" s="1"/>
  <c r="A177" i="38"/>
  <c r="B177" i="38" s="1"/>
  <c r="C177" i="38" s="1"/>
  <c r="A114" i="38"/>
  <c r="B114" i="38" s="1"/>
  <c r="C114" i="38" s="1"/>
  <c r="A203" i="38"/>
  <c r="B203" i="38" s="1"/>
  <c r="C203" i="38" s="1"/>
  <c r="A168" i="38"/>
  <c r="B168" i="38" s="1"/>
  <c r="C168" i="38" s="1"/>
  <c r="A83" i="38"/>
  <c r="B83" i="38" s="1"/>
  <c r="C83" i="38" s="1"/>
  <c r="A31" i="38"/>
  <c r="B31" i="38" s="1"/>
  <c r="C31" i="38" s="1"/>
  <c r="A166" i="38"/>
  <c r="B166" i="38" s="1"/>
  <c r="C166" i="38" s="1"/>
  <c r="A33" i="38"/>
  <c r="B33" i="38" s="1"/>
  <c r="C33" i="38" s="1"/>
  <c r="A144" i="38"/>
  <c r="B144" i="38" s="1"/>
  <c r="C144" i="38" s="1"/>
  <c r="A289" i="38"/>
  <c r="B289" i="38" s="1"/>
  <c r="C289" i="38" s="1"/>
  <c r="A87" i="38"/>
  <c r="B87" i="38" s="1"/>
  <c r="C87" i="38" s="1"/>
  <c r="A22" i="38"/>
  <c r="B22" i="38" s="1"/>
  <c r="C22" i="38" s="1"/>
  <c r="A156" i="38"/>
  <c r="B156" i="38" s="1"/>
  <c r="C156" i="38" s="1"/>
  <c r="A67" i="38"/>
  <c r="B67" i="38" s="1"/>
  <c r="C67" i="38" s="1"/>
  <c r="A8" i="38"/>
  <c r="B8" i="38" s="1"/>
  <c r="C8" i="38" s="1"/>
  <c r="A97" i="38"/>
  <c r="B97" i="38" s="1"/>
  <c r="C97" i="38" s="1"/>
  <c r="A46" i="38"/>
  <c r="B46" i="38" s="1"/>
  <c r="C46" i="38" s="1"/>
  <c r="A12" i="38"/>
  <c r="B12" i="38" s="1"/>
  <c r="C12" i="38" s="1"/>
  <c r="A426" i="38"/>
  <c r="B426" i="38" s="1"/>
  <c r="C426" i="38" s="1"/>
  <c r="A352" i="38"/>
  <c r="B352" i="38" s="1"/>
  <c r="C352" i="38" s="1"/>
  <c r="A353" i="38"/>
  <c r="B353" i="38" s="1"/>
  <c r="C353" i="38" s="1"/>
  <c r="A205" i="38"/>
  <c r="B205" i="38" s="1"/>
  <c r="C205" i="38" s="1"/>
  <c r="A179" i="38"/>
  <c r="B179" i="38" s="1"/>
  <c r="C179" i="38" s="1"/>
  <c r="A118" i="38"/>
  <c r="B118" i="38" s="1"/>
  <c r="C118" i="38" s="1"/>
  <c r="A69" i="38"/>
  <c r="B69" i="38" s="1"/>
  <c r="C69" i="38" s="1"/>
  <c r="A89" i="38"/>
  <c r="B89" i="38" s="1"/>
  <c r="C89" i="38" s="1"/>
  <c r="A109" i="38"/>
  <c r="B109" i="38" s="1"/>
  <c r="C109" i="38" s="1"/>
  <c r="A60" i="38"/>
  <c r="B60" i="38" s="1"/>
  <c r="C60" i="38" s="1"/>
  <c r="A286" i="38"/>
  <c r="B286" i="38" s="1"/>
  <c r="C286" i="38" s="1"/>
  <c r="A40" i="38"/>
  <c r="B40" i="38" s="1"/>
  <c r="C40" i="38" s="1"/>
  <c r="A38" i="38"/>
  <c r="B38" i="38" s="1"/>
  <c r="C38" i="38" s="1"/>
  <c r="A184" i="38"/>
  <c r="B184" i="38" s="1"/>
  <c r="C184" i="38" s="1"/>
  <c r="N244" i="2" l="1"/>
  <c r="N245" i="2" s="1"/>
  <c r="N246" i="2" s="1"/>
  <c r="N247" i="2" s="1"/>
  <c r="N248" i="2" s="1"/>
  <c r="N249" i="2" s="1"/>
  <c r="N250" i="2" s="1"/>
  <c r="N251" i="2" s="1"/>
  <c r="N252" i="2" s="1"/>
  <c r="N253" i="2" s="1"/>
  <c r="N254" i="2" s="1"/>
  <c r="H3" i="34" s="1"/>
  <c r="I457" i="38" l="1"/>
  <c r="I258" i="38"/>
  <c r="I141" i="38"/>
  <c r="I274" i="38"/>
  <c r="I177" i="38"/>
  <c r="I122" i="38"/>
  <c r="I5" i="38"/>
  <c r="I284" i="38"/>
  <c r="I443" i="38"/>
  <c r="I32" i="38"/>
  <c r="I282" i="38"/>
  <c r="I466" i="38"/>
  <c r="I75" i="38"/>
  <c r="I57" i="38"/>
  <c r="I343" i="38"/>
  <c r="I368" i="38"/>
  <c r="I98" i="38"/>
  <c r="I35" i="38"/>
  <c r="I220" i="38"/>
  <c r="I481" i="38"/>
  <c r="I214" i="38"/>
  <c r="I87" i="38"/>
  <c r="I189" i="38"/>
  <c r="I16" i="38"/>
  <c r="I266" i="38"/>
  <c r="I226" i="38"/>
  <c r="I438" i="38"/>
  <c r="I72" i="38"/>
  <c r="I452" i="38"/>
  <c r="I89" i="38"/>
  <c r="I73" i="38"/>
  <c r="I147" i="38"/>
  <c r="I301" i="38"/>
  <c r="I135" i="38"/>
  <c r="I279" i="38"/>
  <c r="I353" i="38"/>
  <c r="I56" i="38"/>
  <c r="I399" i="38"/>
  <c r="I420" i="38"/>
  <c r="I3" i="38"/>
  <c r="I197" i="38"/>
  <c r="I33" i="38"/>
  <c r="I30" i="38"/>
  <c r="I275" i="38"/>
  <c r="I148" i="38"/>
  <c r="I389" i="38"/>
  <c r="I440" i="38"/>
  <c r="I330" i="38"/>
  <c r="I350" i="38"/>
  <c r="I76" i="38"/>
  <c r="I331" i="38"/>
  <c r="I293" i="38"/>
  <c r="I235" i="38"/>
  <c r="I424" i="38"/>
  <c r="I409" i="38"/>
  <c r="I356" i="38"/>
  <c r="I308" i="38"/>
  <c r="I17" i="38"/>
  <c r="I112" i="38"/>
  <c r="I433" i="38"/>
  <c r="I291" i="38"/>
  <c r="I67" i="38"/>
  <c r="I245" i="38"/>
  <c r="I441" i="38"/>
  <c r="I53" i="38"/>
  <c r="I361" i="38"/>
  <c r="I344" i="38"/>
  <c r="I260" i="38"/>
  <c r="I497" i="38"/>
  <c r="I7" i="38"/>
  <c r="I181" i="38"/>
  <c r="I323" i="38"/>
  <c r="I2" i="38"/>
  <c r="I347" i="38"/>
  <c r="I207" i="38"/>
  <c r="I184" i="38"/>
  <c r="I467" i="38"/>
  <c r="I363" i="38"/>
  <c r="I393" i="38"/>
  <c r="I54" i="38"/>
  <c r="I250" i="38"/>
  <c r="I267" i="38"/>
  <c r="I18" i="38"/>
  <c r="I51" i="38"/>
  <c r="I287" i="38"/>
  <c r="I200" i="38"/>
  <c r="I110" i="38"/>
  <c r="I136" i="38"/>
  <c r="I244" i="38"/>
  <c r="I84" i="38"/>
  <c r="I300" i="38"/>
  <c r="I48" i="38"/>
  <c r="I162" i="38"/>
  <c r="I111" i="38"/>
  <c r="I450" i="38"/>
  <c r="I264" i="38"/>
  <c r="I229" i="38"/>
  <c r="I286" i="38"/>
  <c r="I299" i="38"/>
  <c r="I199" i="38"/>
  <c r="I498" i="38"/>
  <c r="I217" i="38"/>
  <c r="I379" i="38"/>
  <c r="I442" i="38"/>
  <c r="I236" i="38"/>
  <c r="I6" i="38"/>
  <c r="I265" i="38"/>
  <c r="I213" i="38"/>
  <c r="I210" i="38"/>
  <c r="I123" i="38"/>
  <c r="I471" i="38"/>
  <c r="I249" i="38"/>
  <c r="I97" i="38"/>
  <c r="I469" i="38"/>
  <c r="I422" i="38"/>
  <c r="I447" i="38"/>
  <c r="I273" i="38"/>
  <c r="I166" i="38"/>
  <c r="I493" i="38"/>
  <c r="I204" i="38"/>
  <c r="I153" i="38"/>
  <c r="I316" i="38"/>
  <c r="I370" i="38"/>
  <c r="I313" i="38"/>
  <c r="I269" i="38"/>
  <c r="I70" i="38"/>
  <c r="I28" i="38"/>
  <c r="I304" i="38"/>
  <c r="I333" i="38"/>
  <c r="I411" i="38"/>
  <c r="I183" i="38"/>
  <c r="I58" i="38"/>
  <c r="I231" i="38"/>
  <c r="I326" i="38"/>
  <c r="I38" i="38"/>
  <c r="I455" i="38"/>
  <c r="I475" i="38"/>
  <c r="I373" i="38"/>
  <c r="I431" i="38"/>
  <c r="I60" i="38"/>
  <c r="I322" i="38"/>
  <c r="I193" i="38"/>
  <c r="I386" i="38"/>
  <c r="I397" i="38"/>
  <c r="I10" i="38"/>
  <c r="I63" i="38"/>
  <c r="I74" i="38"/>
  <c r="I20" i="38"/>
  <c r="I45" i="38"/>
  <c r="I36" i="38"/>
  <c r="I29" i="38"/>
  <c r="I232" i="38"/>
  <c r="I99" i="38"/>
  <c r="I391" i="38"/>
  <c r="I474" i="38"/>
  <c r="I410" i="38"/>
  <c r="I208" i="38"/>
  <c r="I246" i="38"/>
  <c r="I371" i="38"/>
  <c r="I432" i="38"/>
  <c r="I320" i="38"/>
  <c r="I354" i="38"/>
  <c r="I196" i="38"/>
  <c r="I247" i="38"/>
  <c r="I22" i="38"/>
  <c r="I180" i="38"/>
  <c r="I163" i="38"/>
  <c r="I426" i="38"/>
  <c r="I227" i="38"/>
  <c r="I425" i="38"/>
  <c r="I253" i="38"/>
  <c r="I12" i="38"/>
  <c r="I488" i="38"/>
  <c r="I290" i="38"/>
  <c r="I255" i="38"/>
  <c r="I427" i="38"/>
  <c r="I230" i="38"/>
  <c r="I496" i="38"/>
  <c r="I190" i="38"/>
  <c r="I448" i="38"/>
  <c r="I341" i="38"/>
  <c r="I218" i="38"/>
  <c r="I211" i="38"/>
  <c r="I179" i="38"/>
  <c r="I395" i="38"/>
  <c r="I143" i="38"/>
  <c r="I27" i="38"/>
  <c r="I102" i="38"/>
  <c r="I187" i="38"/>
  <c r="I240" i="38"/>
  <c r="I215" i="38"/>
  <c r="I348" i="38"/>
  <c r="I309" i="38"/>
  <c r="I254" i="38"/>
  <c r="I120" i="38"/>
  <c r="I239" i="38"/>
  <c r="I151" i="38"/>
  <c r="I303" i="38"/>
  <c r="I483" i="38"/>
  <c r="I311" i="38"/>
  <c r="I278" i="38"/>
  <c r="I490" i="38"/>
  <c r="I459" i="38"/>
  <c r="I201" i="38"/>
  <c r="I352" i="38"/>
  <c r="I436" i="38"/>
  <c r="I435" i="38"/>
  <c r="I42" i="38"/>
  <c r="I195" i="38"/>
  <c r="I155" i="38"/>
  <c r="I428" i="38"/>
  <c r="I133" i="38"/>
  <c r="I206" i="38"/>
  <c r="I203" i="38"/>
  <c r="I24" i="38"/>
  <c r="I109" i="38"/>
  <c r="I479" i="38"/>
  <c r="I127" i="38"/>
  <c r="I336" i="38"/>
  <c r="I367" i="38"/>
  <c r="I385" i="38"/>
  <c r="I407" i="38"/>
  <c r="I8" i="38"/>
  <c r="I224" i="38"/>
  <c r="I62" i="38"/>
  <c r="I176" i="38"/>
  <c r="I64" i="38"/>
  <c r="I134" i="38"/>
  <c r="I225" i="38"/>
  <c r="I37" i="38"/>
  <c r="I145" i="38"/>
  <c r="I94" i="38"/>
  <c r="I4" i="38"/>
  <c r="I400" i="38"/>
  <c r="I165" i="38"/>
  <c r="I192" i="38"/>
  <c r="I463" i="38"/>
  <c r="I478" i="38"/>
  <c r="I81" i="38"/>
  <c r="I381" i="38"/>
  <c r="I212" i="38"/>
  <c r="I130" i="38"/>
  <c r="I500" i="38"/>
  <c r="I335" i="38"/>
  <c r="I167" i="38"/>
  <c r="I175" i="38"/>
  <c r="I248" i="38"/>
  <c r="I444" i="38"/>
  <c r="I216" i="38"/>
  <c r="I115" i="38"/>
  <c r="I131" i="38"/>
  <c r="I108" i="38"/>
  <c r="I238" i="38"/>
  <c r="I439" i="38"/>
  <c r="I360" i="38"/>
  <c r="I34" i="38"/>
  <c r="I456" i="38"/>
  <c r="I383" i="38"/>
  <c r="I499" i="38"/>
  <c r="I416" i="38"/>
  <c r="I107" i="38"/>
  <c r="I103" i="38"/>
  <c r="I403" i="38"/>
  <c r="I357" i="38"/>
  <c r="I182" i="38"/>
  <c r="I114" i="38"/>
  <c r="I168" i="38"/>
  <c r="I263" i="38"/>
  <c r="I312" i="38"/>
  <c r="I79" i="38"/>
  <c r="I178" i="38"/>
  <c r="I365" i="38"/>
  <c r="I128" i="38"/>
  <c r="I394" i="38"/>
  <c r="I355" i="38"/>
  <c r="I464" i="38"/>
  <c r="I366" i="38"/>
  <c r="I101" i="38"/>
  <c r="I461" i="38"/>
  <c r="I222" i="38"/>
  <c r="I129" i="38"/>
  <c r="I140" i="38"/>
  <c r="I171" i="38"/>
  <c r="I387" i="38"/>
  <c r="I86" i="38"/>
  <c r="I257" i="38"/>
  <c r="I138" i="38"/>
  <c r="I49" i="38"/>
  <c r="I345" i="38"/>
  <c r="I152" i="38"/>
  <c r="I392" i="38"/>
  <c r="I296" i="38"/>
  <c r="I342" i="38"/>
  <c r="I324" i="38"/>
  <c r="I156" i="38"/>
  <c r="I243" i="38"/>
  <c r="I170" i="38"/>
  <c r="I91" i="38"/>
  <c r="I495" i="38"/>
  <c r="I43" i="38"/>
  <c r="I418" i="38"/>
  <c r="I492" i="38"/>
  <c r="I71" i="38"/>
  <c r="I191" i="38"/>
  <c r="I93" i="38"/>
  <c r="I384" i="38"/>
  <c r="I80" i="38"/>
  <c r="I256" i="38"/>
  <c r="I494" i="38"/>
  <c r="I338" i="38"/>
  <c r="I237" i="38"/>
  <c r="I413" i="38"/>
  <c r="I339" i="38"/>
  <c r="I252" i="38"/>
  <c r="I401" i="38"/>
  <c r="I85" i="38"/>
  <c r="I487" i="38"/>
  <c r="I434" i="38"/>
  <c r="I376" i="38"/>
  <c r="I11" i="38"/>
  <c r="I233" i="38"/>
  <c r="I173" i="38"/>
  <c r="I47" i="38"/>
  <c r="I289" i="38"/>
  <c r="I142" i="38"/>
  <c r="I41" i="38"/>
  <c r="I412" i="38"/>
  <c r="I100" i="38"/>
  <c r="I158" i="38"/>
  <c r="I358" i="38"/>
  <c r="I31" i="38"/>
  <c r="I126" i="38"/>
  <c r="I340" i="38"/>
  <c r="I501" i="38"/>
  <c r="I44" i="38"/>
  <c r="I307" i="38"/>
  <c r="I328" i="38"/>
  <c r="I462" i="38"/>
  <c r="I398" i="38"/>
  <c r="I96" i="38"/>
  <c r="I154" i="38"/>
  <c r="I160" i="38"/>
  <c r="I50" i="38"/>
  <c r="I242" i="38"/>
  <c r="I149" i="38"/>
  <c r="I234" i="38"/>
  <c r="I321" i="38"/>
  <c r="I378" i="38"/>
  <c r="I118" i="38"/>
  <c r="I446" i="38"/>
  <c r="I164" i="38"/>
  <c r="I209" i="38"/>
  <c r="I40" i="38"/>
  <c r="I119" i="38"/>
  <c r="I449" i="38"/>
  <c r="I188" i="38"/>
  <c r="I268" i="38"/>
  <c r="I414" i="38"/>
  <c r="I453" i="38"/>
  <c r="I113" i="38"/>
  <c r="I468" i="38"/>
  <c r="I117" i="38"/>
  <c r="I288" i="38"/>
  <c r="I472" i="38"/>
  <c r="I132" i="38"/>
  <c r="I150" i="38"/>
  <c r="I25" i="38"/>
  <c r="I15" i="38"/>
  <c r="I137" i="38"/>
  <c r="I83" i="38"/>
  <c r="I402" i="38"/>
  <c r="I185" i="38"/>
  <c r="I9" i="38"/>
  <c r="I465" i="38"/>
  <c r="I23" i="38"/>
  <c r="I451" i="38"/>
  <c r="I310" i="38"/>
  <c r="I198" i="38"/>
  <c r="I298" i="38"/>
  <c r="I374" i="38"/>
  <c r="I382" i="38"/>
  <c r="I315" i="38"/>
  <c r="I491" i="38"/>
  <c r="I65" i="38"/>
  <c r="I277" i="38"/>
  <c r="I380" i="38"/>
  <c r="I415" i="38"/>
  <c r="I314" i="38"/>
  <c r="I445" i="38"/>
  <c r="I346" i="38"/>
  <c r="I59" i="38"/>
  <c r="I470" i="38"/>
  <c r="I349" i="38"/>
  <c r="I157" i="38"/>
  <c r="I104" i="38"/>
  <c r="I280" i="38"/>
  <c r="I489" i="38"/>
  <c r="I221" i="38"/>
  <c r="I77" i="38"/>
  <c r="I405" i="38"/>
  <c r="I480" i="38"/>
  <c r="I13" i="38"/>
  <c r="I297" i="38"/>
  <c r="I276" i="38"/>
  <c r="I334" i="38"/>
  <c r="I430" i="38"/>
  <c r="I325" i="38"/>
  <c r="I476" i="38"/>
  <c r="I359" i="38"/>
  <c r="I228" i="38"/>
  <c r="I292" i="38"/>
  <c r="I406" i="38"/>
  <c r="I283" i="38"/>
  <c r="I364" i="38"/>
  <c r="I484" i="38"/>
  <c r="I473" i="38"/>
  <c r="I241" i="38"/>
  <c r="I486" i="38"/>
  <c r="I285" i="38"/>
  <c r="I460" i="38"/>
  <c r="I372" i="38"/>
  <c r="I388" i="38"/>
  <c r="I429" i="38"/>
  <c r="I105" i="38"/>
  <c r="I55" i="38"/>
  <c r="I404" i="38"/>
  <c r="I305" i="38"/>
  <c r="I396" i="38"/>
  <c r="I270" i="38"/>
  <c r="I272" i="38"/>
  <c r="I92" i="38"/>
  <c r="I121" i="38"/>
  <c r="I194" i="38"/>
  <c r="I14" i="38"/>
  <c r="I174" i="38"/>
  <c r="I318" i="38"/>
  <c r="I186" i="38"/>
  <c r="I68" i="38"/>
  <c r="I66" i="38"/>
  <c r="I369" i="38"/>
  <c r="I271" i="38"/>
  <c r="I78" i="38"/>
  <c r="I46" i="38"/>
  <c r="I306" i="38"/>
  <c r="I139" i="38"/>
  <c r="I61" i="38"/>
  <c r="I262" i="38"/>
  <c r="I337" i="38"/>
  <c r="I417" i="38"/>
  <c r="I159" i="38"/>
  <c r="I125" i="38"/>
  <c r="I172" i="38"/>
  <c r="I259" i="38"/>
  <c r="I477" i="38"/>
  <c r="I423" i="38"/>
  <c r="I390" i="38"/>
  <c r="I39" i="38"/>
  <c r="I419" i="38"/>
  <c r="I375" i="38"/>
  <c r="I302" i="38"/>
  <c r="I116" i="38"/>
  <c r="I161" i="38"/>
  <c r="I251" i="38"/>
  <c r="I421" i="38"/>
  <c r="I281" i="38"/>
  <c r="I19" i="38"/>
  <c r="I88" i="38"/>
  <c r="I482" i="38"/>
  <c r="I351" i="38"/>
  <c r="I21" i="38"/>
  <c r="I437" i="38"/>
  <c r="I26" i="38"/>
  <c r="I82" i="38"/>
  <c r="I146" i="38"/>
  <c r="I329" i="38"/>
  <c r="I205" i="38"/>
  <c r="I332" i="38"/>
  <c r="I317" i="38"/>
  <c r="I377" i="38"/>
  <c r="I295" i="38"/>
  <c r="I95" i="38"/>
  <c r="I319" i="38"/>
  <c r="I144" i="38"/>
  <c r="I169" i="38"/>
  <c r="I124" i="38"/>
  <c r="I261" i="38"/>
  <c r="I69" i="38"/>
  <c r="I219" i="38"/>
  <c r="I362" i="38"/>
  <c r="I485" i="38"/>
  <c r="I202" i="38"/>
  <c r="I454" i="38"/>
  <c r="I90" i="38"/>
  <c r="I294" i="38"/>
  <c r="I327" i="38"/>
  <c r="I223" i="38"/>
  <c r="I106" i="38"/>
  <c r="I52" i="38"/>
  <c r="I458" i="38"/>
  <c r="I408" i="38"/>
  <c r="E3" i="34"/>
  <c r="J369" i="38" l="1"/>
  <c r="K369" i="38" s="1"/>
  <c r="M369" i="38"/>
  <c r="L369" i="38"/>
  <c r="M121" i="38"/>
  <c r="J121" i="38"/>
  <c r="K121" i="38" s="1"/>
  <c r="L121" i="38"/>
  <c r="J105" i="38"/>
  <c r="K105" i="38" s="1"/>
  <c r="M105" i="38"/>
  <c r="L105" i="38"/>
  <c r="L473" i="38"/>
  <c r="J473" i="38"/>
  <c r="K473" i="38" s="1"/>
  <c r="M473" i="38"/>
  <c r="J476" i="38"/>
  <c r="K476" i="38" s="1"/>
  <c r="M476" i="38"/>
  <c r="L476" i="38"/>
  <c r="J405" i="38"/>
  <c r="K405" i="38" s="1"/>
  <c r="L405" i="38"/>
  <c r="M405" i="38"/>
  <c r="M470" i="38"/>
  <c r="J470" i="38"/>
  <c r="K470" i="38" s="1"/>
  <c r="L470" i="38"/>
  <c r="J65" i="38"/>
  <c r="K65" i="38" s="1"/>
  <c r="L65" i="38"/>
  <c r="M65" i="38"/>
  <c r="L451" i="38"/>
  <c r="J451" i="38"/>
  <c r="K451" i="38" s="1"/>
  <c r="M451" i="38"/>
  <c r="J15" i="38"/>
  <c r="K15" i="38" s="1"/>
  <c r="L15" i="38"/>
  <c r="M15" i="38"/>
  <c r="L113" i="38"/>
  <c r="M113" i="38"/>
  <c r="J113" i="38"/>
  <c r="K113" i="38" s="1"/>
  <c r="J209" i="38"/>
  <c r="K209" i="38" s="1"/>
  <c r="M209" i="38"/>
  <c r="L209" i="38"/>
  <c r="M242" i="38"/>
  <c r="J242" i="38"/>
  <c r="K242" i="38" s="1"/>
  <c r="L242" i="38"/>
  <c r="J307" i="38"/>
  <c r="K307" i="38" s="1"/>
  <c r="M307" i="38"/>
  <c r="L307" i="38"/>
  <c r="J100" i="38"/>
  <c r="K100" i="38" s="1"/>
  <c r="M100" i="38"/>
  <c r="L100" i="38"/>
  <c r="L11" i="38"/>
  <c r="J11" i="38"/>
  <c r="K11" i="38" s="1"/>
  <c r="M11" i="38"/>
  <c r="M413" i="38"/>
  <c r="J413" i="38"/>
  <c r="K413" i="38" s="1"/>
  <c r="L413" i="38"/>
  <c r="L191" i="38"/>
  <c r="J191" i="38"/>
  <c r="K191" i="38" s="1"/>
  <c r="M191" i="38"/>
  <c r="J243" i="38"/>
  <c r="K243" i="38" s="1"/>
  <c r="M243" i="38"/>
  <c r="L243" i="38"/>
  <c r="J49" i="38"/>
  <c r="K49" i="38" s="1"/>
  <c r="M49" i="38"/>
  <c r="L49" i="38"/>
  <c r="M222" i="38"/>
  <c r="J222" i="38"/>
  <c r="K222" i="38" s="1"/>
  <c r="L222" i="38"/>
  <c r="J365" i="38"/>
  <c r="K365" i="38" s="1"/>
  <c r="M365" i="38"/>
  <c r="L365" i="38"/>
  <c r="M357" i="38"/>
  <c r="L357" i="38"/>
  <c r="J357" i="38"/>
  <c r="K357" i="38" s="1"/>
  <c r="J34" i="38"/>
  <c r="K34" i="38" s="1"/>
  <c r="L34" i="38"/>
  <c r="M34" i="38"/>
  <c r="J444" i="38"/>
  <c r="K444" i="38" s="1"/>
  <c r="L444" i="38"/>
  <c r="M444" i="38"/>
  <c r="L381" i="38"/>
  <c r="M381" i="38"/>
  <c r="J381" i="38"/>
  <c r="K381" i="38" s="1"/>
  <c r="L94" i="38"/>
  <c r="M94" i="38"/>
  <c r="J94" i="38"/>
  <c r="K94" i="38" s="1"/>
  <c r="J224" i="38"/>
  <c r="K224" i="38" s="1"/>
  <c r="M224" i="38"/>
  <c r="L224" i="38"/>
  <c r="L109" i="38"/>
  <c r="J109" i="38"/>
  <c r="K109" i="38" s="1"/>
  <c r="M109" i="38"/>
  <c r="L42" i="38"/>
  <c r="J42" i="38"/>
  <c r="K42" i="38" s="1"/>
  <c r="M42" i="38"/>
  <c r="J311" i="38"/>
  <c r="K311" i="38" s="1"/>
  <c r="M311" i="38"/>
  <c r="L311" i="38"/>
  <c r="L348" i="38"/>
  <c r="J348" i="38"/>
  <c r="K348" i="38" s="1"/>
  <c r="M348" i="38"/>
  <c r="M179" i="38"/>
  <c r="L179" i="38"/>
  <c r="J179" i="38"/>
  <c r="K179" i="38" s="1"/>
  <c r="M427" i="38"/>
  <c r="L427" i="38"/>
  <c r="J427" i="38"/>
  <c r="K427" i="38" s="1"/>
  <c r="L426" i="38"/>
  <c r="M426" i="38"/>
  <c r="J426" i="38"/>
  <c r="K426" i="38" s="1"/>
  <c r="M432" i="38"/>
  <c r="L432" i="38"/>
  <c r="J432" i="38"/>
  <c r="K432" i="38" s="1"/>
  <c r="L232" i="38"/>
  <c r="J232" i="38"/>
  <c r="K232" i="38" s="1"/>
  <c r="M232" i="38"/>
  <c r="M397" i="38"/>
  <c r="J397" i="38"/>
  <c r="K397" i="38" s="1"/>
  <c r="L397" i="38"/>
  <c r="L455" i="38"/>
  <c r="J455" i="38"/>
  <c r="K455" i="38" s="1"/>
  <c r="M455" i="38"/>
  <c r="L304" i="38"/>
  <c r="M304" i="38"/>
  <c r="J304" i="38"/>
  <c r="K304" i="38" s="1"/>
  <c r="M204" i="38"/>
  <c r="L204" i="38"/>
  <c r="J204" i="38"/>
  <c r="K204" i="38" s="1"/>
  <c r="L249" i="38"/>
  <c r="M249" i="38"/>
  <c r="J249" i="38"/>
  <c r="K249" i="38" s="1"/>
  <c r="L442" i="38"/>
  <c r="M442" i="38"/>
  <c r="J442" i="38"/>
  <c r="K442" i="38" s="1"/>
  <c r="L264" i="38"/>
  <c r="J264" i="38"/>
  <c r="K264" i="38" s="1"/>
  <c r="M264" i="38"/>
  <c r="J136" i="38"/>
  <c r="K136" i="38" s="1"/>
  <c r="L136" i="38"/>
  <c r="M136" i="38"/>
  <c r="L54" i="38"/>
  <c r="J54" i="38"/>
  <c r="K54" i="38" s="1"/>
  <c r="M54" i="38"/>
  <c r="J323" i="38"/>
  <c r="K323" i="38" s="1"/>
  <c r="L323" i="38"/>
  <c r="M323" i="38"/>
  <c r="M441" i="38"/>
  <c r="L441" i="38"/>
  <c r="J441" i="38"/>
  <c r="K441" i="38" s="1"/>
  <c r="M356" i="38"/>
  <c r="L356" i="38"/>
  <c r="J356" i="38"/>
  <c r="K356" i="38" s="1"/>
  <c r="M330" i="38"/>
  <c r="L330" i="38"/>
  <c r="J330" i="38"/>
  <c r="K330" i="38" s="1"/>
  <c r="J3" i="38"/>
  <c r="K3" i="38" s="1"/>
  <c r="L3" i="38"/>
  <c r="M3" i="38"/>
  <c r="L147" i="38"/>
  <c r="M147" i="38"/>
  <c r="J147" i="38"/>
  <c r="K147" i="38" s="1"/>
  <c r="M16" i="38"/>
  <c r="L16" i="38"/>
  <c r="J16" i="38"/>
  <c r="K16" i="38" s="1"/>
  <c r="L368" i="38"/>
  <c r="J368" i="38"/>
  <c r="K368" i="38" s="1"/>
  <c r="M368" i="38"/>
  <c r="L284" i="38"/>
  <c r="J284" i="38"/>
  <c r="K284" i="38" s="1"/>
  <c r="M284" i="38"/>
  <c r="J390" i="38"/>
  <c r="K390" i="38" s="1"/>
  <c r="M390" i="38"/>
  <c r="L390" i="38"/>
  <c r="L377" i="38"/>
  <c r="M377" i="38"/>
  <c r="J377" i="38"/>
  <c r="K377" i="38" s="1"/>
  <c r="L251" i="38"/>
  <c r="J251" i="38"/>
  <c r="K251" i="38" s="1"/>
  <c r="M251" i="38"/>
  <c r="M423" i="38"/>
  <c r="J423" i="38"/>
  <c r="K423" i="38" s="1"/>
  <c r="L423" i="38"/>
  <c r="L262" i="38"/>
  <c r="M262" i="38"/>
  <c r="J262" i="38"/>
  <c r="K262" i="38" s="1"/>
  <c r="L66" i="38"/>
  <c r="J66" i="38"/>
  <c r="K66" i="38" s="1"/>
  <c r="M66" i="38"/>
  <c r="L92" i="38"/>
  <c r="J92" i="38"/>
  <c r="K92" i="38" s="1"/>
  <c r="M92" i="38"/>
  <c r="J429" i="38"/>
  <c r="K429" i="38" s="1"/>
  <c r="M429" i="38"/>
  <c r="L429" i="38"/>
  <c r="M484" i="38"/>
  <c r="L484" i="38"/>
  <c r="J484" i="38"/>
  <c r="K484" i="38" s="1"/>
  <c r="L325" i="38"/>
  <c r="M325" i="38"/>
  <c r="J325" i="38"/>
  <c r="K325" i="38" s="1"/>
  <c r="L77" i="38"/>
  <c r="M77" i="38"/>
  <c r="J77" i="38"/>
  <c r="K77" i="38" s="1"/>
  <c r="M59" i="38"/>
  <c r="L59" i="38"/>
  <c r="J59" i="38"/>
  <c r="K59" i="38" s="1"/>
  <c r="L491" i="38"/>
  <c r="M491" i="38"/>
  <c r="J491" i="38"/>
  <c r="K491" i="38" s="1"/>
  <c r="L23" i="38"/>
  <c r="M23" i="38"/>
  <c r="J23" i="38"/>
  <c r="K23" i="38" s="1"/>
  <c r="J25" i="38"/>
  <c r="K25" i="38" s="1"/>
  <c r="M25" i="38"/>
  <c r="L25" i="38"/>
  <c r="J453" i="38"/>
  <c r="K453" i="38" s="1"/>
  <c r="M453" i="38"/>
  <c r="L453" i="38"/>
  <c r="L164" i="38"/>
  <c r="J164" i="38"/>
  <c r="K164" i="38" s="1"/>
  <c r="M164" i="38"/>
  <c r="M50" i="38"/>
  <c r="L50" i="38"/>
  <c r="J50" i="38"/>
  <c r="K50" i="38" s="1"/>
  <c r="J44" i="38"/>
  <c r="K44" i="38" s="1"/>
  <c r="L44" i="38"/>
  <c r="M44" i="38"/>
  <c r="J412" i="38"/>
  <c r="K412" i="38" s="1"/>
  <c r="L412" i="38"/>
  <c r="M412" i="38"/>
  <c r="L376" i="38"/>
  <c r="J376" i="38"/>
  <c r="K376" i="38" s="1"/>
  <c r="M376" i="38"/>
  <c r="L237" i="38"/>
  <c r="J237" i="38"/>
  <c r="K237" i="38" s="1"/>
  <c r="M237" i="38"/>
  <c r="L71" i="38"/>
  <c r="J71" i="38"/>
  <c r="K71" i="38" s="1"/>
  <c r="M71" i="38"/>
  <c r="M156" i="38"/>
  <c r="L156" i="38"/>
  <c r="J156" i="38"/>
  <c r="K156" i="38" s="1"/>
  <c r="M138" i="38"/>
  <c r="L138" i="38"/>
  <c r="J138" i="38"/>
  <c r="K138" i="38" s="1"/>
  <c r="M461" i="38"/>
  <c r="J461" i="38"/>
  <c r="K461" i="38" s="1"/>
  <c r="L461" i="38"/>
  <c r="J178" i="38"/>
  <c r="K178" i="38" s="1"/>
  <c r="L178" i="38"/>
  <c r="M178" i="38"/>
  <c r="J403" i="38"/>
  <c r="K403" i="38" s="1"/>
  <c r="L403" i="38"/>
  <c r="M403" i="38"/>
  <c r="J360" i="38"/>
  <c r="K360" i="38" s="1"/>
  <c r="M360" i="38"/>
  <c r="L360" i="38"/>
  <c r="J248" i="38"/>
  <c r="K248" i="38" s="1"/>
  <c r="L248" i="38"/>
  <c r="M248" i="38"/>
  <c r="L81" i="38"/>
  <c r="J81" i="38"/>
  <c r="K81" i="38" s="1"/>
  <c r="M81" i="38"/>
  <c r="M145" i="38"/>
  <c r="J145" i="38"/>
  <c r="K145" i="38" s="1"/>
  <c r="L145" i="38"/>
  <c r="L8" i="38"/>
  <c r="M8" i="38"/>
  <c r="J8" i="38"/>
  <c r="K8" i="38" s="1"/>
  <c r="J24" i="38"/>
  <c r="K24" i="38" s="1"/>
  <c r="L24" i="38"/>
  <c r="M24" i="38"/>
  <c r="M435" i="38"/>
  <c r="J435" i="38"/>
  <c r="K435" i="38" s="1"/>
  <c r="L435" i="38"/>
  <c r="M483" i="38"/>
  <c r="J483" i="38"/>
  <c r="K483" i="38" s="1"/>
  <c r="L483" i="38"/>
  <c r="M215" i="38"/>
  <c r="J215" i="38"/>
  <c r="K215" i="38" s="1"/>
  <c r="L215" i="38"/>
  <c r="M211" i="38"/>
  <c r="L211" i="38"/>
  <c r="J211" i="38"/>
  <c r="K211" i="38" s="1"/>
  <c r="J255" i="38"/>
  <c r="K255" i="38" s="1"/>
  <c r="L255" i="38"/>
  <c r="M255" i="38"/>
  <c r="L163" i="38"/>
  <c r="M163" i="38"/>
  <c r="J163" i="38"/>
  <c r="K163" i="38" s="1"/>
  <c r="L371" i="38"/>
  <c r="J371" i="38"/>
  <c r="K371" i="38" s="1"/>
  <c r="M371" i="38"/>
  <c r="M29" i="38"/>
  <c r="L29" i="38"/>
  <c r="J29" i="38"/>
  <c r="K29" i="38" s="1"/>
  <c r="L386" i="38"/>
  <c r="J386" i="38"/>
  <c r="K386" i="38" s="1"/>
  <c r="M386" i="38"/>
  <c r="L38" i="38"/>
  <c r="J38" i="38"/>
  <c r="K38" i="38" s="1"/>
  <c r="M38" i="38"/>
  <c r="M28" i="38"/>
  <c r="J28" i="38"/>
  <c r="K28" i="38" s="1"/>
  <c r="L28" i="38"/>
  <c r="L493" i="38"/>
  <c r="M493" i="38"/>
  <c r="J493" i="38"/>
  <c r="K493" i="38" s="1"/>
  <c r="M471" i="38"/>
  <c r="J471" i="38"/>
  <c r="K471" i="38" s="1"/>
  <c r="L471" i="38"/>
  <c r="J379" i="38"/>
  <c r="K379" i="38" s="1"/>
  <c r="M379" i="38"/>
  <c r="L379" i="38"/>
  <c r="J450" i="38"/>
  <c r="K450" i="38" s="1"/>
  <c r="L450" i="38"/>
  <c r="M450" i="38"/>
  <c r="J110" i="38"/>
  <c r="K110" i="38" s="1"/>
  <c r="M110" i="38"/>
  <c r="L110" i="38"/>
  <c r="J393" i="38"/>
  <c r="K393" i="38" s="1"/>
  <c r="M393" i="38"/>
  <c r="L393" i="38"/>
  <c r="M181" i="38"/>
  <c r="L181" i="38"/>
  <c r="J181" i="38"/>
  <c r="K181" i="38" s="1"/>
  <c r="L245" i="38"/>
  <c r="M245" i="38"/>
  <c r="J245" i="38"/>
  <c r="K245" i="38" s="1"/>
  <c r="L409" i="38"/>
  <c r="J409" i="38"/>
  <c r="K409" i="38" s="1"/>
  <c r="M409" i="38"/>
  <c r="L440" i="38"/>
  <c r="M440" i="38"/>
  <c r="J440" i="38"/>
  <c r="K440" i="38" s="1"/>
  <c r="L420" i="38"/>
  <c r="M420" i="38"/>
  <c r="J420" i="38"/>
  <c r="K420" i="38" s="1"/>
  <c r="M73" i="38"/>
  <c r="L73" i="38"/>
  <c r="J73" i="38"/>
  <c r="K73" i="38" s="1"/>
  <c r="L189" i="38"/>
  <c r="J189" i="38"/>
  <c r="K189" i="38" s="1"/>
  <c r="M189" i="38"/>
  <c r="L343" i="38"/>
  <c r="J343" i="38"/>
  <c r="K343" i="38" s="1"/>
  <c r="M343" i="38"/>
  <c r="L5" i="38"/>
  <c r="M5" i="38"/>
  <c r="J5" i="38"/>
  <c r="K5" i="38" s="1"/>
  <c r="M26" i="38"/>
  <c r="L26" i="38"/>
  <c r="J26" i="38"/>
  <c r="K26" i="38" s="1"/>
  <c r="L69" i="38"/>
  <c r="J69" i="38"/>
  <c r="K69" i="38" s="1"/>
  <c r="M69" i="38"/>
  <c r="L294" i="38"/>
  <c r="M294" i="38"/>
  <c r="J294" i="38"/>
  <c r="K294" i="38" s="1"/>
  <c r="L317" i="38"/>
  <c r="J317" i="38"/>
  <c r="K317" i="38" s="1"/>
  <c r="M317" i="38"/>
  <c r="J21" i="38"/>
  <c r="K21" i="38" s="1"/>
  <c r="M21" i="38"/>
  <c r="L21" i="38"/>
  <c r="J161" i="38"/>
  <c r="K161" i="38" s="1"/>
  <c r="M161" i="38"/>
  <c r="L161" i="38"/>
  <c r="L477" i="38"/>
  <c r="J477" i="38"/>
  <c r="K477" i="38" s="1"/>
  <c r="M477" i="38"/>
  <c r="L61" i="38"/>
  <c r="J61" i="38"/>
  <c r="K61" i="38" s="1"/>
  <c r="M61" i="38"/>
  <c r="M68" i="38"/>
  <c r="L68" i="38"/>
  <c r="J68" i="38"/>
  <c r="K68" i="38" s="1"/>
  <c r="M272" i="38"/>
  <c r="L272" i="38"/>
  <c r="J272" i="38"/>
  <c r="K272" i="38" s="1"/>
  <c r="J388" i="38"/>
  <c r="K388" i="38" s="1"/>
  <c r="L388" i="38"/>
  <c r="M388" i="38"/>
  <c r="L364" i="38"/>
  <c r="M364" i="38"/>
  <c r="J364" i="38"/>
  <c r="K364" i="38" s="1"/>
  <c r="M430" i="38"/>
  <c r="J430" i="38"/>
  <c r="K430" i="38" s="1"/>
  <c r="L430" i="38"/>
  <c r="M221" i="38"/>
  <c r="J221" i="38"/>
  <c r="K221" i="38" s="1"/>
  <c r="L221" i="38"/>
  <c r="M346" i="38"/>
  <c r="J346" i="38"/>
  <c r="K346" i="38" s="1"/>
  <c r="L346" i="38"/>
  <c r="L315" i="38"/>
  <c r="J315" i="38"/>
  <c r="K315" i="38" s="1"/>
  <c r="M315" i="38"/>
  <c r="J465" i="38"/>
  <c r="K465" i="38" s="1"/>
  <c r="M465" i="38"/>
  <c r="L465" i="38"/>
  <c r="M150" i="38"/>
  <c r="L150" i="38"/>
  <c r="J150" i="38"/>
  <c r="K150" i="38" s="1"/>
  <c r="L414" i="38"/>
  <c r="M414" i="38"/>
  <c r="J414" i="38"/>
  <c r="K414" i="38" s="1"/>
  <c r="L446" i="38"/>
  <c r="M446" i="38"/>
  <c r="J446" i="38"/>
  <c r="K446" i="38" s="1"/>
  <c r="L160" i="38"/>
  <c r="M160" i="38"/>
  <c r="J160" i="38"/>
  <c r="K160" i="38" s="1"/>
  <c r="J501" i="38"/>
  <c r="K501" i="38" s="1"/>
  <c r="M501" i="38"/>
  <c r="L501" i="38"/>
  <c r="M41" i="38"/>
  <c r="L41" i="38"/>
  <c r="J41" i="38"/>
  <c r="K41" i="38" s="1"/>
  <c r="M434" i="38"/>
  <c r="L434" i="38"/>
  <c r="J434" i="38"/>
  <c r="K434" i="38" s="1"/>
  <c r="J338" i="38"/>
  <c r="K338" i="38" s="1"/>
  <c r="M338" i="38"/>
  <c r="L338" i="38"/>
  <c r="L492" i="38"/>
  <c r="J492" i="38"/>
  <c r="K492" i="38" s="1"/>
  <c r="M492" i="38"/>
  <c r="L324" i="38"/>
  <c r="M324" i="38"/>
  <c r="J324" i="38"/>
  <c r="K324" i="38" s="1"/>
  <c r="L257" i="38"/>
  <c r="J257" i="38"/>
  <c r="K257" i="38" s="1"/>
  <c r="M257" i="38"/>
  <c r="M101" i="38"/>
  <c r="L101" i="38"/>
  <c r="J101" i="38"/>
  <c r="K101" i="38" s="1"/>
  <c r="J79" i="38"/>
  <c r="K79" i="38" s="1"/>
  <c r="M79" i="38"/>
  <c r="L79" i="38"/>
  <c r="M103" i="38"/>
  <c r="J103" i="38"/>
  <c r="K103" i="38" s="1"/>
  <c r="L103" i="38"/>
  <c r="J439" i="38"/>
  <c r="K439" i="38" s="1"/>
  <c r="L439" i="38"/>
  <c r="M439" i="38"/>
  <c r="L175" i="38"/>
  <c r="J175" i="38"/>
  <c r="K175" i="38" s="1"/>
  <c r="M175" i="38"/>
  <c r="L478" i="38"/>
  <c r="M478" i="38"/>
  <c r="J478" i="38"/>
  <c r="K478" i="38" s="1"/>
  <c r="L37" i="38"/>
  <c r="M37" i="38"/>
  <c r="J37" i="38"/>
  <c r="K37" i="38" s="1"/>
  <c r="L407" i="38"/>
  <c r="J407" i="38"/>
  <c r="K407" i="38" s="1"/>
  <c r="M407" i="38"/>
  <c r="M203" i="38"/>
  <c r="L203" i="38"/>
  <c r="J203" i="38"/>
  <c r="K203" i="38" s="1"/>
  <c r="J436" i="38"/>
  <c r="K436" i="38" s="1"/>
  <c r="M436" i="38"/>
  <c r="L436" i="38"/>
  <c r="J303" i="38"/>
  <c r="K303" i="38" s="1"/>
  <c r="M303" i="38"/>
  <c r="L303" i="38"/>
  <c r="M240" i="38"/>
  <c r="J240" i="38"/>
  <c r="K240" i="38" s="1"/>
  <c r="L240" i="38"/>
  <c r="L218" i="38"/>
  <c r="M218" i="38"/>
  <c r="J218" i="38"/>
  <c r="K218" i="38" s="1"/>
  <c r="L290" i="38"/>
  <c r="J290" i="38"/>
  <c r="K290" i="38" s="1"/>
  <c r="M290" i="38"/>
  <c r="M180" i="38"/>
  <c r="J180" i="38"/>
  <c r="K180" i="38" s="1"/>
  <c r="L180" i="38"/>
  <c r="L246" i="38"/>
  <c r="M246" i="38"/>
  <c r="J246" i="38"/>
  <c r="K246" i="38" s="1"/>
  <c r="J36" i="38"/>
  <c r="K36" i="38" s="1"/>
  <c r="M36" i="38"/>
  <c r="L36" i="38"/>
  <c r="J193" i="38"/>
  <c r="K193" i="38" s="1"/>
  <c r="M193" i="38"/>
  <c r="L193" i="38"/>
  <c r="J326" i="38"/>
  <c r="K326" i="38" s="1"/>
  <c r="L326" i="38"/>
  <c r="M326" i="38"/>
  <c r="J70" i="38"/>
  <c r="K70" i="38" s="1"/>
  <c r="L70" i="38"/>
  <c r="M70" i="38"/>
  <c r="J166" i="38"/>
  <c r="K166" i="38" s="1"/>
  <c r="L166" i="38"/>
  <c r="M166" i="38"/>
  <c r="J123" i="38"/>
  <c r="K123" i="38" s="1"/>
  <c r="M123" i="38"/>
  <c r="L123" i="38"/>
  <c r="J217" i="38"/>
  <c r="K217" i="38" s="1"/>
  <c r="L217" i="38"/>
  <c r="M217" i="38"/>
  <c r="L111" i="38"/>
  <c r="M111" i="38"/>
  <c r="J111" i="38"/>
  <c r="K111" i="38" s="1"/>
  <c r="L200" i="38"/>
  <c r="M200" i="38"/>
  <c r="J200" i="38"/>
  <c r="K200" i="38" s="1"/>
  <c r="L363" i="38"/>
  <c r="M363" i="38"/>
  <c r="J363" i="38"/>
  <c r="K363" i="38" s="1"/>
  <c r="L7" i="38"/>
  <c r="M7" i="38"/>
  <c r="J7" i="38"/>
  <c r="K7" i="38" s="1"/>
  <c r="M67" i="38"/>
  <c r="J67" i="38"/>
  <c r="K67" i="38" s="1"/>
  <c r="L67" i="38"/>
  <c r="M424" i="38"/>
  <c r="L424" i="38"/>
  <c r="J424" i="38"/>
  <c r="K424" i="38" s="1"/>
  <c r="M389" i="38"/>
  <c r="L389" i="38"/>
  <c r="J389" i="38"/>
  <c r="K389" i="38" s="1"/>
  <c r="M399" i="38"/>
  <c r="J399" i="38"/>
  <c r="K399" i="38" s="1"/>
  <c r="L399" i="38"/>
  <c r="M89" i="38"/>
  <c r="L89" i="38"/>
  <c r="J89" i="38"/>
  <c r="K89" i="38" s="1"/>
  <c r="M87" i="38"/>
  <c r="J87" i="38"/>
  <c r="K87" i="38" s="1"/>
  <c r="L87" i="38"/>
  <c r="M57" i="38"/>
  <c r="L57" i="38"/>
  <c r="J57" i="38"/>
  <c r="K57" i="38" s="1"/>
  <c r="M122" i="38"/>
  <c r="L122" i="38"/>
  <c r="J122" i="38"/>
  <c r="K122" i="38" s="1"/>
  <c r="J219" i="38"/>
  <c r="K219" i="38" s="1"/>
  <c r="L219" i="38"/>
  <c r="M219" i="38"/>
  <c r="L327" i="38"/>
  <c r="M327" i="38"/>
  <c r="J327" i="38"/>
  <c r="K327" i="38" s="1"/>
  <c r="J437" i="38"/>
  <c r="K437" i="38" s="1"/>
  <c r="L437" i="38"/>
  <c r="M437" i="38"/>
  <c r="L261" i="38"/>
  <c r="M261" i="38"/>
  <c r="J261" i="38"/>
  <c r="K261" i="38" s="1"/>
  <c r="L90" i="38"/>
  <c r="M90" i="38"/>
  <c r="J90" i="38"/>
  <c r="K90" i="38" s="1"/>
  <c r="J332" i="38"/>
  <c r="K332" i="38" s="1"/>
  <c r="M332" i="38"/>
  <c r="L332" i="38"/>
  <c r="L116" i="38"/>
  <c r="M116" i="38"/>
  <c r="J116" i="38"/>
  <c r="K116" i="38" s="1"/>
  <c r="M259" i="38"/>
  <c r="L259" i="38"/>
  <c r="J259" i="38"/>
  <c r="K259" i="38" s="1"/>
  <c r="L139" i="38"/>
  <c r="J139" i="38"/>
  <c r="K139" i="38" s="1"/>
  <c r="M139" i="38"/>
  <c r="M186" i="38"/>
  <c r="J186" i="38"/>
  <c r="K186" i="38" s="1"/>
  <c r="L186" i="38"/>
  <c r="M270" i="38"/>
  <c r="J270" i="38"/>
  <c r="K270" i="38" s="1"/>
  <c r="L270" i="38"/>
  <c r="J372" i="38"/>
  <c r="K372" i="38" s="1"/>
  <c r="L372" i="38"/>
  <c r="M372" i="38"/>
  <c r="L283" i="38"/>
  <c r="M283" i="38"/>
  <c r="J283" i="38"/>
  <c r="K283" i="38" s="1"/>
  <c r="L334" i="38"/>
  <c r="M334" i="38"/>
  <c r="J334" i="38"/>
  <c r="K334" i="38" s="1"/>
  <c r="L489" i="38"/>
  <c r="M489" i="38"/>
  <c r="J489" i="38"/>
  <c r="K489" i="38" s="1"/>
  <c r="M445" i="38"/>
  <c r="J445" i="38"/>
  <c r="K445" i="38" s="1"/>
  <c r="L445" i="38"/>
  <c r="M382" i="38"/>
  <c r="J382" i="38"/>
  <c r="K382" i="38" s="1"/>
  <c r="L382" i="38"/>
  <c r="J9" i="38"/>
  <c r="K9" i="38" s="1"/>
  <c r="L9" i="38"/>
  <c r="M9" i="38"/>
  <c r="L132" i="38"/>
  <c r="M132" i="38"/>
  <c r="J132" i="38"/>
  <c r="K132" i="38" s="1"/>
  <c r="M268" i="38"/>
  <c r="L268" i="38"/>
  <c r="J268" i="38"/>
  <c r="K268" i="38" s="1"/>
  <c r="M118" i="38"/>
  <c r="L118" i="38"/>
  <c r="J118" i="38"/>
  <c r="K118" i="38" s="1"/>
  <c r="M154" i="38"/>
  <c r="J154" i="38"/>
  <c r="K154" i="38" s="1"/>
  <c r="L154" i="38"/>
  <c r="M340" i="38"/>
  <c r="J340" i="38"/>
  <c r="K340" i="38" s="1"/>
  <c r="L340" i="38"/>
  <c r="J142" i="38"/>
  <c r="K142" i="38" s="1"/>
  <c r="M142" i="38"/>
  <c r="L142" i="38"/>
  <c r="J487" i="38"/>
  <c r="K487" i="38" s="1"/>
  <c r="M487" i="38"/>
  <c r="L487" i="38"/>
  <c r="L494" i="38"/>
  <c r="M494" i="38"/>
  <c r="J494" i="38"/>
  <c r="K494" i="38" s="1"/>
  <c r="J418" i="38"/>
  <c r="K418" i="38" s="1"/>
  <c r="M418" i="38"/>
  <c r="L418" i="38"/>
  <c r="J342" i="38"/>
  <c r="K342" i="38" s="1"/>
  <c r="L342" i="38"/>
  <c r="M342" i="38"/>
  <c r="J86" i="38"/>
  <c r="K86" i="38" s="1"/>
  <c r="M86" i="38"/>
  <c r="L86" i="38"/>
  <c r="M366" i="38"/>
  <c r="J366" i="38"/>
  <c r="K366" i="38" s="1"/>
  <c r="L366" i="38"/>
  <c r="M312" i="38"/>
  <c r="J312" i="38"/>
  <c r="K312" i="38" s="1"/>
  <c r="L312" i="38"/>
  <c r="J107" i="38"/>
  <c r="K107" i="38" s="1"/>
  <c r="M107" i="38"/>
  <c r="L107" i="38"/>
  <c r="M238" i="38"/>
  <c r="L238" i="38"/>
  <c r="J238" i="38"/>
  <c r="K238" i="38" s="1"/>
  <c r="L167" i="38"/>
  <c r="J167" i="38"/>
  <c r="K167" i="38" s="1"/>
  <c r="M167" i="38"/>
  <c r="L463" i="38"/>
  <c r="J463" i="38"/>
  <c r="K463" i="38" s="1"/>
  <c r="M463" i="38"/>
  <c r="J225" i="38"/>
  <c r="K225" i="38" s="1"/>
  <c r="M225" i="38"/>
  <c r="L225" i="38"/>
  <c r="L385" i="38"/>
  <c r="M385" i="38"/>
  <c r="J385" i="38"/>
  <c r="K385" i="38" s="1"/>
  <c r="J206" i="38"/>
  <c r="K206" i="38" s="1"/>
  <c r="M206" i="38"/>
  <c r="L206" i="38"/>
  <c r="J352" i="38"/>
  <c r="K352" i="38" s="1"/>
  <c r="L352" i="38"/>
  <c r="M352" i="38"/>
  <c r="J151" i="38"/>
  <c r="K151" i="38" s="1"/>
  <c r="L151" i="38"/>
  <c r="M151" i="38"/>
  <c r="J187" i="38"/>
  <c r="K187" i="38" s="1"/>
  <c r="L187" i="38"/>
  <c r="M187" i="38"/>
  <c r="J341" i="38"/>
  <c r="K341" i="38" s="1"/>
  <c r="M341" i="38"/>
  <c r="L341" i="38"/>
  <c r="L488" i="38"/>
  <c r="J488" i="38"/>
  <c r="K488" i="38" s="1"/>
  <c r="M488" i="38"/>
  <c r="J22" i="38"/>
  <c r="K22" i="38" s="1"/>
  <c r="M22" i="38"/>
  <c r="L22" i="38"/>
  <c r="L208" i="38"/>
  <c r="M208" i="38"/>
  <c r="J208" i="38"/>
  <c r="K208" i="38" s="1"/>
  <c r="M45" i="38"/>
  <c r="J45" i="38"/>
  <c r="K45" i="38" s="1"/>
  <c r="L45" i="38"/>
  <c r="J322" i="38"/>
  <c r="K322" i="38" s="1"/>
  <c r="L322" i="38"/>
  <c r="M322" i="38"/>
  <c r="L231" i="38"/>
  <c r="J231" i="38"/>
  <c r="K231" i="38" s="1"/>
  <c r="M231" i="38"/>
  <c r="J269" i="38"/>
  <c r="K269" i="38" s="1"/>
  <c r="L269" i="38"/>
  <c r="M269" i="38"/>
  <c r="M273" i="38"/>
  <c r="L273" i="38"/>
  <c r="J273" i="38"/>
  <c r="K273" i="38" s="1"/>
  <c r="M210" i="38"/>
  <c r="J210" i="38"/>
  <c r="K210" i="38" s="1"/>
  <c r="L210" i="38"/>
  <c r="M498" i="38"/>
  <c r="L498" i="38"/>
  <c r="J498" i="38"/>
  <c r="K498" i="38" s="1"/>
  <c r="J162" i="38"/>
  <c r="K162" i="38" s="1"/>
  <c r="M162" i="38"/>
  <c r="L162" i="38"/>
  <c r="J287" i="38"/>
  <c r="K287" i="38" s="1"/>
  <c r="M287" i="38"/>
  <c r="L287" i="38"/>
  <c r="M467" i="38"/>
  <c r="J467" i="38"/>
  <c r="K467" i="38" s="1"/>
  <c r="L467" i="38"/>
  <c r="J497" i="38"/>
  <c r="K497" i="38" s="1"/>
  <c r="L497" i="38"/>
  <c r="M497" i="38"/>
  <c r="M291" i="38"/>
  <c r="J291" i="38"/>
  <c r="K291" i="38" s="1"/>
  <c r="L291" i="38"/>
  <c r="M235" i="38"/>
  <c r="L235" i="38"/>
  <c r="J235" i="38"/>
  <c r="K235" i="38" s="1"/>
  <c r="L148" i="38"/>
  <c r="M148" i="38"/>
  <c r="J148" i="38"/>
  <c r="K148" i="38" s="1"/>
  <c r="L56" i="38"/>
  <c r="J56" i="38"/>
  <c r="K56" i="38" s="1"/>
  <c r="M56" i="38"/>
  <c r="J452" i="38"/>
  <c r="K452" i="38" s="1"/>
  <c r="L452" i="38"/>
  <c r="M452" i="38"/>
  <c r="J214" i="38"/>
  <c r="K214" i="38" s="1"/>
  <c r="L214" i="38"/>
  <c r="M214" i="38"/>
  <c r="L75" i="38"/>
  <c r="J75" i="38"/>
  <c r="K75" i="38" s="1"/>
  <c r="M75" i="38"/>
  <c r="M177" i="38"/>
  <c r="J177" i="38"/>
  <c r="K177" i="38" s="1"/>
  <c r="L177" i="38"/>
  <c r="J421" i="38"/>
  <c r="K421" i="38" s="1"/>
  <c r="M421" i="38"/>
  <c r="L421" i="38"/>
  <c r="J124" i="38"/>
  <c r="K124" i="38" s="1"/>
  <c r="L124" i="38"/>
  <c r="M124" i="38"/>
  <c r="M351" i="38"/>
  <c r="L351" i="38"/>
  <c r="J351" i="38"/>
  <c r="K351" i="38" s="1"/>
  <c r="L408" i="38"/>
  <c r="M408" i="38"/>
  <c r="J408" i="38"/>
  <c r="K408" i="38" s="1"/>
  <c r="J454" i="38"/>
  <c r="K454" i="38" s="1"/>
  <c r="M454" i="38"/>
  <c r="L454" i="38"/>
  <c r="J169" i="38"/>
  <c r="K169" i="38" s="1"/>
  <c r="M169" i="38"/>
  <c r="L169" i="38"/>
  <c r="M205" i="38"/>
  <c r="J205" i="38"/>
  <c r="K205" i="38" s="1"/>
  <c r="L205" i="38"/>
  <c r="L482" i="38"/>
  <c r="J482" i="38"/>
  <c r="K482" i="38" s="1"/>
  <c r="M482" i="38"/>
  <c r="J302" i="38"/>
  <c r="K302" i="38" s="1"/>
  <c r="L302" i="38"/>
  <c r="M302" i="38"/>
  <c r="L172" i="38"/>
  <c r="J172" i="38"/>
  <c r="K172" i="38" s="1"/>
  <c r="M172" i="38"/>
  <c r="J306" i="38"/>
  <c r="K306" i="38" s="1"/>
  <c r="M306" i="38"/>
  <c r="L306" i="38"/>
  <c r="J318" i="38"/>
  <c r="K318" i="38" s="1"/>
  <c r="L318" i="38"/>
  <c r="M318" i="38"/>
  <c r="L396" i="38"/>
  <c r="J396" i="38"/>
  <c r="K396" i="38" s="1"/>
  <c r="M396" i="38"/>
  <c r="L460" i="38"/>
  <c r="M460" i="38"/>
  <c r="J460" i="38"/>
  <c r="K460" i="38" s="1"/>
  <c r="L406" i="38"/>
  <c r="J406" i="38"/>
  <c r="K406" i="38" s="1"/>
  <c r="M406" i="38"/>
  <c r="J276" i="38"/>
  <c r="K276" i="38" s="1"/>
  <c r="L276" i="38"/>
  <c r="M276" i="38"/>
  <c r="L280" i="38"/>
  <c r="M280" i="38"/>
  <c r="J280" i="38"/>
  <c r="K280" i="38" s="1"/>
  <c r="L314" i="38"/>
  <c r="M314" i="38"/>
  <c r="J314" i="38"/>
  <c r="K314" i="38" s="1"/>
  <c r="J374" i="38"/>
  <c r="K374" i="38" s="1"/>
  <c r="L374" i="38"/>
  <c r="M374" i="38"/>
  <c r="J185" i="38"/>
  <c r="K185" i="38" s="1"/>
  <c r="M185" i="38"/>
  <c r="L185" i="38"/>
  <c r="L472" i="38"/>
  <c r="M472" i="38"/>
  <c r="J472" i="38"/>
  <c r="K472" i="38" s="1"/>
  <c r="L188" i="38"/>
  <c r="M188" i="38"/>
  <c r="J188" i="38"/>
  <c r="K188" i="38" s="1"/>
  <c r="M378" i="38"/>
  <c r="L378" i="38"/>
  <c r="J378" i="38"/>
  <c r="K378" i="38" s="1"/>
  <c r="L96" i="38"/>
  <c r="J96" i="38"/>
  <c r="K96" i="38" s="1"/>
  <c r="M96" i="38"/>
  <c r="J126" i="38"/>
  <c r="K126" i="38" s="1"/>
  <c r="M126" i="38"/>
  <c r="L126" i="38"/>
  <c r="L289" i="38"/>
  <c r="J289" i="38"/>
  <c r="K289" i="38" s="1"/>
  <c r="M289" i="38"/>
  <c r="J85" i="38"/>
  <c r="K85" i="38" s="1"/>
  <c r="L85" i="38"/>
  <c r="M85" i="38"/>
  <c r="J256" i="38"/>
  <c r="K256" i="38" s="1"/>
  <c r="M256" i="38"/>
  <c r="L256" i="38"/>
  <c r="L43" i="38"/>
  <c r="J43" i="38"/>
  <c r="K43" i="38" s="1"/>
  <c r="M43" i="38"/>
  <c r="L296" i="38"/>
  <c r="M296" i="38"/>
  <c r="J296" i="38"/>
  <c r="K296" i="38" s="1"/>
  <c r="L387" i="38"/>
  <c r="J387" i="38"/>
  <c r="K387" i="38" s="1"/>
  <c r="M387" i="38"/>
  <c r="M464" i="38"/>
  <c r="L464" i="38"/>
  <c r="J464" i="38"/>
  <c r="K464" i="38" s="1"/>
  <c r="J263" i="38"/>
  <c r="K263" i="38" s="1"/>
  <c r="L263" i="38"/>
  <c r="M263" i="38"/>
  <c r="L416" i="38"/>
  <c r="J416" i="38"/>
  <c r="K416" i="38" s="1"/>
  <c r="M416" i="38"/>
  <c r="M108" i="38"/>
  <c r="J108" i="38"/>
  <c r="K108" i="38" s="1"/>
  <c r="L108" i="38"/>
  <c r="L335" i="38"/>
  <c r="J335" i="38"/>
  <c r="K335" i="38" s="1"/>
  <c r="M335" i="38"/>
  <c r="M192" i="38"/>
  <c r="J192" i="38"/>
  <c r="K192" i="38" s="1"/>
  <c r="L192" i="38"/>
  <c r="M134" i="38"/>
  <c r="J134" i="38"/>
  <c r="K134" i="38" s="1"/>
  <c r="L134" i="38"/>
  <c r="L367" i="38"/>
  <c r="J367" i="38"/>
  <c r="K367" i="38" s="1"/>
  <c r="M367" i="38"/>
  <c r="L133" i="38"/>
  <c r="J133" i="38"/>
  <c r="K133" i="38" s="1"/>
  <c r="M133" i="38"/>
  <c r="L201" i="38"/>
  <c r="J201" i="38"/>
  <c r="K201" i="38" s="1"/>
  <c r="M201" i="38"/>
  <c r="J239" i="38"/>
  <c r="K239" i="38" s="1"/>
  <c r="M239" i="38"/>
  <c r="L239" i="38"/>
  <c r="M102" i="38"/>
  <c r="J102" i="38"/>
  <c r="K102" i="38" s="1"/>
  <c r="L102" i="38"/>
  <c r="M448" i="38"/>
  <c r="J448" i="38"/>
  <c r="K448" i="38" s="1"/>
  <c r="L448" i="38"/>
  <c r="M12" i="38"/>
  <c r="L12" i="38"/>
  <c r="J12" i="38"/>
  <c r="K12" i="38" s="1"/>
  <c r="L247" i="38"/>
  <c r="J247" i="38"/>
  <c r="K247" i="38" s="1"/>
  <c r="M247" i="38"/>
  <c r="M410" i="38"/>
  <c r="J410" i="38"/>
  <c r="K410" i="38" s="1"/>
  <c r="L410" i="38"/>
  <c r="L20" i="38"/>
  <c r="J20" i="38"/>
  <c r="K20" i="38" s="1"/>
  <c r="M20" i="38"/>
  <c r="J60" i="38"/>
  <c r="K60" i="38" s="1"/>
  <c r="L60" i="38"/>
  <c r="M60" i="38"/>
  <c r="L58" i="38"/>
  <c r="M58" i="38"/>
  <c r="J58" i="38"/>
  <c r="K58" i="38" s="1"/>
  <c r="J313" i="38"/>
  <c r="K313" i="38" s="1"/>
  <c r="M313" i="38"/>
  <c r="L313" i="38"/>
  <c r="M447" i="38"/>
  <c r="J447" i="38"/>
  <c r="K447" i="38" s="1"/>
  <c r="L447" i="38"/>
  <c r="M213" i="38"/>
  <c r="J213" i="38"/>
  <c r="K213" i="38" s="1"/>
  <c r="L213" i="38"/>
  <c r="L199" i="38"/>
  <c r="J199" i="38"/>
  <c r="K199" i="38" s="1"/>
  <c r="M199" i="38"/>
  <c r="M48" i="38"/>
  <c r="L48" i="38"/>
  <c r="J48" i="38"/>
  <c r="K48" i="38" s="1"/>
  <c r="L51" i="38"/>
  <c r="M51" i="38"/>
  <c r="J51" i="38"/>
  <c r="K51" i="38" s="1"/>
  <c r="L184" i="38"/>
  <c r="J184" i="38"/>
  <c r="K184" i="38" s="1"/>
  <c r="M184" i="38"/>
  <c r="J260" i="38"/>
  <c r="K260" i="38" s="1"/>
  <c r="M260" i="38"/>
  <c r="L260" i="38"/>
  <c r="L433" i="38"/>
  <c r="M433" i="38"/>
  <c r="J433" i="38"/>
  <c r="K433" i="38" s="1"/>
  <c r="L293" i="38"/>
  <c r="M293" i="38"/>
  <c r="J293" i="38"/>
  <c r="K293" i="38" s="1"/>
  <c r="J275" i="38"/>
  <c r="K275" i="38" s="1"/>
  <c r="M275" i="38"/>
  <c r="L275" i="38"/>
  <c r="M353" i="38"/>
  <c r="J353" i="38"/>
  <c r="K353" i="38" s="1"/>
  <c r="L353" i="38"/>
  <c r="L72" i="38"/>
  <c r="M72" i="38"/>
  <c r="J72" i="38"/>
  <c r="K72" i="38" s="1"/>
  <c r="J481" i="38"/>
  <c r="K481" i="38" s="1"/>
  <c r="L481" i="38"/>
  <c r="M481" i="38"/>
  <c r="M466" i="38"/>
  <c r="J466" i="38"/>
  <c r="K466" i="38" s="1"/>
  <c r="L466" i="38"/>
  <c r="L274" i="38"/>
  <c r="M274" i="38"/>
  <c r="J274" i="38"/>
  <c r="K274" i="38" s="1"/>
  <c r="L295" i="38"/>
  <c r="J295" i="38"/>
  <c r="K295" i="38" s="1"/>
  <c r="M295" i="38"/>
  <c r="L202" i="38"/>
  <c r="M202" i="38"/>
  <c r="J202" i="38"/>
  <c r="K202" i="38" s="1"/>
  <c r="J329" i="38"/>
  <c r="K329" i="38" s="1"/>
  <c r="M329" i="38"/>
  <c r="L329" i="38"/>
  <c r="J375" i="38"/>
  <c r="K375" i="38" s="1"/>
  <c r="M375" i="38"/>
  <c r="L375" i="38"/>
  <c r="M125" i="38"/>
  <c r="J125" i="38"/>
  <c r="K125" i="38" s="1"/>
  <c r="L125" i="38"/>
  <c r="M46" i="38"/>
  <c r="J46" i="38"/>
  <c r="K46" i="38" s="1"/>
  <c r="L46" i="38"/>
  <c r="L174" i="38"/>
  <c r="J174" i="38"/>
  <c r="K174" i="38" s="1"/>
  <c r="M174" i="38"/>
  <c r="M305" i="38"/>
  <c r="J305" i="38"/>
  <c r="K305" i="38" s="1"/>
  <c r="L305" i="38"/>
  <c r="L285" i="38"/>
  <c r="M285" i="38"/>
  <c r="J285" i="38"/>
  <c r="K285" i="38" s="1"/>
  <c r="J292" i="38"/>
  <c r="K292" i="38" s="1"/>
  <c r="L292" i="38"/>
  <c r="M292" i="38"/>
  <c r="J297" i="38"/>
  <c r="K297" i="38" s="1"/>
  <c r="M297" i="38"/>
  <c r="L297" i="38"/>
  <c r="L104" i="38"/>
  <c r="M104" i="38"/>
  <c r="J104" i="38"/>
  <c r="K104" i="38" s="1"/>
  <c r="M415" i="38"/>
  <c r="L415" i="38"/>
  <c r="J415" i="38"/>
  <c r="K415" i="38" s="1"/>
  <c r="M298" i="38"/>
  <c r="L298" i="38"/>
  <c r="J298" i="38"/>
  <c r="K298" i="38" s="1"/>
  <c r="M402" i="38"/>
  <c r="J402" i="38"/>
  <c r="K402" i="38" s="1"/>
  <c r="L402" i="38"/>
  <c r="J288" i="38"/>
  <c r="K288" i="38" s="1"/>
  <c r="L288" i="38"/>
  <c r="M288" i="38"/>
  <c r="J449" i="38"/>
  <c r="K449" i="38" s="1"/>
  <c r="L449" i="38"/>
  <c r="M449" i="38"/>
  <c r="J321" i="38"/>
  <c r="K321" i="38" s="1"/>
  <c r="L321" i="38"/>
  <c r="M321" i="38"/>
  <c r="J398" i="38"/>
  <c r="K398" i="38" s="1"/>
  <c r="L398" i="38"/>
  <c r="M398" i="38"/>
  <c r="M31" i="38"/>
  <c r="L31" i="38"/>
  <c r="J31" i="38"/>
  <c r="K31" i="38" s="1"/>
  <c r="L47" i="38"/>
  <c r="M47" i="38"/>
  <c r="J47" i="38"/>
  <c r="K47" i="38" s="1"/>
  <c r="J401" i="38"/>
  <c r="K401" i="38" s="1"/>
  <c r="L401" i="38"/>
  <c r="M401" i="38"/>
  <c r="J80" i="38"/>
  <c r="K80" i="38" s="1"/>
  <c r="M80" i="38"/>
  <c r="L80" i="38"/>
  <c r="J495" i="38"/>
  <c r="K495" i="38" s="1"/>
  <c r="L495" i="38"/>
  <c r="M495" i="38"/>
  <c r="L392" i="38"/>
  <c r="M392" i="38"/>
  <c r="J392" i="38"/>
  <c r="K392" i="38" s="1"/>
  <c r="M171" i="38"/>
  <c r="J171" i="38"/>
  <c r="K171" i="38" s="1"/>
  <c r="L171" i="38"/>
  <c r="M355" i="38"/>
  <c r="J355" i="38"/>
  <c r="K355" i="38" s="1"/>
  <c r="L355" i="38"/>
  <c r="M168" i="38"/>
  <c r="L168" i="38"/>
  <c r="J168" i="38"/>
  <c r="K168" i="38" s="1"/>
  <c r="J499" i="38"/>
  <c r="K499" i="38" s="1"/>
  <c r="M499" i="38"/>
  <c r="L499" i="38"/>
  <c r="L131" i="38"/>
  <c r="M131" i="38"/>
  <c r="J131" i="38"/>
  <c r="K131" i="38" s="1"/>
  <c r="J500" i="38"/>
  <c r="K500" i="38" s="1"/>
  <c r="M500" i="38"/>
  <c r="L500" i="38"/>
  <c r="M165" i="38"/>
  <c r="J165" i="38"/>
  <c r="K165" i="38" s="1"/>
  <c r="L165" i="38"/>
  <c r="J64" i="38"/>
  <c r="K64" i="38" s="1"/>
  <c r="L64" i="38"/>
  <c r="M64" i="38"/>
  <c r="L336" i="38"/>
  <c r="J336" i="38"/>
  <c r="K336" i="38" s="1"/>
  <c r="M336" i="38"/>
  <c r="L428" i="38"/>
  <c r="M428" i="38"/>
  <c r="J428" i="38"/>
  <c r="K428" i="38" s="1"/>
  <c r="L459" i="38"/>
  <c r="J459" i="38"/>
  <c r="K459" i="38" s="1"/>
  <c r="M459" i="38"/>
  <c r="L120" i="38"/>
  <c r="M120" i="38"/>
  <c r="J120" i="38"/>
  <c r="K120" i="38" s="1"/>
  <c r="J27" i="38"/>
  <c r="K27" i="38" s="1"/>
  <c r="M27" i="38"/>
  <c r="L27" i="38"/>
  <c r="M190" i="38"/>
  <c r="L190" i="38"/>
  <c r="J190" i="38"/>
  <c r="K190" i="38" s="1"/>
  <c r="L253" i="38"/>
  <c r="M253" i="38"/>
  <c r="J253" i="38"/>
  <c r="K253" i="38" s="1"/>
  <c r="M196" i="38"/>
  <c r="J196" i="38"/>
  <c r="K196" i="38" s="1"/>
  <c r="L196" i="38"/>
  <c r="M474" i="38"/>
  <c r="L474" i="38"/>
  <c r="J474" i="38"/>
  <c r="K474" i="38" s="1"/>
  <c r="M74" i="38"/>
  <c r="J74" i="38"/>
  <c r="K74" i="38" s="1"/>
  <c r="L74" i="38"/>
  <c r="J431" i="38"/>
  <c r="K431" i="38" s="1"/>
  <c r="L431" i="38"/>
  <c r="M431" i="38"/>
  <c r="L183" i="38"/>
  <c r="M183" i="38"/>
  <c r="J183" i="38"/>
  <c r="K183" i="38" s="1"/>
  <c r="L370" i="38"/>
  <c r="J370" i="38"/>
  <c r="K370" i="38" s="1"/>
  <c r="M370" i="38"/>
  <c r="J422" i="38"/>
  <c r="K422" i="38" s="1"/>
  <c r="M422" i="38"/>
  <c r="L422" i="38"/>
  <c r="J265" i="38"/>
  <c r="K265" i="38" s="1"/>
  <c r="L265" i="38"/>
  <c r="M265" i="38"/>
  <c r="J299" i="38"/>
  <c r="K299" i="38" s="1"/>
  <c r="M299" i="38"/>
  <c r="L299" i="38"/>
  <c r="L300" i="38"/>
  <c r="J300" i="38"/>
  <c r="K300" i="38" s="1"/>
  <c r="M300" i="38"/>
  <c r="M18" i="38"/>
  <c r="L18" i="38"/>
  <c r="J18" i="38"/>
  <c r="K18" i="38" s="1"/>
  <c r="L207" i="38"/>
  <c r="M207" i="38"/>
  <c r="J207" i="38"/>
  <c r="K207" i="38" s="1"/>
  <c r="L344" i="38"/>
  <c r="M344" i="38"/>
  <c r="J344" i="38"/>
  <c r="K344" i="38" s="1"/>
  <c r="M112" i="38"/>
  <c r="J112" i="38"/>
  <c r="K112" i="38" s="1"/>
  <c r="L112" i="38"/>
  <c r="L331" i="38"/>
  <c r="J331" i="38"/>
  <c r="K331" i="38" s="1"/>
  <c r="M331" i="38"/>
  <c r="J30" i="38"/>
  <c r="K30" i="38" s="1"/>
  <c r="M30" i="38"/>
  <c r="L30" i="38"/>
  <c r="M279" i="38"/>
  <c r="J279" i="38"/>
  <c r="K279" i="38" s="1"/>
  <c r="L279" i="38"/>
  <c r="L438" i="38"/>
  <c r="M438" i="38"/>
  <c r="J438" i="38"/>
  <c r="K438" i="38" s="1"/>
  <c r="L220" i="38"/>
  <c r="J220" i="38"/>
  <c r="K220" i="38" s="1"/>
  <c r="M220" i="38"/>
  <c r="L282" i="38"/>
  <c r="M282" i="38"/>
  <c r="J282" i="38"/>
  <c r="K282" i="38" s="1"/>
  <c r="M141" i="38"/>
  <c r="L141" i="38"/>
  <c r="J141" i="38"/>
  <c r="K141" i="38" s="1"/>
  <c r="L337" i="38"/>
  <c r="J337" i="38"/>
  <c r="K337" i="38" s="1"/>
  <c r="M337" i="38"/>
  <c r="L144" i="38"/>
  <c r="J144" i="38"/>
  <c r="K144" i="38" s="1"/>
  <c r="M144" i="38"/>
  <c r="M52" i="38"/>
  <c r="J52" i="38"/>
  <c r="K52" i="38" s="1"/>
  <c r="L52" i="38"/>
  <c r="J485" i="38"/>
  <c r="K485" i="38" s="1"/>
  <c r="L485" i="38"/>
  <c r="M485" i="38"/>
  <c r="L319" i="38"/>
  <c r="M319" i="38"/>
  <c r="J319" i="38"/>
  <c r="K319" i="38" s="1"/>
  <c r="J146" i="38"/>
  <c r="K146" i="38" s="1"/>
  <c r="M146" i="38"/>
  <c r="L146" i="38"/>
  <c r="J19" i="38"/>
  <c r="K19" i="38" s="1"/>
  <c r="L19" i="38"/>
  <c r="M19" i="38"/>
  <c r="M419" i="38"/>
  <c r="J419" i="38"/>
  <c r="K419" i="38" s="1"/>
  <c r="L419" i="38"/>
  <c r="J159" i="38"/>
  <c r="K159" i="38" s="1"/>
  <c r="M159" i="38"/>
  <c r="L159" i="38"/>
  <c r="J78" i="38"/>
  <c r="K78" i="38" s="1"/>
  <c r="M78" i="38"/>
  <c r="L78" i="38"/>
  <c r="L14" i="38"/>
  <c r="M14" i="38"/>
  <c r="J14" i="38"/>
  <c r="K14" i="38" s="1"/>
  <c r="M404" i="38"/>
  <c r="L404" i="38"/>
  <c r="J404" i="38"/>
  <c r="K404" i="38" s="1"/>
  <c r="M486" i="38"/>
  <c r="J486" i="38"/>
  <c r="K486" i="38" s="1"/>
  <c r="L486" i="38"/>
  <c r="J228" i="38"/>
  <c r="K228" i="38" s="1"/>
  <c r="M228" i="38"/>
  <c r="L228" i="38"/>
  <c r="M13" i="38"/>
  <c r="L13" i="38"/>
  <c r="J13" i="38"/>
  <c r="K13" i="38" s="1"/>
  <c r="L157" i="38"/>
  <c r="J157" i="38"/>
  <c r="K157" i="38" s="1"/>
  <c r="M157" i="38"/>
  <c r="L380" i="38"/>
  <c r="M380" i="38"/>
  <c r="J380" i="38"/>
  <c r="K380" i="38" s="1"/>
  <c r="L198" i="38"/>
  <c r="M198" i="38"/>
  <c r="J198" i="38"/>
  <c r="K198" i="38" s="1"/>
  <c r="L83" i="38"/>
  <c r="J83" i="38"/>
  <c r="K83" i="38" s="1"/>
  <c r="M83" i="38"/>
  <c r="L117" i="38"/>
  <c r="J117" i="38"/>
  <c r="K117" i="38" s="1"/>
  <c r="M117" i="38"/>
  <c r="M119" i="38"/>
  <c r="L119" i="38"/>
  <c r="J119" i="38"/>
  <c r="K119" i="38" s="1"/>
  <c r="J234" i="38"/>
  <c r="K234" i="38" s="1"/>
  <c r="M234" i="38"/>
  <c r="L234" i="38"/>
  <c r="L462" i="38"/>
  <c r="M462" i="38"/>
  <c r="J462" i="38"/>
  <c r="K462" i="38" s="1"/>
  <c r="M358" i="38"/>
  <c r="L358" i="38"/>
  <c r="J358" i="38"/>
  <c r="K358" i="38" s="1"/>
  <c r="L173" i="38"/>
  <c r="M173" i="38"/>
  <c r="J173" i="38"/>
  <c r="K173" i="38" s="1"/>
  <c r="J252" i="38"/>
  <c r="K252" i="38" s="1"/>
  <c r="M252" i="38"/>
  <c r="L252" i="38"/>
  <c r="L384" i="38"/>
  <c r="J384" i="38"/>
  <c r="K384" i="38" s="1"/>
  <c r="M384" i="38"/>
  <c r="J91" i="38"/>
  <c r="K91" i="38" s="1"/>
  <c r="M91" i="38"/>
  <c r="L91" i="38"/>
  <c r="L152" i="38"/>
  <c r="M152" i="38"/>
  <c r="J152" i="38"/>
  <c r="K152" i="38" s="1"/>
  <c r="M140" i="38"/>
  <c r="L140" i="38"/>
  <c r="J140" i="38"/>
  <c r="K140" i="38" s="1"/>
  <c r="L394" i="38"/>
  <c r="J394" i="38"/>
  <c r="K394" i="38" s="1"/>
  <c r="M394" i="38"/>
  <c r="L114" i="38"/>
  <c r="M114" i="38"/>
  <c r="J114" i="38"/>
  <c r="K114" i="38" s="1"/>
  <c r="J383" i="38"/>
  <c r="K383" i="38" s="1"/>
  <c r="M383" i="38"/>
  <c r="L383" i="38"/>
  <c r="J115" i="38"/>
  <c r="K115" i="38" s="1"/>
  <c r="L115" i="38"/>
  <c r="M115" i="38"/>
  <c r="M130" i="38"/>
  <c r="J130" i="38"/>
  <c r="K130" i="38" s="1"/>
  <c r="L130" i="38"/>
  <c r="L400" i="38"/>
  <c r="J400" i="38"/>
  <c r="K400" i="38" s="1"/>
  <c r="M400" i="38"/>
  <c r="M176" i="38"/>
  <c r="J176" i="38"/>
  <c r="K176" i="38" s="1"/>
  <c r="L176" i="38"/>
  <c r="L127" i="38"/>
  <c r="J127" i="38"/>
  <c r="K127" i="38" s="1"/>
  <c r="M127" i="38"/>
  <c r="J155" i="38"/>
  <c r="K155" i="38" s="1"/>
  <c r="M155" i="38"/>
  <c r="L155" i="38"/>
  <c r="L490" i="38"/>
  <c r="M490" i="38"/>
  <c r="J490" i="38"/>
  <c r="K490" i="38" s="1"/>
  <c r="L254" i="38"/>
  <c r="J254" i="38"/>
  <c r="K254" i="38" s="1"/>
  <c r="M254" i="38"/>
  <c r="M143" i="38"/>
  <c r="L143" i="38"/>
  <c r="J143" i="38"/>
  <c r="K143" i="38" s="1"/>
  <c r="M496" i="38"/>
  <c r="L496" i="38"/>
  <c r="J496" i="38"/>
  <c r="K496" i="38" s="1"/>
  <c r="M425" i="38"/>
  <c r="J425" i="38"/>
  <c r="K425" i="38" s="1"/>
  <c r="L425" i="38"/>
  <c r="L354" i="38"/>
  <c r="J354" i="38"/>
  <c r="K354" i="38" s="1"/>
  <c r="M354" i="38"/>
  <c r="J391" i="38"/>
  <c r="K391" i="38" s="1"/>
  <c r="L391" i="38"/>
  <c r="M391" i="38"/>
  <c r="J63" i="38"/>
  <c r="K63" i="38" s="1"/>
  <c r="M63" i="38"/>
  <c r="L63" i="38"/>
  <c r="J373" i="38"/>
  <c r="K373" i="38" s="1"/>
  <c r="L373" i="38"/>
  <c r="M373" i="38"/>
  <c r="L411" i="38"/>
  <c r="J411" i="38"/>
  <c r="K411" i="38" s="1"/>
  <c r="M411" i="38"/>
  <c r="M316" i="38"/>
  <c r="L316" i="38"/>
  <c r="J316" i="38"/>
  <c r="K316" i="38" s="1"/>
  <c r="M469" i="38"/>
  <c r="L469" i="38"/>
  <c r="J469" i="38"/>
  <c r="K469" i="38" s="1"/>
  <c r="J6" i="38"/>
  <c r="K6" i="38" s="1"/>
  <c r="L6" i="38"/>
  <c r="M6" i="38"/>
  <c r="M286" i="38"/>
  <c r="J286" i="38"/>
  <c r="K286" i="38" s="1"/>
  <c r="L286" i="38"/>
  <c r="M84" i="38"/>
  <c r="L84" i="38"/>
  <c r="J84" i="38"/>
  <c r="K84" i="38" s="1"/>
  <c r="J267" i="38"/>
  <c r="K267" i="38" s="1"/>
  <c r="L267" i="38"/>
  <c r="M267" i="38"/>
  <c r="L347" i="38"/>
  <c r="M347" i="38"/>
  <c r="J347" i="38"/>
  <c r="K347" i="38" s="1"/>
  <c r="L361" i="38"/>
  <c r="J361" i="38"/>
  <c r="K361" i="38" s="1"/>
  <c r="M361" i="38"/>
  <c r="L17" i="38"/>
  <c r="M17" i="38"/>
  <c r="J17" i="38"/>
  <c r="K17" i="38" s="1"/>
  <c r="J76" i="38"/>
  <c r="K76" i="38" s="1"/>
  <c r="L76" i="38"/>
  <c r="M76" i="38"/>
  <c r="L33" i="38"/>
  <c r="M33" i="38"/>
  <c r="J33" i="38"/>
  <c r="K33" i="38" s="1"/>
  <c r="J135" i="38"/>
  <c r="K135" i="38" s="1"/>
  <c r="M135" i="38"/>
  <c r="L135" i="38"/>
  <c r="L226" i="38"/>
  <c r="M226" i="38"/>
  <c r="J226" i="38"/>
  <c r="K226" i="38" s="1"/>
  <c r="L35" i="38"/>
  <c r="M35" i="38"/>
  <c r="J35" i="38"/>
  <c r="K35" i="38" s="1"/>
  <c r="J32" i="38"/>
  <c r="K32" i="38" s="1"/>
  <c r="M32" i="38"/>
  <c r="L32" i="38"/>
  <c r="L258" i="38"/>
  <c r="M258" i="38"/>
  <c r="J258" i="38"/>
  <c r="K258" i="38" s="1"/>
  <c r="M223" i="38"/>
  <c r="J223" i="38"/>
  <c r="K223" i="38" s="1"/>
  <c r="L223" i="38"/>
  <c r="J458" i="38"/>
  <c r="K458" i="38" s="1"/>
  <c r="M458" i="38"/>
  <c r="L458" i="38"/>
  <c r="J88" i="38"/>
  <c r="K88" i="38" s="1"/>
  <c r="L88" i="38"/>
  <c r="M88" i="38"/>
  <c r="L106" i="38"/>
  <c r="J106" i="38"/>
  <c r="K106" i="38" s="1"/>
  <c r="M106" i="38"/>
  <c r="M362" i="38"/>
  <c r="L362" i="38"/>
  <c r="J362" i="38"/>
  <c r="K362" i="38" s="1"/>
  <c r="M95" i="38"/>
  <c r="J95" i="38"/>
  <c r="K95" i="38" s="1"/>
  <c r="L95" i="38"/>
  <c r="J82" i="38"/>
  <c r="K82" i="38" s="1"/>
  <c r="M82" i="38"/>
  <c r="L82" i="38"/>
  <c r="L281" i="38"/>
  <c r="J281" i="38"/>
  <c r="K281" i="38" s="1"/>
  <c r="M281" i="38"/>
  <c r="M39" i="38"/>
  <c r="L39" i="38"/>
  <c r="J39" i="38"/>
  <c r="K39" i="38" s="1"/>
  <c r="M417" i="38"/>
  <c r="L417" i="38"/>
  <c r="J417" i="38"/>
  <c r="K417" i="38" s="1"/>
  <c r="M271" i="38"/>
  <c r="L271" i="38"/>
  <c r="J271" i="38"/>
  <c r="K271" i="38" s="1"/>
  <c r="M194" i="38"/>
  <c r="L194" i="38"/>
  <c r="J194" i="38"/>
  <c r="K194" i="38" s="1"/>
  <c r="J55" i="38"/>
  <c r="K55" i="38" s="1"/>
  <c r="L55" i="38"/>
  <c r="M55" i="38"/>
  <c r="L241" i="38"/>
  <c r="M241" i="38"/>
  <c r="J241" i="38"/>
  <c r="K241" i="38" s="1"/>
  <c r="M359" i="38"/>
  <c r="L359" i="38"/>
  <c r="J359" i="38"/>
  <c r="K359" i="38" s="1"/>
  <c r="J480" i="38"/>
  <c r="K480" i="38" s="1"/>
  <c r="M480" i="38"/>
  <c r="L480" i="38"/>
  <c r="J349" i="38"/>
  <c r="K349" i="38" s="1"/>
  <c r="M349" i="38"/>
  <c r="L349" i="38"/>
  <c r="M277" i="38"/>
  <c r="J277" i="38"/>
  <c r="K277" i="38" s="1"/>
  <c r="L277" i="38"/>
  <c r="L310" i="38"/>
  <c r="M310" i="38"/>
  <c r="J310" i="38"/>
  <c r="K310" i="38" s="1"/>
  <c r="J137" i="38"/>
  <c r="K137" i="38" s="1"/>
  <c r="L137" i="38"/>
  <c r="M137" i="38"/>
  <c r="M468" i="38"/>
  <c r="L468" i="38"/>
  <c r="J468" i="38"/>
  <c r="K468" i="38" s="1"/>
  <c r="M40" i="38"/>
  <c r="L40" i="38"/>
  <c r="J40" i="38"/>
  <c r="K40" i="38" s="1"/>
  <c r="J149" i="38"/>
  <c r="K149" i="38" s="1"/>
  <c r="M149" i="38"/>
  <c r="L149" i="38"/>
  <c r="M328" i="38"/>
  <c r="L328" i="38"/>
  <c r="J328" i="38"/>
  <c r="K328" i="38" s="1"/>
  <c r="M158" i="38"/>
  <c r="J158" i="38"/>
  <c r="K158" i="38" s="1"/>
  <c r="L158" i="38"/>
  <c r="L233" i="38"/>
  <c r="M233" i="38"/>
  <c r="J233" i="38"/>
  <c r="K233" i="38" s="1"/>
  <c r="L339" i="38"/>
  <c r="J339" i="38"/>
  <c r="K339" i="38" s="1"/>
  <c r="M339" i="38"/>
  <c r="J93" i="38"/>
  <c r="K93" i="38" s="1"/>
  <c r="L93" i="38"/>
  <c r="M93" i="38"/>
  <c r="J170" i="38"/>
  <c r="K170" i="38" s="1"/>
  <c r="M170" i="38"/>
  <c r="L170" i="38"/>
  <c r="J345" i="38"/>
  <c r="K345" i="38" s="1"/>
  <c r="L345" i="38"/>
  <c r="M345" i="38"/>
  <c r="L129" i="38"/>
  <c r="J129" i="38"/>
  <c r="K129" i="38" s="1"/>
  <c r="M129" i="38"/>
  <c r="J128" i="38"/>
  <c r="K128" i="38" s="1"/>
  <c r="M128" i="38"/>
  <c r="L128" i="38"/>
  <c r="M182" i="38"/>
  <c r="L182" i="38"/>
  <c r="J182" i="38"/>
  <c r="K182" i="38" s="1"/>
  <c r="M456" i="38"/>
  <c r="L456" i="38"/>
  <c r="J456" i="38"/>
  <c r="K456" i="38" s="1"/>
  <c r="M216" i="38"/>
  <c r="L216" i="38"/>
  <c r="J216" i="38"/>
  <c r="K216" i="38" s="1"/>
  <c r="J212" i="38"/>
  <c r="K212" i="38" s="1"/>
  <c r="L212" i="38"/>
  <c r="M212" i="38"/>
  <c r="J4" i="38"/>
  <c r="K4" i="38" s="1"/>
  <c r="L4" i="38"/>
  <c r="M4" i="38"/>
  <c r="M62" i="38"/>
  <c r="L62" i="38"/>
  <c r="J62" i="38"/>
  <c r="K62" i="38" s="1"/>
  <c r="J479" i="38"/>
  <c r="K479" i="38" s="1"/>
  <c r="L479" i="38"/>
  <c r="M479" i="38"/>
  <c r="M195" i="38"/>
  <c r="L195" i="38"/>
  <c r="J195" i="38"/>
  <c r="K195" i="38" s="1"/>
  <c r="L278" i="38"/>
  <c r="M278" i="38"/>
  <c r="J278" i="38"/>
  <c r="K278" i="38" s="1"/>
  <c r="L309" i="38"/>
  <c r="J309" i="38"/>
  <c r="K309" i="38" s="1"/>
  <c r="M309" i="38"/>
  <c r="L395" i="38"/>
  <c r="M395" i="38"/>
  <c r="J395" i="38"/>
  <c r="K395" i="38" s="1"/>
  <c r="L230" i="38"/>
  <c r="J230" i="38"/>
  <c r="K230" i="38" s="1"/>
  <c r="M230" i="38"/>
  <c r="J227" i="38"/>
  <c r="K227" i="38" s="1"/>
  <c r="M227" i="38"/>
  <c r="L227" i="38"/>
  <c r="J320" i="38"/>
  <c r="K320" i="38" s="1"/>
  <c r="L320" i="38"/>
  <c r="M320" i="38"/>
  <c r="M99" i="38"/>
  <c r="L99" i="38"/>
  <c r="J99" i="38"/>
  <c r="K99" i="38" s="1"/>
  <c r="M10" i="38"/>
  <c r="L10" i="38"/>
  <c r="J10" i="38"/>
  <c r="K10" i="38" s="1"/>
  <c r="J475" i="38"/>
  <c r="K475" i="38" s="1"/>
  <c r="M475" i="38"/>
  <c r="L475" i="38"/>
  <c r="M333" i="38"/>
  <c r="L333" i="38"/>
  <c r="J333" i="38"/>
  <c r="K333" i="38" s="1"/>
  <c r="M153" i="38"/>
  <c r="J153" i="38"/>
  <c r="K153" i="38" s="1"/>
  <c r="L153" i="38"/>
  <c r="L97" i="38"/>
  <c r="M97" i="38"/>
  <c r="J97" i="38"/>
  <c r="K97" i="38" s="1"/>
  <c r="J236" i="38"/>
  <c r="K236" i="38" s="1"/>
  <c r="L236" i="38"/>
  <c r="M236" i="38"/>
  <c r="M229" i="38"/>
  <c r="L229" i="38"/>
  <c r="J229" i="38"/>
  <c r="K229" i="38" s="1"/>
  <c r="M244" i="38"/>
  <c r="J244" i="38"/>
  <c r="K244" i="38" s="1"/>
  <c r="L244" i="38"/>
  <c r="J250" i="38"/>
  <c r="K250" i="38" s="1"/>
  <c r="M250" i="38"/>
  <c r="L250" i="38"/>
  <c r="J2" i="38"/>
  <c r="K2" i="38" s="1"/>
  <c r="L2" i="38"/>
  <c r="M2" i="38"/>
  <c r="M53" i="38"/>
  <c r="L53" i="38"/>
  <c r="J53" i="38"/>
  <c r="K53" i="38" s="1"/>
  <c r="M308" i="38"/>
  <c r="L308" i="38"/>
  <c r="J308" i="38"/>
  <c r="K308" i="38" s="1"/>
  <c r="J350" i="38"/>
  <c r="K350" i="38" s="1"/>
  <c r="L350" i="38"/>
  <c r="M350" i="38"/>
  <c r="M197" i="38"/>
  <c r="L197" i="38"/>
  <c r="J197" i="38"/>
  <c r="K197" i="38" s="1"/>
  <c r="M301" i="38"/>
  <c r="J301" i="38"/>
  <c r="K301" i="38" s="1"/>
  <c r="L301" i="38"/>
  <c r="L266" i="38"/>
  <c r="M266" i="38"/>
  <c r="J266" i="38"/>
  <c r="K266" i="38" s="1"/>
  <c r="J98" i="38"/>
  <c r="K98" i="38" s="1"/>
  <c r="M98" i="38"/>
  <c r="L98" i="38"/>
  <c r="M443" i="38"/>
  <c r="J443" i="38"/>
  <c r="K443" i="38" s="1"/>
  <c r="L443" i="38"/>
  <c r="J457" i="38"/>
  <c r="K457" i="38" s="1"/>
  <c r="M457" i="38"/>
  <c r="L457" i="38"/>
</calcChain>
</file>

<file path=xl/sharedStrings.xml><?xml version="1.0" encoding="utf-8"?>
<sst xmlns="http://schemas.openxmlformats.org/spreadsheetml/2006/main" count="133" uniqueCount="46">
  <si>
    <t>入力名簿見出し</t>
    <rPh sb="0" eb="2">
      <t>ニュウリョク</t>
    </rPh>
    <rPh sb="2" eb="4">
      <t>メイボ</t>
    </rPh>
    <rPh sb="4" eb="6">
      <t>ミダ</t>
    </rPh>
    <phoneticPr fontId="2"/>
  </si>
  <si>
    <t>検索見出し</t>
    <rPh sb="0" eb="2">
      <t>ケンサク</t>
    </rPh>
    <rPh sb="2" eb="4">
      <t>ミダ</t>
    </rPh>
    <phoneticPr fontId="2"/>
  </si>
  <si>
    <t>代替見出し</t>
    <rPh sb="0" eb="2">
      <t>ダイタイ</t>
    </rPh>
    <rPh sb="2" eb="4">
      <t>ミダ</t>
    </rPh>
    <phoneticPr fontId="2"/>
  </si>
  <si>
    <t>氏名(カナ全角)</t>
    <rPh sb="5" eb="7">
      <t>ゼンカク</t>
    </rPh>
    <phoneticPr fontId="2"/>
  </si>
  <si>
    <t>学籍番号</t>
  </si>
  <si>
    <t>学年</t>
  </si>
  <si>
    <t>クラス</t>
  </si>
  <si>
    <t>氏名</t>
  </si>
  <si>
    <t>フル引用</t>
  </si>
  <si>
    <t>学部・研究科名称</t>
  </si>
  <si>
    <t>学科・専攻名称</t>
  </si>
  <si>
    <t>（カナ）</t>
  </si>
  <si>
    <t>年度</t>
  </si>
  <si>
    <t>授業名称</t>
  </si>
  <si>
    <t>採点責任者名</t>
  </si>
  <si>
    <t>開講学期名称</t>
  </si>
  <si>
    <t>設置キャンパス名称</t>
  </si>
  <si>
    <t>授業形態名称</t>
  </si>
  <si>
    <t>曜日</t>
  </si>
  <si>
    <t>時限</t>
  </si>
  <si>
    <t>身分名称</t>
  </si>
  <si>
    <t>課程名称</t>
  </si>
  <si>
    <t>（英字）</t>
  </si>
  <si>
    <t>登録番号</t>
  </si>
  <si>
    <t>採点責任者教職員番号</t>
  </si>
  <si>
    <t>設置キャンパスコード</t>
  </si>
  <si>
    <t>曜日コード</t>
  </si>
  <si>
    <t>時限コード</t>
  </si>
  <si>
    <t>身分コード</t>
  </si>
  <si>
    <t>課程コード</t>
  </si>
  <si>
    <t>学部・研究科コード</t>
  </si>
  <si>
    <t>学科・専攻コード</t>
  </si>
  <si>
    <t>コースコード</t>
  </si>
  <si>
    <t>データ日付</t>
  </si>
  <si>
    <t>三日矢採点票ソート順</t>
  </si>
  <si>
    <t>藤沢採点票ソート順</t>
  </si>
  <si>
    <t>春</t>
    <rPh sb="0" eb="1">
      <t>ハル</t>
    </rPh>
    <phoneticPr fontId="2"/>
  </si>
  <si>
    <t>過去</t>
    <rPh sb="0" eb="2">
      <t>カコ</t>
    </rPh>
    <phoneticPr fontId="2"/>
  </si>
  <si>
    <t>初めて</t>
    <rPh sb="0" eb="1">
      <t>ハジ</t>
    </rPh>
    <phoneticPr fontId="2"/>
  </si>
  <si>
    <t>リピート</t>
    <phoneticPr fontId="2"/>
  </si>
  <si>
    <t>最初</t>
    <rPh sb="0" eb="2">
      <t>サイショ</t>
    </rPh>
    <phoneticPr fontId="2"/>
  </si>
  <si>
    <t>学籍番号</t>
    <rPh sb="0" eb="2">
      <t>ガクセキ</t>
    </rPh>
    <rPh sb="2" eb="4">
      <t>バンゴウ</t>
    </rPh>
    <phoneticPr fontId="2"/>
  </si>
  <si>
    <t>春秋</t>
    <rPh sb="0" eb="1">
      <t>ハル</t>
    </rPh>
    <rPh sb="1" eb="2">
      <t>アキ</t>
    </rPh>
    <phoneticPr fontId="2"/>
  </si>
  <si>
    <t>合計</t>
    <rPh sb="0" eb="2">
      <t>ゴウケイ</t>
    </rPh>
    <phoneticPr fontId="2"/>
  </si>
  <si>
    <t>リピート</t>
  </si>
  <si>
    <t>回数</t>
    <rPh sb="0" eb="2">
      <t>カイスウ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</si>
</sst>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1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3" fillId="0" borderId="0" xfId="0" applyFont="1" applyProtection="1">
      <protection hidden="1"/>
    </xf>
    <xf numFmtId="0" fontId="3" fillId="0" borderId="0" xfId="1" applyFont="1">
      <alignment vertical="center"/>
    </xf>
    <xf numFmtId="14" fontId="3" fillId="0" borderId="0" xfId="0" applyNumberFormat="1" applyFont="1"/>
    <xf numFmtId="0" fontId="3" fillId="0" borderId="0" xfId="0" applyFont="1" applyAlignment="1">
      <alignment shrinkToFit="1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3" fillId="2" borderId="1" xfId="0" applyFont="1" applyFill="1" applyBorder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</cellXfs>
  <cellStyles count="2">
    <cellStyle name="標準" xfId="0" builtinId="0"/>
    <cellStyle name="標準_原簿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8"/>
  <sheetViews>
    <sheetView workbookViewId="0"/>
  </sheetViews>
  <sheetFormatPr defaultRowHeight="18" x14ac:dyDescent="0.55000000000000004"/>
  <cols>
    <col min="1" max="1" width="17.26953125" style="1" customWidth="1"/>
    <col min="2" max="2" width="17.7265625" style="1" customWidth="1"/>
    <col min="3" max="3" width="4.36328125" style="1" customWidth="1"/>
    <col min="4" max="16384" width="8.7265625" style="1"/>
  </cols>
  <sheetData>
    <row r="1" spans="1:8" x14ac:dyDescent="0.55000000000000004">
      <c r="A1" s="1" t="s">
        <v>1</v>
      </c>
      <c r="B1" s="1" t="s">
        <v>2</v>
      </c>
    </row>
    <row r="2" spans="1:8" x14ac:dyDescent="0.55000000000000004">
      <c r="A2" s="1" t="s">
        <v>9</v>
      </c>
      <c r="B2" s="10"/>
      <c r="C2" s="1">
        <f>IF(ISNA(MATCH(IF(ISBLANK(B2),A2,B2),履修者名簿元!$1:$1,0)),ROW(C2)+9,MATCH(IF(ISBLANK(B2),A2,B2),履修者名簿元!$1:$1,0))</f>
        <v>11</v>
      </c>
      <c r="E2" s="1" t="s">
        <v>43</v>
      </c>
      <c r="F2" s="1" t="s">
        <v>42</v>
      </c>
      <c r="G2" s="1" t="s">
        <v>38</v>
      </c>
      <c r="H2" s="1" t="s">
        <v>44</v>
      </c>
    </row>
    <row r="3" spans="1:8" x14ac:dyDescent="0.55000000000000004">
      <c r="A3" s="1" t="s">
        <v>5</v>
      </c>
      <c r="B3" s="10"/>
      <c r="C3" s="1">
        <f>IF(ISNA(MATCH(IF(ISBLANK(B3),A3,B3),履修者名簿元!$1:$1,0)),ROW(C3)+9,MATCH(IF(ISBLANK(B3),A3,B3),履修者名簿元!$1:$1,0))</f>
        <v>12</v>
      </c>
      <c r="E3" s="1">
        <f>SUM(F3:H3)</f>
        <v>0</v>
      </c>
      <c r="F3" s="1">
        <f>MAX(原簿!L:L)</f>
        <v>0</v>
      </c>
      <c r="G3" s="1">
        <f>MAX(原簿!M:M)</f>
        <v>0</v>
      </c>
      <c r="H3" s="1">
        <f>MAX(原簿!N:N)</f>
        <v>0</v>
      </c>
    </row>
    <row r="4" spans="1:8" x14ac:dyDescent="0.55000000000000004">
      <c r="A4" s="1" t="s">
        <v>10</v>
      </c>
      <c r="B4" s="10"/>
      <c r="C4" s="1">
        <f>IF(ISNA(MATCH(IF(ISBLANK(B4),A4,B4),履修者名簿元!$1:$1,0)),ROW(C4)+9,MATCH(IF(ISBLANK(B4),A4,B4),履修者名簿元!$1:$1,0))</f>
        <v>13</v>
      </c>
    </row>
    <row r="5" spans="1:8" x14ac:dyDescent="0.55000000000000004">
      <c r="A5" s="1" t="s">
        <v>6</v>
      </c>
      <c r="B5" s="10"/>
      <c r="C5" s="1">
        <f>IF(ISNA(MATCH(IF(ISBLANK(B5),A5,B5),履修者名簿元!$1:$1,0)),ROW(C5)+9,MATCH(IF(ISBLANK(B5),A5,B5),履修者名簿元!$1:$1,0))</f>
        <v>14</v>
      </c>
    </row>
    <row r="6" spans="1:8" x14ac:dyDescent="0.55000000000000004">
      <c r="A6" s="1" t="s">
        <v>4</v>
      </c>
      <c r="B6" s="10"/>
      <c r="C6" s="1">
        <f>IF(ISNA(MATCH(IF(ISBLANK(B6),A6,B6),履修者名簿元!$1:$1,0)),ROW(C6)+9,MATCH(IF(ISBLANK(B6),A6,B6),履修者名簿元!$1:$1,0))</f>
        <v>15</v>
      </c>
    </row>
    <row r="7" spans="1:8" x14ac:dyDescent="0.55000000000000004">
      <c r="A7" s="1" t="s">
        <v>7</v>
      </c>
      <c r="B7" s="10"/>
      <c r="C7" s="1">
        <f>IF(ISNA(MATCH(IF(ISBLANK(B7),A7,B7),履修者名簿元!$1:$1,0)),ROW(C7)+9,MATCH(IF(ISBLANK(B7),A7,B7),履修者名簿元!$1:$1,0))</f>
        <v>16</v>
      </c>
    </row>
    <row r="8" spans="1:8" x14ac:dyDescent="0.55000000000000004">
      <c r="A8" s="1" t="s">
        <v>11</v>
      </c>
      <c r="B8" s="10"/>
      <c r="C8" s="1">
        <f>IF(ISNA(MATCH(IF(ISBLANK(B8),A8,B8),履修者名簿元!$1:$1,0)),ROW(C8)+9,MATCH(IF(ISBLANK(B8),A8,B8),履修者名簿元!$1:$1,0))</f>
        <v>17</v>
      </c>
    </row>
    <row r="11" spans="1:8" x14ac:dyDescent="0.55000000000000004">
      <c r="A11" s="2">
        <f t="array" ref="A11:G11">TRANSPOSE(C2:C8)</f>
        <v>11</v>
      </c>
      <c r="B11" s="2">
        <v>12</v>
      </c>
      <c r="C11" s="2">
        <v>13</v>
      </c>
      <c r="D11" s="2">
        <v>14</v>
      </c>
      <c r="E11" s="2">
        <v>15</v>
      </c>
      <c r="F11" s="2">
        <v>16</v>
      </c>
      <c r="G11" s="2">
        <v>17</v>
      </c>
    </row>
    <row r="12" spans="1:8" x14ac:dyDescent="0.55000000000000004">
      <c r="A12" s="3" t="s">
        <v>0</v>
      </c>
    </row>
    <row r="13" spans="1:8" x14ac:dyDescent="0.55000000000000004">
      <c r="A13" s="4" t="str">
        <f>IF(ISBLANK(INDEX(履修者名簿元!$1:$1,ROW(A13)-ROW(A$12))),"",INDEX(履修者名簿元!$1:$1,ROW(A13)-ROW(A$12)))</f>
        <v>年度</v>
      </c>
    </row>
    <row r="14" spans="1:8" x14ac:dyDescent="0.55000000000000004">
      <c r="A14" s="4" t="str">
        <f>IF(ISBLANK(INDEX(履修者名簿元!$1:$1,ROW(A14)-ROW(A$12))),"",INDEX(履修者名簿元!$1:$1,ROW(A14)-ROW(A$12)))</f>
        <v>授業名称</v>
      </c>
    </row>
    <row r="15" spans="1:8" x14ac:dyDescent="0.55000000000000004">
      <c r="A15" s="4" t="str">
        <f>IF(ISBLANK(INDEX(履修者名簿元!$1:$1,ROW(A15)-ROW(A$12))),"",INDEX(履修者名簿元!$1:$1,ROW(A15)-ROW(A$12)))</f>
        <v>採点責任者名</v>
      </c>
    </row>
    <row r="16" spans="1:8" x14ac:dyDescent="0.55000000000000004">
      <c r="A16" s="4" t="str">
        <f>IF(ISBLANK(INDEX(履修者名簿元!$1:$1,ROW(A16)-ROW(A$12))),"",INDEX(履修者名簿元!$1:$1,ROW(A16)-ROW(A$12)))</f>
        <v>開講学期名称</v>
      </c>
    </row>
    <row r="17" spans="1:1" x14ac:dyDescent="0.55000000000000004">
      <c r="A17" s="4" t="str">
        <f>IF(ISBLANK(INDEX(履修者名簿元!$1:$1,ROW(A17)-ROW(A$12))),"",INDEX(履修者名簿元!$1:$1,ROW(A17)-ROW(A$12)))</f>
        <v>設置キャンパス名称</v>
      </c>
    </row>
    <row r="18" spans="1:1" x14ac:dyDescent="0.55000000000000004">
      <c r="A18" s="4" t="str">
        <f>IF(ISBLANK(INDEX(履修者名簿元!$1:$1,ROW(A18)-ROW(A$12))),"",INDEX(履修者名簿元!$1:$1,ROW(A18)-ROW(A$12)))</f>
        <v>授業形態名称</v>
      </c>
    </row>
    <row r="19" spans="1:1" x14ac:dyDescent="0.55000000000000004">
      <c r="A19" s="4" t="str">
        <f>IF(ISBLANK(INDEX(履修者名簿元!$1:$1,ROW(A19)-ROW(A$12))),"",INDEX(履修者名簿元!$1:$1,ROW(A19)-ROW(A$12)))</f>
        <v>曜日</v>
      </c>
    </row>
    <row r="20" spans="1:1" x14ac:dyDescent="0.55000000000000004">
      <c r="A20" s="4" t="str">
        <f>IF(ISBLANK(INDEX(履修者名簿元!$1:$1,ROW(A20)-ROW(A$12))),"",INDEX(履修者名簿元!$1:$1,ROW(A20)-ROW(A$12)))</f>
        <v>時限</v>
      </c>
    </row>
    <row r="21" spans="1:1" x14ac:dyDescent="0.55000000000000004">
      <c r="A21" s="4" t="str">
        <f>IF(ISBLANK(INDEX(履修者名簿元!$1:$1,ROW(A21)-ROW(A$12))),"",INDEX(履修者名簿元!$1:$1,ROW(A21)-ROW(A$12)))</f>
        <v>身分名称</v>
      </c>
    </row>
    <row r="22" spans="1:1" x14ac:dyDescent="0.55000000000000004">
      <c r="A22" s="4" t="str">
        <f>IF(ISBLANK(INDEX(履修者名簿元!$1:$1,ROW(A22)-ROW(A$12))),"",INDEX(履修者名簿元!$1:$1,ROW(A22)-ROW(A$12)))</f>
        <v>課程名称</v>
      </c>
    </row>
    <row r="23" spans="1:1" x14ac:dyDescent="0.55000000000000004">
      <c r="A23" s="4" t="str">
        <f>IF(ISBLANK(INDEX(履修者名簿元!$1:$1,ROW(A23)-ROW(A$12))),"",INDEX(履修者名簿元!$1:$1,ROW(A23)-ROW(A$12)))</f>
        <v>学部・研究科名称</v>
      </c>
    </row>
    <row r="24" spans="1:1" x14ac:dyDescent="0.55000000000000004">
      <c r="A24" s="4" t="str">
        <f>IF(ISBLANK(INDEX(履修者名簿元!$1:$1,ROW(A24)-ROW(A$12))),"",INDEX(履修者名簿元!$1:$1,ROW(A24)-ROW(A$12)))</f>
        <v>学年</v>
      </c>
    </row>
    <row r="25" spans="1:1" x14ac:dyDescent="0.55000000000000004">
      <c r="A25" s="4" t="str">
        <f>IF(ISBLANK(INDEX(履修者名簿元!$1:$1,ROW(A25)-ROW(A$12))),"",INDEX(履修者名簿元!$1:$1,ROW(A25)-ROW(A$12)))</f>
        <v>学科・専攻名称</v>
      </c>
    </row>
    <row r="26" spans="1:1" x14ac:dyDescent="0.55000000000000004">
      <c r="A26" s="4" t="str">
        <f>IF(ISBLANK(INDEX(履修者名簿元!$1:$1,ROW(A26)-ROW(A$12))),"",INDEX(履修者名簿元!$1:$1,ROW(A26)-ROW(A$12)))</f>
        <v>クラス</v>
      </c>
    </row>
    <row r="27" spans="1:1" x14ac:dyDescent="0.55000000000000004">
      <c r="A27" s="4" t="str">
        <f>IF(ISBLANK(INDEX(履修者名簿元!$1:$1,ROW(A27)-ROW(A$12))),"",INDEX(履修者名簿元!$1:$1,ROW(A27)-ROW(A$12)))</f>
        <v>学籍番号</v>
      </c>
    </row>
    <row r="28" spans="1:1" x14ac:dyDescent="0.55000000000000004">
      <c r="A28" s="4" t="str">
        <f>IF(ISBLANK(INDEX(履修者名簿元!$1:$1,ROW(A28)-ROW(A$12))),"",INDEX(履修者名簿元!$1:$1,ROW(A28)-ROW(A$12)))</f>
        <v>氏名</v>
      </c>
    </row>
    <row r="29" spans="1:1" x14ac:dyDescent="0.55000000000000004">
      <c r="A29" s="4" t="str">
        <f>IF(ISBLANK(INDEX(履修者名簿元!$1:$1,ROW(A29)-ROW(A$12))),"",INDEX(履修者名簿元!$1:$1,ROW(A29)-ROW(A$12)))</f>
        <v>（カナ）</v>
      </c>
    </row>
    <row r="30" spans="1:1" x14ac:dyDescent="0.55000000000000004">
      <c r="A30" s="4" t="str">
        <f>IF(ISBLANK(INDEX(履修者名簿元!$1:$1,ROW(A30)-ROW(A$12))),"",INDEX(履修者名簿元!$1:$1,ROW(A30)-ROW(A$12)))</f>
        <v>（英字）</v>
      </c>
    </row>
    <row r="31" spans="1:1" x14ac:dyDescent="0.55000000000000004">
      <c r="A31" s="4" t="str">
        <f>IF(ISBLANK(INDEX(履修者名簿元!$1:$1,ROW(A31)-ROW(A$12))),"",INDEX(履修者名簿元!$1:$1,ROW(A31)-ROW(A$12)))</f>
        <v>登録番号</v>
      </c>
    </row>
    <row r="32" spans="1:1" x14ac:dyDescent="0.55000000000000004">
      <c r="A32" s="4" t="str">
        <f>IF(ISBLANK(INDEX(履修者名簿元!$1:$1,ROW(A32)-ROW(A$12))),"",INDEX(履修者名簿元!$1:$1,ROW(A32)-ROW(A$12)))</f>
        <v>採点責任者教職員番号</v>
      </c>
    </row>
    <row r="33" spans="1:1" x14ac:dyDescent="0.55000000000000004">
      <c r="A33" s="4" t="str">
        <f>IF(ISBLANK(INDEX(履修者名簿元!$1:$1,ROW(A33)-ROW(A$12))),"",INDEX(履修者名簿元!$1:$1,ROW(A33)-ROW(A$12)))</f>
        <v>設置キャンパスコード</v>
      </c>
    </row>
    <row r="34" spans="1:1" x14ac:dyDescent="0.55000000000000004">
      <c r="A34" s="4" t="str">
        <f>IF(ISBLANK(INDEX(履修者名簿元!$1:$1,ROW(A34)-ROW(A$12))),"",INDEX(履修者名簿元!$1:$1,ROW(A34)-ROW(A$12)))</f>
        <v>曜日コード</v>
      </c>
    </row>
    <row r="35" spans="1:1" x14ac:dyDescent="0.55000000000000004">
      <c r="A35" s="4" t="str">
        <f>IF(ISBLANK(INDEX(履修者名簿元!$1:$1,ROW(A35)-ROW(A$12))),"",INDEX(履修者名簿元!$1:$1,ROW(A35)-ROW(A$12)))</f>
        <v>時限コード</v>
      </c>
    </row>
    <row r="36" spans="1:1" x14ac:dyDescent="0.55000000000000004">
      <c r="A36" s="4" t="str">
        <f>IF(ISBLANK(INDEX(履修者名簿元!$1:$1,ROW(A36)-ROW(A$12))),"",INDEX(履修者名簿元!$1:$1,ROW(A36)-ROW(A$12)))</f>
        <v>身分コード</v>
      </c>
    </row>
    <row r="37" spans="1:1" x14ac:dyDescent="0.55000000000000004">
      <c r="A37" s="4" t="str">
        <f>IF(ISBLANK(INDEX(履修者名簿元!$1:$1,ROW(A37)-ROW(A$12))),"",INDEX(履修者名簿元!$1:$1,ROW(A37)-ROW(A$12)))</f>
        <v>課程コード</v>
      </c>
    </row>
    <row r="38" spans="1:1" x14ac:dyDescent="0.55000000000000004">
      <c r="A38" s="4" t="str">
        <f>IF(ISBLANK(INDEX(履修者名簿元!$1:$1,ROW(A38)-ROW(A$12))),"",INDEX(履修者名簿元!$1:$1,ROW(A38)-ROW(A$12)))</f>
        <v>学部・研究科コード</v>
      </c>
    </row>
    <row r="39" spans="1:1" x14ac:dyDescent="0.55000000000000004">
      <c r="A39" s="4" t="str">
        <f>IF(ISBLANK(INDEX(履修者名簿元!$1:$1,ROW(A39)-ROW(A$12))),"",INDEX(履修者名簿元!$1:$1,ROW(A39)-ROW(A$12)))</f>
        <v>学科・専攻コード</v>
      </c>
    </row>
    <row r="40" spans="1:1" x14ac:dyDescent="0.55000000000000004">
      <c r="A40" s="4" t="str">
        <f>IF(ISBLANK(INDEX(履修者名簿元!$1:$1,ROW(A40)-ROW(A$12))),"",INDEX(履修者名簿元!$1:$1,ROW(A40)-ROW(A$12)))</f>
        <v>コースコード</v>
      </c>
    </row>
    <row r="41" spans="1:1" x14ac:dyDescent="0.55000000000000004">
      <c r="A41" s="4" t="str">
        <f>IF(ISBLANK(INDEX(履修者名簿元!$1:$1,ROW(A41)-ROW(A$12))),"",INDEX(履修者名簿元!$1:$1,ROW(A41)-ROW(A$12)))</f>
        <v>データ日付</v>
      </c>
    </row>
    <row r="42" spans="1:1" x14ac:dyDescent="0.55000000000000004">
      <c r="A42" s="4" t="str">
        <f>IF(ISBLANK(INDEX(履修者名簿元!$1:$1,ROW(A42)-ROW(A$12))),"",INDEX(履修者名簿元!$1:$1,ROW(A42)-ROW(A$12)))</f>
        <v>三日矢採点票ソート順</v>
      </c>
    </row>
    <row r="43" spans="1:1" x14ac:dyDescent="0.55000000000000004">
      <c r="A43" s="4" t="str">
        <f>IF(ISBLANK(INDEX(履修者名簿元!$1:$1,ROW(A43)-ROW(A$12))),"",INDEX(履修者名簿元!$1:$1,ROW(A43)-ROW(A$12)))</f>
        <v>藤沢採点票ソート順</v>
      </c>
    </row>
    <row r="44" spans="1:1" x14ac:dyDescent="0.55000000000000004">
      <c r="A44" s="4" t="str">
        <f>IF(ISBLANK(INDEX(履修者名簿元!$1:$1,ROW(A44)-ROW(A$12))),"",INDEX(履修者名簿元!$1:$1,ROW(A44)-ROW(A$12)))</f>
        <v/>
      </c>
    </row>
    <row r="45" spans="1:1" x14ac:dyDescent="0.55000000000000004">
      <c r="A45" s="4" t="str">
        <f>IF(ISBLANK(INDEX(履修者名簿元!$1:$1,ROW(A45)-ROW(A$12))),"",INDEX(履修者名簿元!$1:$1,ROW(A45)-ROW(A$12)))</f>
        <v/>
      </c>
    </row>
    <row r="46" spans="1:1" x14ac:dyDescent="0.55000000000000004">
      <c r="A46" s="4" t="str">
        <f>IF(ISBLANK(INDEX(履修者名簿元!$1:$1,ROW(A46)-ROW(A$12))),"",INDEX(履修者名簿元!$1:$1,ROW(A46)-ROW(A$12)))</f>
        <v/>
      </c>
    </row>
    <row r="47" spans="1:1" x14ac:dyDescent="0.55000000000000004">
      <c r="A47" s="4" t="str">
        <f>IF(ISBLANK(INDEX(履修者名簿元!$1:$1,ROW(A47)-ROW(A$12))),"",INDEX(履修者名簿元!$1:$1,ROW(A47)-ROW(A$12)))</f>
        <v/>
      </c>
    </row>
    <row r="48" spans="1:1" x14ac:dyDescent="0.55000000000000004">
      <c r="A48" s="4" t="str">
        <f>IF(ISBLANK(INDEX(履修者名簿元!$1:$1,ROW(A48)-ROW(A$12))),"",INDEX(履修者名簿元!$1:$1,ROW(A48)-ROW(A$12)))</f>
        <v/>
      </c>
    </row>
    <row r="49" spans="1:1" x14ac:dyDescent="0.55000000000000004">
      <c r="A49" s="4" t="str">
        <f>IF(ISBLANK(INDEX(履修者名簿元!$1:$1,ROW(A49)-ROW(A$12))),"",INDEX(履修者名簿元!$1:$1,ROW(A49)-ROW(A$12)))</f>
        <v/>
      </c>
    </row>
    <row r="50" spans="1:1" x14ac:dyDescent="0.55000000000000004">
      <c r="A50" s="4" t="str">
        <f>IF(ISBLANK(INDEX(履修者名簿元!$1:$1,ROW(A50)-ROW(A$12))),"",INDEX(履修者名簿元!$1:$1,ROW(A50)-ROW(A$12)))</f>
        <v/>
      </c>
    </row>
    <row r="51" spans="1:1" x14ac:dyDescent="0.55000000000000004">
      <c r="A51" s="4" t="str">
        <f>IF(ISBLANK(INDEX(履修者名簿元!$1:$1,ROW(A51)-ROW(A$12))),"",INDEX(履修者名簿元!$1:$1,ROW(A51)-ROW(A$12)))</f>
        <v/>
      </c>
    </row>
    <row r="52" spans="1:1" x14ac:dyDescent="0.55000000000000004">
      <c r="A52" s="4" t="str">
        <f>IF(ISBLANK(INDEX(履修者名簿元!$1:$1,ROW(A52)-ROW(A$12))),"",INDEX(履修者名簿元!$1:$1,ROW(A52)-ROW(A$12)))</f>
        <v/>
      </c>
    </row>
    <row r="53" spans="1:1" x14ac:dyDescent="0.55000000000000004">
      <c r="A53" s="4" t="str">
        <f>IF(ISBLANK(INDEX(履修者名簿元!$1:$1,ROW(A53)-ROW(A$12))),"",INDEX(履修者名簿元!$1:$1,ROW(A53)-ROW(A$12)))</f>
        <v/>
      </c>
    </row>
    <row r="54" spans="1:1" x14ac:dyDescent="0.55000000000000004">
      <c r="A54" s="4" t="str">
        <f>IF(ISBLANK(INDEX(履修者名簿元!$1:$1,ROW(A54)-ROW(A$12))),"",INDEX(履修者名簿元!$1:$1,ROW(A54)-ROW(A$12)))</f>
        <v/>
      </c>
    </row>
    <row r="55" spans="1:1" x14ac:dyDescent="0.55000000000000004">
      <c r="A55" s="4" t="str">
        <f>IF(ISBLANK(INDEX(履修者名簿元!$1:$1,ROW(A55)-ROW(A$12))),"",INDEX(履修者名簿元!$1:$1,ROW(A55)-ROW(A$12)))</f>
        <v/>
      </c>
    </row>
    <row r="56" spans="1:1" x14ac:dyDescent="0.55000000000000004">
      <c r="A56" s="4" t="str">
        <f>IF(ISBLANK(INDEX(履修者名簿元!$1:$1,ROW(A56)-ROW(A$12))),"",INDEX(履修者名簿元!$1:$1,ROW(A56)-ROW(A$12)))</f>
        <v/>
      </c>
    </row>
    <row r="57" spans="1:1" x14ac:dyDescent="0.55000000000000004">
      <c r="A57" s="4" t="str">
        <f>IF(ISBLANK(INDEX(履修者名簿元!$1:$1,ROW(A57)-ROW(A$12))),"",INDEX(履修者名簿元!$1:$1,ROW(A57)-ROW(A$12)))</f>
        <v/>
      </c>
    </row>
    <row r="58" spans="1:1" x14ac:dyDescent="0.55000000000000004">
      <c r="A58" s="4" t="str">
        <f>IF(ISBLANK(INDEX(履修者名簿元!$1:$1,ROW(A58)-ROW(A$12))),"",INDEX(履修者名簿元!$1:$1,ROW(A58)-ROW(A$12)))</f>
        <v/>
      </c>
    </row>
    <row r="59" spans="1:1" x14ac:dyDescent="0.55000000000000004">
      <c r="A59" s="4" t="str">
        <f>IF(ISBLANK(INDEX(履修者名簿元!$1:$1,ROW(A59)-ROW(A$12))),"",INDEX(履修者名簿元!$1:$1,ROW(A59)-ROW(A$12)))</f>
        <v/>
      </c>
    </row>
    <row r="60" spans="1:1" x14ac:dyDescent="0.55000000000000004">
      <c r="A60" s="4" t="str">
        <f>IF(ISBLANK(INDEX(履修者名簿元!$1:$1,ROW(A60)-ROW(A$12))),"",INDEX(履修者名簿元!$1:$1,ROW(A60)-ROW(A$12)))</f>
        <v/>
      </c>
    </row>
    <row r="61" spans="1:1" x14ac:dyDescent="0.55000000000000004">
      <c r="A61" s="4" t="str">
        <f>IF(ISBLANK(INDEX(履修者名簿元!$1:$1,ROW(A61)-ROW(A$12))),"",INDEX(履修者名簿元!$1:$1,ROW(A61)-ROW(A$12)))</f>
        <v/>
      </c>
    </row>
    <row r="62" spans="1:1" x14ac:dyDescent="0.55000000000000004">
      <c r="A62" s="4" t="str">
        <f>IF(ISBLANK(INDEX(履修者名簿元!$1:$1,ROW(A62)-ROW(A$12))),"",INDEX(履修者名簿元!$1:$1,ROW(A62)-ROW(A$12)))</f>
        <v/>
      </c>
    </row>
    <row r="63" spans="1:1" x14ac:dyDescent="0.55000000000000004">
      <c r="A63" s="4" t="str">
        <f>IF(ISBLANK(INDEX(履修者名簿元!$1:$1,ROW(A63)-ROW(A$12))),"",INDEX(履修者名簿元!$1:$1,ROW(A63)-ROW(A$12)))</f>
        <v/>
      </c>
    </row>
    <row r="64" spans="1:1" x14ac:dyDescent="0.55000000000000004">
      <c r="A64" s="4" t="str">
        <f>IF(ISBLANK(INDEX(履修者名簿元!$1:$1,ROW(A64)-ROW(A$12))),"",INDEX(履修者名簿元!$1:$1,ROW(A64)-ROW(A$12)))</f>
        <v/>
      </c>
    </row>
    <row r="65" spans="1:1" x14ac:dyDescent="0.55000000000000004">
      <c r="A65" s="4" t="str">
        <f>IF(ISBLANK(INDEX(履修者名簿元!$1:$1,ROW(A65)-ROW(A$12))),"",INDEX(履修者名簿元!$1:$1,ROW(A65)-ROW(A$12)))</f>
        <v/>
      </c>
    </row>
    <row r="66" spans="1:1" x14ac:dyDescent="0.55000000000000004">
      <c r="A66" s="4" t="str">
        <f>IF(ISBLANK(INDEX(履修者名簿元!$1:$1,ROW(A66)-ROW(A$12))),"",INDEX(履修者名簿元!$1:$1,ROW(A66)-ROW(A$12)))</f>
        <v/>
      </c>
    </row>
    <row r="67" spans="1:1" x14ac:dyDescent="0.55000000000000004">
      <c r="A67" s="4" t="str">
        <f>IF(ISBLANK(INDEX(履修者名簿元!$1:$1,ROW(A67)-ROW(A$12))),"",INDEX(履修者名簿元!$1:$1,ROW(A67)-ROW(A$12)))</f>
        <v/>
      </c>
    </row>
    <row r="68" spans="1:1" x14ac:dyDescent="0.55000000000000004">
      <c r="A68" s="4" t="str">
        <f>IF(ISBLANK(INDEX(履修者名簿元!$1:$1,ROW(A68)-ROW(A$12))),"",INDEX(履修者名簿元!$1:$1,ROW(A68)-ROW(A$12)))</f>
        <v/>
      </c>
    </row>
    <row r="69" spans="1:1" x14ac:dyDescent="0.55000000000000004">
      <c r="A69" s="4" t="str">
        <f>IF(ISBLANK(INDEX(履修者名簿元!$1:$1,ROW(A69)-ROW(A$12))),"",INDEX(履修者名簿元!$1:$1,ROW(A69)-ROW(A$12)))</f>
        <v/>
      </c>
    </row>
    <row r="70" spans="1:1" x14ac:dyDescent="0.55000000000000004">
      <c r="A70" s="4" t="str">
        <f>IF(ISBLANK(INDEX(履修者名簿元!$1:$1,ROW(A70)-ROW(A$12))),"",INDEX(履修者名簿元!$1:$1,ROW(A70)-ROW(A$12)))</f>
        <v/>
      </c>
    </row>
    <row r="71" spans="1:1" x14ac:dyDescent="0.55000000000000004">
      <c r="A71" s="4" t="str">
        <f>IF(ISBLANK(INDEX(履修者名簿元!$1:$1,ROW(A71)-ROW(A$12))),"",INDEX(履修者名簿元!$1:$1,ROW(A71)-ROW(A$12)))</f>
        <v/>
      </c>
    </row>
    <row r="72" spans="1:1" x14ac:dyDescent="0.55000000000000004">
      <c r="A72" s="4" t="str">
        <f>IF(ISBLANK(INDEX(履修者名簿元!$1:$1,ROW(A72)-ROW(A$12))),"",INDEX(履修者名簿元!$1:$1,ROW(A72)-ROW(A$12)))</f>
        <v/>
      </c>
    </row>
    <row r="73" spans="1:1" x14ac:dyDescent="0.55000000000000004">
      <c r="A73" s="4" t="str">
        <f>IF(ISBLANK(INDEX(履修者名簿元!$1:$1,ROW(A73)-ROW(A$12))),"",INDEX(履修者名簿元!$1:$1,ROW(A73)-ROW(A$12)))</f>
        <v/>
      </c>
    </row>
    <row r="74" spans="1:1" x14ac:dyDescent="0.55000000000000004">
      <c r="A74" s="4" t="str">
        <f>IF(ISBLANK(INDEX(履修者名簿元!$1:$1,ROW(A74)-ROW(A$12))),"",INDEX(履修者名簿元!$1:$1,ROW(A74)-ROW(A$12)))</f>
        <v/>
      </c>
    </row>
    <row r="75" spans="1:1" x14ac:dyDescent="0.55000000000000004">
      <c r="A75" s="4" t="str">
        <f>IF(ISBLANK(INDEX(履修者名簿元!$1:$1,ROW(A75)-ROW(A$12))),"",INDEX(履修者名簿元!$1:$1,ROW(A75)-ROW(A$12)))</f>
        <v/>
      </c>
    </row>
    <row r="76" spans="1:1" x14ac:dyDescent="0.55000000000000004">
      <c r="A76" s="4" t="str">
        <f>IF(ISBLANK(INDEX(履修者名簿元!$1:$1,ROW(A76)-ROW(A$12))),"",INDEX(履修者名簿元!$1:$1,ROW(A76)-ROW(A$12)))</f>
        <v/>
      </c>
    </row>
    <row r="77" spans="1:1" x14ac:dyDescent="0.55000000000000004">
      <c r="A77" s="4" t="str">
        <f>IF(ISBLANK(INDEX(履修者名簿元!$1:$1,ROW(A77)-ROW(A$12))),"",INDEX(履修者名簿元!$1:$1,ROW(A77)-ROW(A$12)))</f>
        <v/>
      </c>
    </row>
    <row r="78" spans="1:1" x14ac:dyDescent="0.55000000000000004">
      <c r="A78" s="4" t="str">
        <f>IF(ISBLANK(INDEX(履修者名簿元!$1:$1,ROW(A78)-ROW(A$12))),"",INDEX(履修者名簿元!$1:$1,ROW(A78)-ROW(A$12)))</f>
        <v/>
      </c>
    </row>
    <row r="79" spans="1:1" x14ac:dyDescent="0.55000000000000004">
      <c r="A79" s="4" t="str">
        <f>IF(ISBLANK(INDEX(履修者名簿元!$1:$1,ROW(A79)-ROW(A$12))),"",INDEX(履修者名簿元!$1:$1,ROW(A79)-ROW(A$12)))</f>
        <v/>
      </c>
    </row>
    <row r="80" spans="1:1" x14ac:dyDescent="0.55000000000000004">
      <c r="A80" s="4" t="str">
        <f>IF(ISBLANK(INDEX(履修者名簿元!$1:$1,ROW(A80)-ROW(A$12))),"",INDEX(履修者名簿元!$1:$1,ROW(A80)-ROW(A$12)))</f>
        <v/>
      </c>
    </row>
    <row r="81" spans="1:1" x14ac:dyDescent="0.55000000000000004">
      <c r="A81" s="4" t="str">
        <f>IF(ISBLANK(INDEX(履修者名簿元!$1:$1,ROW(A81)-ROW(A$12))),"",INDEX(履修者名簿元!$1:$1,ROW(A81)-ROW(A$12)))</f>
        <v/>
      </c>
    </row>
    <row r="82" spans="1:1" x14ac:dyDescent="0.55000000000000004">
      <c r="A82" s="4" t="str">
        <f>IF(ISBLANK(INDEX(履修者名簿元!$1:$1,ROW(A82)-ROW(A$12))),"",INDEX(履修者名簿元!$1:$1,ROW(A82)-ROW(A$12)))</f>
        <v/>
      </c>
    </row>
    <row r="83" spans="1:1" x14ac:dyDescent="0.55000000000000004">
      <c r="A83" s="4" t="str">
        <f>IF(ISBLANK(INDEX(履修者名簿元!$1:$1,ROW(A83)-ROW(A$12))),"",INDEX(履修者名簿元!$1:$1,ROW(A83)-ROW(A$12)))</f>
        <v/>
      </c>
    </row>
    <row r="84" spans="1:1" x14ac:dyDescent="0.55000000000000004">
      <c r="A84" s="4" t="str">
        <f>IF(ISBLANK(INDEX(履修者名簿元!$1:$1,ROW(A84)-ROW(A$12))),"",INDEX(履修者名簿元!$1:$1,ROW(A84)-ROW(A$12)))</f>
        <v/>
      </c>
    </row>
    <row r="85" spans="1:1" x14ac:dyDescent="0.55000000000000004">
      <c r="A85" s="4" t="str">
        <f>IF(ISBLANK(INDEX(履修者名簿元!$1:$1,ROW(A85)-ROW(A$12))),"",INDEX(履修者名簿元!$1:$1,ROW(A85)-ROW(A$12)))</f>
        <v/>
      </c>
    </row>
    <row r="86" spans="1:1" x14ac:dyDescent="0.55000000000000004">
      <c r="A86" s="4" t="str">
        <f>IF(ISBLANK(INDEX(履修者名簿元!$1:$1,ROW(A86)-ROW(A$12))),"",INDEX(履修者名簿元!$1:$1,ROW(A86)-ROW(A$12)))</f>
        <v/>
      </c>
    </row>
    <row r="87" spans="1:1" x14ac:dyDescent="0.55000000000000004">
      <c r="A87" s="4" t="str">
        <f>IF(ISBLANK(INDEX(履修者名簿元!$1:$1,ROW(A87)-ROW(A$12))),"",INDEX(履修者名簿元!$1:$1,ROW(A87)-ROW(A$12)))</f>
        <v/>
      </c>
    </row>
    <row r="88" spans="1:1" x14ac:dyDescent="0.55000000000000004">
      <c r="A88" s="4" t="str">
        <f>IF(ISBLANK(INDEX(履修者名簿元!$1:$1,ROW(A88)-ROW(A$12))),"",INDEX(履修者名簿元!$1:$1,ROW(A88)-ROW(A$12)))</f>
        <v/>
      </c>
    </row>
    <row r="89" spans="1:1" x14ac:dyDescent="0.55000000000000004">
      <c r="A89" s="4" t="str">
        <f>IF(ISBLANK(INDEX(履修者名簿元!$1:$1,ROW(A89)-ROW(A$12))),"",INDEX(履修者名簿元!$1:$1,ROW(A89)-ROW(A$12)))</f>
        <v/>
      </c>
    </row>
    <row r="90" spans="1:1" x14ac:dyDescent="0.55000000000000004">
      <c r="A90" s="4" t="str">
        <f>IF(ISBLANK(INDEX(履修者名簿元!$1:$1,ROW(A90)-ROW(A$12))),"",INDEX(履修者名簿元!$1:$1,ROW(A90)-ROW(A$12)))</f>
        <v/>
      </c>
    </row>
    <row r="91" spans="1:1" x14ac:dyDescent="0.55000000000000004">
      <c r="A91" s="4" t="str">
        <f>IF(ISBLANK(INDEX(履修者名簿元!$1:$1,ROW(A91)-ROW(A$12))),"",INDEX(履修者名簿元!$1:$1,ROW(A91)-ROW(A$12)))</f>
        <v/>
      </c>
    </row>
    <row r="92" spans="1:1" x14ac:dyDescent="0.55000000000000004">
      <c r="A92" s="4" t="str">
        <f>IF(ISBLANK(INDEX(履修者名簿元!$1:$1,ROW(A92)-ROW(A$12))),"",INDEX(履修者名簿元!$1:$1,ROW(A92)-ROW(A$12)))</f>
        <v/>
      </c>
    </row>
    <row r="93" spans="1:1" x14ac:dyDescent="0.55000000000000004">
      <c r="A93" s="4" t="str">
        <f>IF(ISBLANK(INDEX(履修者名簿元!$1:$1,ROW(A93)-ROW(A$12))),"",INDEX(履修者名簿元!$1:$1,ROW(A93)-ROW(A$12)))</f>
        <v/>
      </c>
    </row>
    <row r="94" spans="1:1" x14ac:dyDescent="0.55000000000000004">
      <c r="A94" s="4" t="str">
        <f>IF(ISBLANK(INDEX(履修者名簿元!$1:$1,ROW(A94)-ROW(A$12))),"",INDEX(履修者名簿元!$1:$1,ROW(A94)-ROW(A$12)))</f>
        <v/>
      </c>
    </row>
    <row r="95" spans="1:1" x14ac:dyDescent="0.55000000000000004">
      <c r="A95" s="4" t="str">
        <f>IF(ISBLANK(INDEX(履修者名簿元!$1:$1,ROW(A95)-ROW(A$12))),"",INDEX(履修者名簿元!$1:$1,ROW(A95)-ROW(A$12)))</f>
        <v/>
      </c>
    </row>
    <row r="96" spans="1:1" x14ac:dyDescent="0.55000000000000004">
      <c r="A96" s="4" t="str">
        <f>IF(ISBLANK(INDEX(履修者名簿元!$1:$1,ROW(A96)-ROW(A$12))),"",INDEX(履修者名簿元!$1:$1,ROW(A96)-ROW(A$12)))</f>
        <v/>
      </c>
    </row>
    <row r="97" spans="1:1" x14ac:dyDescent="0.55000000000000004">
      <c r="A97" s="4" t="str">
        <f>IF(ISBLANK(INDEX(履修者名簿元!$1:$1,ROW(A97)-ROW(A$12))),"",INDEX(履修者名簿元!$1:$1,ROW(A97)-ROW(A$12)))</f>
        <v/>
      </c>
    </row>
    <row r="98" spans="1:1" x14ac:dyDescent="0.55000000000000004">
      <c r="A98" s="4" t="str">
        <f>IF(ISBLANK(INDEX(履修者名簿元!$1:$1,ROW(A98)-ROW(A$12))),"",INDEX(履修者名簿元!$1:$1,ROW(A98)-ROW(A$12)))</f>
        <v/>
      </c>
    </row>
    <row r="99" spans="1:1" x14ac:dyDescent="0.55000000000000004">
      <c r="A99" s="4" t="str">
        <f>IF(ISBLANK(INDEX(履修者名簿元!$1:$1,ROW(A99)-ROW(A$12))),"",INDEX(履修者名簿元!$1:$1,ROW(A99)-ROW(A$12)))</f>
        <v/>
      </c>
    </row>
    <row r="100" spans="1:1" x14ac:dyDescent="0.55000000000000004">
      <c r="A100" s="4" t="str">
        <f>IF(ISBLANK(INDEX(履修者名簿元!$1:$1,ROW(A100)-ROW(A$12))),"",INDEX(履修者名簿元!$1:$1,ROW(A100)-ROW(A$12)))</f>
        <v/>
      </c>
    </row>
    <row r="101" spans="1:1" x14ac:dyDescent="0.55000000000000004">
      <c r="A101" s="4" t="str">
        <f>IF(ISBLANK(INDEX(履修者名簿元!$1:$1,ROW(A101)-ROW(A$12))),"",INDEX(履修者名簿元!$1:$1,ROW(A101)-ROW(A$12)))</f>
        <v/>
      </c>
    </row>
    <row r="102" spans="1:1" x14ac:dyDescent="0.55000000000000004">
      <c r="A102" s="4" t="str">
        <f>IF(ISBLANK(INDEX(履修者名簿元!$1:$1,ROW(A102)-ROW(A$12))),"",INDEX(履修者名簿元!$1:$1,ROW(A102)-ROW(A$12)))</f>
        <v/>
      </c>
    </row>
    <row r="103" spans="1:1" x14ac:dyDescent="0.55000000000000004">
      <c r="A103" s="4" t="str">
        <f>IF(ISBLANK(INDEX(履修者名簿元!$1:$1,ROW(A103)-ROW(A$12))),"",INDEX(履修者名簿元!$1:$1,ROW(A103)-ROW(A$12)))</f>
        <v/>
      </c>
    </row>
    <row r="104" spans="1:1" x14ac:dyDescent="0.55000000000000004">
      <c r="A104" s="4" t="str">
        <f>IF(ISBLANK(INDEX(履修者名簿元!$1:$1,ROW(A104)-ROW(A$12))),"",INDEX(履修者名簿元!$1:$1,ROW(A104)-ROW(A$12)))</f>
        <v/>
      </c>
    </row>
    <row r="105" spans="1:1" x14ac:dyDescent="0.55000000000000004">
      <c r="A105" s="4" t="str">
        <f>IF(ISBLANK(INDEX(履修者名簿元!$1:$1,ROW(A105)-ROW(A$12))),"",INDEX(履修者名簿元!$1:$1,ROW(A105)-ROW(A$12)))</f>
        <v/>
      </c>
    </row>
    <row r="106" spans="1:1" x14ac:dyDescent="0.55000000000000004">
      <c r="A106" s="4" t="str">
        <f>IF(ISBLANK(INDEX(履修者名簿元!$1:$1,ROW(A106)-ROW(A$12))),"",INDEX(履修者名簿元!$1:$1,ROW(A106)-ROW(A$12)))</f>
        <v/>
      </c>
    </row>
    <row r="107" spans="1:1" x14ac:dyDescent="0.55000000000000004">
      <c r="A107" s="4" t="str">
        <f>IF(ISBLANK(INDEX(履修者名簿元!$1:$1,ROW(A107)-ROW(A$12))),"",INDEX(履修者名簿元!$1:$1,ROW(A107)-ROW(A$12)))</f>
        <v/>
      </c>
    </row>
    <row r="108" spans="1:1" x14ac:dyDescent="0.55000000000000004">
      <c r="A108" s="4" t="str">
        <f>IF(ISBLANK(INDEX(履修者名簿元!$1:$1,ROW(A108)-ROW(A$12))),"",INDEX(履修者名簿元!$1:$1,ROW(A108)-ROW(A$12)))</f>
        <v/>
      </c>
    </row>
    <row r="109" spans="1:1" x14ac:dyDescent="0.55000000000000004">
      <c r="A109" s="4" t="str">
        <f>IF(ISBLANK(INDEX(履修者名簿元!$1:$1,ROW(A109)-ROW(A$12))),"",INDEX(履修者名簿元!$1:$1,ROW(A109)-ROW(A$12)))</f>
        <v/>
      </c>
    </row>
    <row r="110" spans="1:1" x14ac:dyDescent="0.55000000000000004">
      <c r="A110" s="4" t="str">
        <f>IF(ISBLANK(INDEX(履修者名簿元!$1:$1,ROW(A110)-ROW(A$12))),"",INDEX(履修者名簿元!$1:$1,ROW(A110)-ROW(A$12)))</f>
        <v/>
      </c>
    </row>
    <row r="111" spans="1:1" x14ac:dyDescent="0.55000000000000004">
      <c r="A111" s="4" t="str">
        <f>IF(ISBLANK(INDEX(履修者名簿元!$1:$1,ROW(A111)-ROW(A$12))),"",INDEX(履修者名簿元!$1:$1,ROW(A111)-ROW(A$12)))</f>
        <v/>
      </c>
    </row>
    <row r="112" spans="1:1" x14ac:dyDescent="0.55000000000000004">
      <c r="A112" s="4" t="str">
        <f>IF(ISBLANK(INDEX(履修者名簿元!$1:$1,ROW(A112)-ROW(A$12))),"",INDEX(履修者名簿元!$1:$1,ROW(A112)-ROW(A$12)))</f>
        <v/>
      </c>
    </row>
    <row r="113" spans="1:1" x14ac:dyDescent="0.55000000000000004">
      <c r="A113" s="4" t="str">
        <f>IF(ISBLANK(INDEX(履修者名簿元!$1:$1,ROW(A113)-ROW(A$12))),"",INDEX(履修者名簿元!$1:$1,ROW(A113)-ROW(A$12)))</f>
        <v/>
      </c>
    </row>
    <row r="114" spans="1:1" x14ac:dyDescent="0.55000000000000004">
      <c r="A114" s="4" t="str">
        <f>IF(ISBLANK(INDEX(履修者名簿元!$1:$1,ROW(A114)-ROW(A$12))),"",INDEX(履修者名簿元!$1:$1,ROW(A114)-ROW(A$12)))</f>
        <v/>
      </c>
    </row>
    <row r="115" spans="1:1" x14ac:dyDescent="0.55000000000000004">
      <c r="A115" s="4" t="str">
        <f>IF(ISBLANK(INDEX(履修者名簿元!$1:$1,ROW(A115)-ROW(A$12))),"",INDEX(履修者名簿元!$1:$1,ROW(A115)-ROW(A$12)))</f>
        <v/>
      </c>
    </row>
    <row r="116" spans="1:1" x14ac:dyDescent="0.55000000000000004">
      <c r="A116" s="4" t="str">
        <f>IF(ISBLANK(INDEX(履修者名簿元!$1:$1,ROW(A116)-ROW(A$12))),"",INDEX(履修者名簿元!$1:$1,ROW(A116)-ROW(A$12)))</f>
        <v/>
      </c>
    </row>
    <row r="117" spans="1:1" x14ac:dyDescent="0.55000000000000004">
      <c r="A117" s="4" t="str">
        <f>IF(ISBLANK(INDEX(履修者名簿元!$1:$1,ROW(A117)-ROW(A$12))),"",INDEX(履修者名簿元!$1:$1,ROW(A117)-ROW(A$12)))</f>
        <v/>
      </c>
    </row>
    <row r="118" spans="1:1" x14ac:dyDescent="0.55000000000000004">
      <c r="A118" s="4" t="str">
        <f>IF(ISBLANK(INDEX(履修者名簿元!$1:$1,ROW(A118)-ROW(A$12))),"",INDEX(履修者名簿元!$1:$1,ROW(A118)-ROW(A$12)))</f>
        <v/>
      </c>
    </row>
    <row r="119" spans="1:1" x14ac:dyDescent="0.55000000000000004">
      <c r="A119" s="4" t="str">
        <f>IF(ISBLANK(INDEX(履修者名簿元!$1:$1,ROW(A119)-ROW(A$12))),"",INDEX(履修者名簿元!$1:$1,ROW(A119)-ROW(A$12)))</f>
        <v/>
      </c>
    </row>
    <row r="120" spans="1:1" x14ac:dyDescent="0.55000000000000004">
      <c r="A120" s="4" t="str">
        <f>IF(ISBLANK(INDEX(履修者名簿元!$1:$1,ROW(A120)-ROW(A$12))),"",INDEX(履修者名簿元!$1:$1,ROW(A120)-ROW(A$12)))</f>
        <v/>
      </c>
    </row>
    <row r="121" spans="1:1" x14ac:dyDescent="0.55000000000000004">
      <c r="A121" s="4" t="str">
        <f>IF(ISBLANK(INDEX(履修者名簿元!$1:$1,ROW(A121)-ROW(A$12))),"",INDEX(履修者名簿元!$1:$1,ROW(A121)-ROW(A$12)))</f>
        <v/>
      </c>
    </row>
    <row r="122" spans="1:1" x14ac:dyDescent="0.55000000000000004">
      <c r="A122" s="4" t="str">
        <f>IF(ISBLANK(INDEX(履修者名簿元!$1:$1,ROW(A122)-ROW(A$12))),"",INDEX(履修者名簿元!$1:$1,ROW(A122)-ROW(A$12)))</f>
        <v/>
      </c>
    </row>
    <row r="123" spans="1:1" x14ac:dyDescent="0.55000000000000004">
      <c r="A123" s="4" t="str">
        <f>IF(ISBLANK(INDEX(履修者名簿元!$1:$1,ROW(A123)-ROW(A$12))),"",INDEX(履修者名簿元!$1:$1,ROW(A123)-ROW(A$12)))</f>
        <v/>
      </c>
    </row>
    <row r="124" spans="1:1" x14ac:dyDescent="0.55000000000000004">
      <c r="A124" s="4" t="str">
        <f>IF(ISBLANK(INDEX(履修者名簿元!$1:$1,ROW(A124)-ROW(A$12))),"",INDEX(履修者名簿元!$1:$1,ROW(A124)-ROW(A$12)))</f>
        <v/>
      </c>
    </row>
    <row r="125" spans="1:1" x14ac:dyDescent="0.55000000000000004">
      <c r="A125" s="4" t="str">
        <f>IF(ISBLANK(INDEX(履修者名簿元!$1:$1,ROW(A125)-ROW(A$12))),"",INDEX(履修者名簿元!$1:$1,ROW(A125)-ROW(A$12)))</f>
        <v/>
      </c>
    </row>
    <row r="126" spans="1:1" x14ac:dyDescent="0.55000000000000004">
      <c r="A126" s="4" t="str">
        <f>IF(ISBLANK(INDEX(履修者名簿元!$1:$1,ROW(A126)-ROW(A$12))),"",INDEX(履修者名簿元!$1:$1,ROW(A126)-ROW(A$12)))</f>
        <v/>
      </c>
    </row>
    <row r="127" spans="1:1" x14ac:dyDescent="0.55000000000000004">
      <c r="A127" s="4" t="str">
        <f>IF(ISBLANK(INDEX(履修者名簿元!$1:$1,ROW(A127)-ROW(A$12))),"",INDEX(履修者名簿元!$1:$1,ROW(A127)-ROW(A$12)))</f>
        <v/>
      </c>
    </row>
    <row r="128" spans="1:1" x14ac:dyDescent="0.55000000000000004">
      <c r="A128" s="4" t="str">
        <f>IF(ISBLANK(INDEX(履修者名簿元!$1:$1,ROW(A128)-ROW(A$12))),"",INDEX(履修者名簿元!$1:$1,ROW(A128)-ROW(A$12)))</f>
        <v/>
      </c>
    </row>
    <row r="129" spans="1:1" x14ac:dyDescent="0.55000000000000004">
      <c r="A129" s="4" t="str">
        <f>IF(ISBLANK(INDEX(履修者名簿元!$1:$1,ROW(A129)-ROW(A$12))),"",INDEX(履修者名簿元!$1:$1,ROW(A129)-ROW(A$12)))</f>
        <v/>
      </c>
    </row>
    <row r="130" spans="1:1" x14ac:dyDescent="0.55000000000000004">
      <c r="A130" s="4" t="str">
        <f>IF(ISBLANK(INDEX(履修者名簿元!$1:$1,ROW(A130)-ROW(A$12))),"",INDEX(履修者名簿元!$1:$1,ROW(A130)-ROW(A$12)))</f>
        <v/>
      </c>
    </row>
    <row r="131" spans="1:1" x14ac:dyDescent="0.55000000000000004">
      <c r="A131" s="4" t="str">
        <f>IF(ISBLANK(INDEX(履修者名簿元!$1:$1,ROW(A131)-ROW(A$12))),"",INDEX(履修者名簿元!$1:$1,ROW(A131)-ROW(A$12)))</f>
        <v/>
      </c>
    </row>
    <row r="132" spans="1:1" x14ac:dyDescent="0.55000000000000004">
      <c r="A132" s="4" t="str">
        <f>IF(ISBLANK(INDEX(履修者名簿元!$1:$1,ROW(A132)-ROW(A$12))),"",INDEX(履修者名簿元!$1:$1,ROW(A132)-ROW(A$12)))</f>
        <v/>
      </c>
    </row>
    <row r="133" spans="1:1" x14ac:dyDescent="0.55000000000000004">
      <c r="A133" s="4" t="str">
        <f>IF(ISBLANK(INDEX(履修者名簿元!$1:$1,ROW(A133)-ROW(A$12))),"",INDEX(履修者名簿元!$1:$1,ROW(A133)-ROW(A$12)))</f>
        <v/>
      </c>
    </row>
    <row r="134" spans="1:1" x14ac:dyDescent="0.55000000000000004">
      <c r="A134" s="4" t="str">
        <f>IF(ISBLANK(INDEX(履修者名簿元!$1:$1,ROW(A134)-ROW(A$12))),"",INDEX(履修者名簿元!$1:$1,ROW(A134)-ROW(A$12)))</f>
        <v/>
      </c>
    </row>
    <row r="135" spans="1:1" x14ac:dyDescent="0.55000000000000004">
      <c r="A135" s="4" t="str">
        <f>IF(ISBLANK(INDEX(履修者名簿元!$1:$1,ROW(A135)-ROW(A$12))),"",INDEX(履修者名簿元!$1:$1,ROW(A135)-ROW(A$12)))</f>
        <v/>
      </c>
    </row>
    <row r="136" spans="1:1" x14ac:dyDescent="0.55000000000000004">
      <c r="A136" s="4" t="str">
        <f>IF(ISBLANK(INDEX(履修者名簿元!$1:$1,ROW(A136)-ROW(A$12))),"",INDEX(履修者名簿元!$1:$1,ROW(A136)-ROW(A$12)))</f>
        <v/>
      </c>
    </row>
    <row r="137" spans="1:1" x14ac:dyDescent="0.55000000000000004">
      <c r="A137" s="4" t="str">
        <f>IF(ISBLANK(INDEX(履修者名簿元!$1:$1,ROW(A137)-ROW(A$12))),"",INDEX(履修者名簿元!$1:$1,ROW(A137)-ROW(A$12)))</f>
        <v/>
      </c>
    </row>
    <row r="138" spans="1:1" x14ac:dyDescent="0.55000000000000004">
      <c r="A138" s="4" t="str">
        <f>IF(ISBLANK(INDEX(履修者名簿元!$1:$1,ROW(A138)-ROW(A$12))),"",INDEX(履修者名簿元!$1:$1,ROW(A138)-ROW(A$12)))</f>
        <v/>
      </c>
    </row>
    <row r="139" spans="1:1" x14ac:dyDescent="0.55000000000000004">
      <c r="A139" s="4" t="str">
        <f>IF(ISBLANK(INDEX(履修者名簿元!$1:$1,ROW(A139)-ROW(A$12))),"",INDEX(履修者名簿元!$1:$1,ROW(A139)-ROW(A$12)))</f>
        <v/>
      </c>
    </row>
    <row r="140" spans="1:1" x14ac:dyDescent="0.55000000000000004">
      <c r="A140" s="4" t="str">
        <f>IF(ISBLANK(INDEX(履修者名簿元!$1:$1,ROW(A140)-ROW(A$12))),"",INDEX(履修者名簿元!$1:$1,ROW(A140)-ROW(A$12)))</f>
        <v/>
      </c>
    </row>
    <row r="141" spans="1:1" x14ac:dyDescent="0.55000000000000004">
      <c r="A141" s="4" t="str">
        <f>IF(ISBLANK(INDEX(履修者名簿元!$1:$1,ROW(A141)-ROW(A$12))),"",INDEX(履修者名簿元!$1:$1,ROW(A141)-ROW(A$12)))</f>
        <v/>
      </c>
    </row>
    <row r="142" spans="1:1" x14ac:dyDescent="0.55000000000000004">
      <c r="A142" s="4" t="str">
        <f>IF(ISBLANK(INDEX(履修者名簿元!$1:$1,ROW(A142)-ROW(A$12))),"",INDEX(履修者名簿元!$1:$1,ROW(A142)-ROW(A$12)))</f>
        <v/>
      </c>
    </row>
    <row r="143" spans="1:1" x14ac:dyDescent="0.55000000000000004">
      <c r="A143" s="4" t="str">
        <f>IF(ISBLANK(INDEX(履修者名簿元!$1:$1,ROW(A143)-ROW(A$12))),"",INDEX(履修者名簿元!$1:$1,ROW(A143)-ROW(A$12)))</f>
        <v/>
      </c>
    </row>
    <row r="144" spans="1:1" x14ac:dyDescent="0.55000000000000004">
      <c r="A144" s="4" t="str">
        <f>IF(ISBLANK(INDEX(履修者名簿元!$1:$1,ROW(A144)-ROW(A$12))),"",INDEX(履修者名簿元!$1:$1,ROW(A144)-ROW(A$12)))</f>
        <v/>
      </c>
    </row>
    <row r="145" spans="1:1" x14ac:dyDescent="0.55000000000000004">
      <c r="A145" s="4" t="str">
        <f>IF(ISBLANK(INDEX(履修者名簿元!$1:$1,ROW(A145)-ROW(A$12))),"",INDEX(履修者名簿元!$1:$1,ROW(A145)-ROW(A$12)))</f>
        <v/>
      </c>
    </row>
    <row r="146" spans="1:1" x14ac:dyDescent="0.55000000000000004">
      <c r="A146" s="4" t="str">
        <f>IF(ISBLANK(INDEX(履修者名簿元!$1:$1,ROW(A146)-ROW(A$12))),"",INDEX(履修者名簿元!$1:$1,ROW(A146)-ROW(A$12)))</f>
        <v/>
      </c>
    </row>
    <row r="147" spans="1:1" x14ac:dyDescent="0.55000000000000004">
      <c r="A147" s="4" t="str">
        <f>IF(ISBLANK(INDEX(履修者名簿元!$1:$1,ROW(A147)-ROW(A$12))),"",INDEX(履修者名簿元!$1:$1,ROW(A147)-ROW(A$12)))</f>
        <v/>
      </c>
    </row>
    <row r="148" spans="1:1" x14ac:dyDescent="0.55000000000000004">
      <c r="A148" s="4" t="str">
        <f>IF(ISBLANK(INDEX(履修者名簿元!$1:$1,ROW(A148)-ROW(A$12))),"",INDEX(履修者名簿元!$1:$1,ROW(A148)-ROW(A$12)))</f>
        <v/>
      </c>
    </row>
    <row r="149" spans="1:1" x14ac:dyDescent="0.55000000000000004">
      <c r="A149" s="4" t="str">
        <f>IF(ISBLANK(INDEX(履修者名簿元!$1:$1,ROW(A149)-ROW(A$12))),"",INDEX(履修者名簿元!$1:$1,ROW(A149)-ROW(A$12)))</f>
        <v/>
      </c>
    </row>
    <row r="150" spans="1:1" x14ac:dyDescent="0.55000000000000004">
      <c r="A150" s="4" t="str">
        <f>IF(ISBLANK(INDEX(履修者名簿元!$1:$1,ROW(A150)-ROW(A$12))),"",INDEX(履修者名簿元!$1:$1,ROW(A150)-ROW(A$12)))</f>
        <v/>
      </c>
    </row>
    <row r="151" spans="1:1" x14ac:dyDescent="0.55000000000000004">
      <c r="A151" s="4" t="str">
        <f>IF(ISBLANK(INDEX(履修者名簿元!$1:$1,ROW(A151)-ROW(A$12))),"",INDEX(履修者名簿元!$1:$1,ROW(A151)-ROW(A$12)))</f>
        <v/>
      </c>
    </row>
    <row r="152" spans="1:1" x14ac:dyDescent="0.55000000000000004">
      <c r="A152" s="4" t="str">
        <f>IF(ISBLANK(INDEX(履修者名簿元!$1:$1,ROW(A152)-ROW(A$12))),"",INDEX(履修者名簿元!$1:$1,ROW(A152)-ROW(A$12)))</f>
        <v/>
      </c>
    </row>
    <row r="153" spans="1:1" x14ac:dyDescent="0.55000000000000004">
      <c r="A153" s="4" t="str">
        <f>IF(ISBLANK(INDEX(履修者名簿元!$1:$1,ROW(A153)-ROW(A$12))),"",INDEX(履修者名簿元!$1:$1,ROW(A153)-ROW(A$12)))</f>
        <v/>
      </c>
    </row>
    <row r="154" spans="1:1" x14ac:dyDescent="0.55000000000000004">
      <c r="A154" s="4" t="str">
        <f>IF(ISBLANK(INDEX(履修者名簿元!$1:$1,ROW(A154)-ROW(A$12))),"",INDEX(履修者名簿元!$1:$1,ROW(A154)-ROW(A$12)))</f>
        <v/>
      </c>
    </row>
    <row r="155" spans="1:1" x14ac:dyDescent="0.55000000000000004">
      <c r="A155" s="4" t="str">
        <f>IF(ISBLANK(INDEX(履修者名簿元!$1:$1,ROW(A155)-ROW(A$12))),"",INDEX(履修者名簿元!$1:$1,ROW(A155)-ROW(A$12)))</f>
        <v/>
      </c>
    </row>
    <row r="156" spans="1:1" x14ac:dyDescent="0.55000000000000004">
      <c r="A156" s="4" t="str">
        <f>IF(ISBLANK(INDEX(履修者名簿元!$1:$1,ROW(A156)-ROW(A$12))),"",INDEX(履修者名簿元!$1:$1,ROW(A156)-ROW(A$12)))</f>
        <v/>
      </c>
    </row>
    <row r="157" spans="1:1" x14ac:dyDescent="0.55000000000000004">
      <c r="A157" s="4" t="str">
        <f>IF(ISBLANK(INDEX(履修者名簿元!$1:$1,ROW(A157)-ROW(A$12))),"",INDEX(履修者名簿元!$1:$1,ROW(A157)-ROW(A$12)))</f>
        <v/>
      </c>
    </row>
    <row r="158" spans="1:1" x14ac:dyDescent="0.55000000000000004">
      <c r="A158" s="4" t="str">
        <f>IF(ISBLANK(INDEX(履修者名簿元!$1:$1,ROW(A158)-ROW(A$12))),"",INDEX(履修者名簿元!$1:$1,ROW(A158)-ROW(A$12)))</f>
        <v/>
      </c>
    </row>
    <row r="159" spans="1:1" x14ac:dyDescent="0.55000000000000004">
      <c r="A159" s="4" t="str">
        <f>IF(ISBLANK(INDEX(履修者名簿元!$1:$1,ROW(A159)-ROW(A$12))),"",INDEX(履修者名簿元!$1:$1,ROW(A159)-ROW(A$12)))</f>
        <v/>
      </c>
    </row>
    <row r="160" spans="1:1" x14ac:dyDescent="0.55000000000000004">
      <c r="A160" s="4" t="str">
        <f>IF(ISBLANK(INDEX(履修者名簿元!$1:$1,ROW(A160)-ROW(A$12))),"",INDEX(履修者名簿元!$1:$1,ROW(A160)-ROW(A$12)))</f>
        <v/>
      </c>
    </row>
    <row r="161" spans="1:1" x14ac:dyDescent="0.55000000000000004">
      <c r="A161" s="4" t="str">
        <f>IF(ISBLANK(INDEX(履修者名簿元!$1:$1,ROW(A161)-ROW(A$12))),"",INDEX(履修者名簿元!$1:$1,ROW(A161)-ROW(A$12)))</f>
        <v/>
      </c>
    </row>
    <row r="162" spans="1:1" x14ac:dyDescent="0.55000000000000004">
      <c r="A162" s="4" t="str">
        <f>IF(ISBLANK(INDEX(履修者名簿元!$1:$1,ROW(A162)-ROW(A$12))),"",INDEX(履修者名簿元!$1:$1,ROW(A162)-ROW(A$12)))</f>
        <v/>
      </c>
    </row>
    <row r="163" spans="1:1" x14ac:dyDescent="0.55000000000000004">
      <c r="A163" s="4" t="str">
        <f>IF(ISBLANK(INDEX(履修者名簿元!$1:$1,ROW(A163)-ROW(A$12))),"",INDEX(履修者名簿元!$1:$1,ROW(A163)-ROW(A$12)))</f>
        <v/>
      </c>
    </row>
    <row r="164" spans="1:1" x14ac:dyDescent="0.55000000000000004">
      <c r="A164" s="4" t="str">
        <f>IF(ISBLANK(INDEX(履修者名簿元!$1:$1,ROW(A164)-ROW(A$12))),"",INDEX(履修者名簿元!$1:$1,ROW(A164)-ROW(A$12)))</f>
        <v/>
      </c>
    </row>
    <row r="165" spans="1:1" x14ac:dyDescent="0.55000000000000004">
      <c r="A165" s="4" t="str">
        <f>IF(ISBLANK(INDEX(履修者名簿元!$1:$1,ROW(A165)-ROW(A$12))),"",INDEX(履修者名簿元!$1:$1,ROW(A165)-ROW(A$12)))</f>
        <v/>
      </c>
    </row>
    <row r="166" spans="1:1" x14ac:dyDescent="0.55000000000000004">
      <c r="A166" s="4" t="str">
        <f>IF(ISBLANK(INDEX(履修者名簿元!$1:$1,ROW(A166)-ROW(A$12))),"",INDEX(履修者名簿元!$1:$1,ROW(A166)-ROW(A$12)))</f>
        <v/>
      </c>
    </row>
    <row r="167" spans="1:1" x14ac:dyDescent="0.55000000000000004">
      <c r="A167" s="4" t="str">
        <f>IF(ISBLANK(INDEX(履修者名簿元!$1:$1,ROW(A167)-ROW(A$12))),"",INDEX(履修者名簿元!$1:$1,ROW(A167)-ROW(A$12)))</f>
        <v/>
      </c>
    </row>
    <row r="168" spans="1:1" x14ac:dyDescent="0.55000000000000004">
      <c r="A168" s="4" t="str">
        <f>IF(ISBLANK(INDEX(履修者名簿元!$1:$1,ROW(A168)-ROW(A$12))),"",INDEX(履修者名簿元!$1:$1,ROW(A168)-ROW(A$12)))</f>
        <v/>
      </c>
    </row>
    <row r="169" spans="1:1" x14ac:dyDescent="0.55000000000000004">
      <c r="A169" s="4" t="str">
        <f>IF(ISBLANK(INDEX(履修者名簿元!$1:$1,ROW(A169)-ROW(A$12))),"",INDEX(履修者名簿元!$1:$1,ROW(A169)-ROW(A$12)))</f>
        <v/>
      </c>
    </row>
    <row r="170" spans="1:1" x14ac:dyDescent="0.55000000000000004">
      <c r="A170" s="4" t="str">
        <f>IF(ISBLANK(INDEX(履修者名簿元!$1:$1,ROW(A170)-ROW(A$12))),"",INDEX(履修者名簿元!$1:$1,ROW(A170)-ROW(A$12)))</f>
        <v/>
      </c>
    </row>
    <row r="171" spans="1:1" x14ac:dyDescent="0.55000000000000004">
      <c r="A171" s="4" t="str">
        <f>IF(ISBLANK(INDEX(履修者名簿元!$1:$1,ROW(A171)-ROW(A$12))),"",INDEX(履修者名簿元!$1:$1,ROW(A171)-ROW(A$12)))</f>
        <v/>
      </c>
    </row>
    <row r="172" spans="1:1" x14ac:dyDescent="0.55000000000000004">
      <c r="A172" s="4" t="str">
        <f>IF(ISBLANK(INDEX(履修者名簿元!$1:$1,ROW(A172)-ROW(A$12))),"",INDEX(履修者名簿元!$1:$1,ROW(A172)-ROW(A$12)))</f>
        <v/>
      </c>
    </row>
    <row r="173" spans="1:1" x14ac:dyDescent="0.55000000000000004">
      <c r="A173" s="4" t="str">
        <f>IF(ISBLANK(INDEX(履修者名簿元!$1:$1,ROW(A173)-ROW(A$12))),"",INDEX(履修者名簿元!$1:$1,ROW(A173)-ROW(A$12)))</f>
        <v/>
      </c>
    </row>
    <row r="174" spans="1:1" x14ac:dyDescent="0.55000000000000004">
      <c r="A174" s="4" t="str">
        <f>IF(ISBLANK(INDEX(履修者名簿元!$1:$1,ROW(A174)-ROW(A$12))),"",INDEX(履修者名簿元!$1:$1,ROW(A174)-ROW(A$12)))</f>
        <v/>
      </c>
    </row>
    <row r="175" spans="1:1" x14ac:dyDescent="0.55000000000000004">
      <c r="A175" s="4" t="str">
        <f>IF(ISBLANK(INDEX(履修者名簿元!$1:$1,ROW(A175)-ROW(A$12))),"",INDEX(履修者名簿元!$1:$1,ROW(A175)-ROW(A$12)))</f>
        <v/>
      </c>
    </row>
    <row r="176" spans="1:1" x14ac:dyDescent="0.55000000000000004">
      <c r="A176" s="4" t="str">
        <f>IF(ISBLANK(INDEX(履修者名簿元!$1:$1,ROW(A176)-ROW(A$12))),"",INDEX(履修者名簿元!$1:$1,ROW(A176)-ROW(A$12)))</f>
        <v/>
      </c>
    </row>
    <row r="177" spans="1:1" x14ac:dyDescent="0.55000000000000004">
      <c r="A177" s="4" t="str">
        <f>IF(ISBLANK(INDEX(履修者名簿元!$1:$1,ROW(A177)-ROW(A$12))),"",INDEX(履修者名簿元!$1:$1,ROW(A177)-ROW(A$12)))</f>
        <v/>
      </c>
    </row>
    <row r="178" spans="1:1" x14ac:dyDescent="0.55000000000000004">
      <c r="A178" s="4" t="str">
        <f>IF(ISBLANK(INDEX(履修者名簿元!$1:$1,ROW(A178)-ROW(A$12))),"",INDEX(履修者名簿元!$1:$1,ROW(A178)-ROW(A$12)))</f>
        <v/>
      </c>
    </row>
    <row r="179" spans="1:1" x14ac:dyDescent="0.55000000000000004">
      <c r="A179" s="4" t="str">
        <f>IF(ISBLANK(INDEX(履修者名簿元!$1:$1,ROW(A179)-ROW(A$12))),"",INDEX(履修者名簿元!$1:$1,ROW(A179)-ROW(A$12)))</f>
        <v/>
      </c>
    </row>
    <row r="180" spans="1:1" x14ac:dyDescent="0.55000000000000004">
      <c r="A180" s="4" t="str">
        <f>IF(ISBLANK(INDEX(履修者名簿元!$1:$1,ROW(A180)-ROW(A$12))),"",INDEX(履修者名簿元!$1:$1,ROW(A180)-ROW(A$12)))</f>
        <v/>
      </c>
    </row>
    <row r="181" spans="1:1" x14ac:dyDescent="0.55000000000000004">
      <c r="A181" s="4" t="str">
        <f>IF(ISBLANK(INDEX(履修者名簿元!$1:$1,ROW(A181)-ROW(A$12))),"",INDEX(履修者名簿元!$1:$1,ROW(A181)-ROW(A$12)))</f>
        <v/>
      </c>
    </row>
    <row r="182" spans="1:1" x14ac:dyDescent="0.55000000000000004">
      <c r="A182" s="4" t="str">
        <f>IF(ISBLANK(INDEX(履修者名簿元!$1:$1,ROW(A182)-ROW(A$12))),"",INDEX(履修者名簿元!$1:$1,ROW(A182)-ROW(A$12)))</f>
        <v/>
      </c>
    </row>
    <row r="183" spans="1:1" x14ac:dyDescent="0.55000000000000004">
      <c r="A183" s="4" t="str">
        <f>IF(ISBLANK(INDEX(履修者名簿元!$1:$1,ROW(A183)-ROW(A$12))),"",INDEX(履修者名簿元!$1:$1,ROW(A183)-ROW(A$12)))</f>
        <v/>
      </c>
    </row>
    <row r="184" spans="1:1" x14ac:dyDescent="0.55000000000000004">
      <c r="A184" s="4" t="str">
        <f>IF(ISBLANK(INDEX(履修者名簿元!$1:$1,ROW(A184)-ROW(A$12))),"",INDEX(履修者名簿元!$1:$1,ROW(A184)-ROW(A$12)))</f>
        <v/>
      </c>
    </row>
    <row r="185" spans="1:1" x14ac:dyDescent="0.55000000000000004">
      <c r="A185" s="4" t="str">
        <f>IF(ISBLANK(INDEX(履修者名簿元!$1:$1,ROW(A185)-ROW(A$12))),"",INDEX(履修者名簿元!$1:$1,ROW(A185)-ROW(A$12)))</f>
        <v/>
      </c>
    </row>
    <row r="186" spans="1:1" x14ac:dyDescent="0.55000000000000004">
      <c r="A186" s="4" t="str">
        <f>IF(ISBLANK(INDEX(履修者名簿元!$1:$1,ROW(A186)-ROW(A$12))),"",INDEX(履修者名簿元!$1:$1,ROW(A186)-ROW(A$12)))</f>
        <v/>
      </c>
    </row>
    <row r="187" spans="1:1" x14ac:dyDescent="0.55000000000000004">
      <c r="A187" s="4" t="str">
        <f>IF(ISBLANK(INDEX(履修者名簿元!$1:$1,ROW(A187)-ROW(A$12))),"",INDEX(履修者名簿元!$1:$1,ROW(A187)-ROW(A$12)))</f>
        <v/>
      </c>
    </row>
    <row r="188" spans="1:1" x14ac:dyDescent="0.55000000000000004">
      <c r="A188" s="4" t="str">
        <f>IF(ISBLANK(INDEX(履修者名簿元!$1:$1,ROW(A188)-ROW(A$12))),"",INDEX(履修者名簿元!$1:$1,ROW(A188)-ROW(A$12)))</f>
        <v/>
      </c>
    </row>
    <row r="189" spans="1:1" x14ac:dyDescent="0.55000000000000004">
      <c r="A189" s="4" t="str">
        <f>IF(ISBLANK(INDEX(履修者名簿元!$1:$1,ROW(A189)-ROW(A$12))),"",INDEX(履修者名簿元!$1:$1,ROW(A189)-ROW(A$12)))</f>
        <v/>
      </c>
    </row>
    <row r="190" spans="1:1" x14ac:dyDescent="0.55000000000000004">
      <c r="A190" s="4" t="str">
        <f>IF(ISBLANK(INDEX(履修者名簿元!$1:$1,ROW(A190)-ROW(A$12))),"",INDEX(履修者名簿元!$1:$1,ROW(A190)-ROW(A$12)))</f>
        <v/>
      </c>
    </row>
    <row r="191" spans="1:1" x14ac:dyDescent="0.55000000000000004">
      <c r="A191" s="4" t="str">
        <f>IF(ISBLANK(INDEX(履修者名簿元!$1:$1,ROW(A191)-ROW(A$12))),"",INDEX(履修者名簿元!$1:$1,ROW(A191)-ROW(A$12)))</f>
        <v/>
      </c>
    </row>
    <row r="192" spans="1:1" x14ac:dyDescent="0.55000000000000004">
      <c r="A192" s="4" t="str">
        <f>IF(ISBLANK(INDEX(履修者名簿元!$1:$1,ROW(A192)-ROW(A$12))),"",INDEX(履修者名簿元!$1:$1,ROW(A192)-ROW(A$12)))</f>
        <v/>
      </c>
    </row>
    <row r="193" spans="1:1" x14ac:dyDescent="0.55000000000000004">
      <c r="A193" s="4" t="str">
        <f>IF(ISBLANK(INDEX(履修者名簿元!$1:$1,ROW(A193)-ROW(A$12))),"",INDEX(履修者名簿元!$1:$1,ROW(A193)-ROW(A$12)))</f>
        <v/>
      </c>
    </row>
    <row r="194" spans="1:1" x14ac:dyDescent="0.55000000000000004">
      <c r="A194" s="4" t="str">
        <f>IF(ISBLANK(INDEX(履修者名簿元!$1:$1,ROW(A194)-ROW(A$12))),"",INDEX(履修者名簿元!$1:$1,ROW(A194)-ROW(A$12)))</f>
        <v/>
      </c>
    </row>
    <row r="195" spans="1:1" x14ac:dyDescent="0.55000000000000004">
      <c r="A195" s="4" t="str">
        <f>IF(ISBLANK(INDEX(履修者名簿元!$1:$1,ROW(A195)-ROW(A$12))),"",INDEX(履修者名簿元!$1:$1,ROW(A195)-ROW(A$12)))</f>
        <v/>
      </c>
    </row>
    <row r="196" spans="1:1" x14ac:dyDescent="0.55000000000000004">
      <c r="A196" s="4" t="str">
        <f>IF(ISBLANK(INDEX(履修者名簿元!$1:$1,ROW(A196)-ROW(A$12))),"",INDEX(履修者名簿元!$1:$1,ROW(A196)-ROW(A$12)))</f>
        <v/>
      </c>
    </row>
    <row r="197" spans="1:1" x14ac:dyDescent="0.55000000000000004">
      <c r="A197" s="4" t="str">
        <f>IF(ISBLANK(INDEX(履修者名簿元!$1:$1,ROW(A197)-ROW(A$12))),"",INDEX(履修者名簿元!$1:$1,ROW(A197)-ROW(A$12)))</f>
        <v/>
      </c>
    </row>
    <row r="198" spans="1:1" x14ac:dyDescent="0.55000000000000004">
      <c r="A198" s="4" t="str">
        <f>IF(ISBLANK(INDEX(履修者名簿元!$1:$1,ROW(A198)-ROW(A$12))),"",INDEX(履修者名簿元!$1:$1,ROW(A198)-ROW(A$12)))</f>
        <v/>
      </c>
    </row>
    <row r="199" spans="1:1" x14ac:dyDescent="0.55000000000000004">
      <c r="A199" s="4" t="str">
        <f>IF(ISBLANK(INDEX(履修者名簿元!$1:$1,ROW(A199)-ROW(A$12))),"",INDEX(履修者名簿元!$1:$1,ROW(A199)-ROW(A$12)))</f>
        <v/>
      </c>
    </row>
    <row r="200" spans="1:1" x14ac:dyDescent="0.55000000000000004">
      <c r="A200" s="4" t="str">
        <f>IF(ISBLANK(INDEX(履修者名簿元!$1:$1,ROW(A200)-ROW(A$12))),"",INDEX(履修者名簿元!$1:$1,ROW(A200)-ROW(A$12)))</f>
        <v/>
      </c>
    </row>
    <row r="201" spans="1:1" x14ac:dyDescent="0.55000000000000004">
      <c r="A201" s="4" t="str">
        <f>IF(ISBLANK(INDEX(履修者名簿元!$1:$1,ROW(A201)-ROW(A$12))),"",INDEX(履修者名簿元!$1:$1,ROW(A201)-ROW(A$12)))</f>
        <v/>
      </c>
    </row>
    <row r="202" spans="1:1" x14ac:dyDescent="0.55000000000000004">
      <c r="A202" s="4" t="str">
        <f>IF(ISBLANK(INDEX(履修者名簿元!$1:$1,ROW(A202)-ROW(A$12))),"",INDEX(履修者名簿元!$1:$1,ROW(A202)-ROW(A$12)))</f>
        <v/>
      </c>
    </row>
    <row r="203" spans="1:1" x14ac:dyDescent="0.55000000000000004">
      <c r="A203" s="4" t="str">
        <f>IF(ISBLANK(INDEX(履修者名簿元!$1:$1,ROW(A203)-ROW(A$12))),"",INDEX(履修者名簿元!$1:$1,ROW(A203)-ROW(A$12)))</f>
        <v/>
      </c>
    </row>
    <row r="204" spans="1:1" x14ac:dyDescent="0.55000000000000004">
      <c r="A204" s="4" t="str">
        <f>IF(ISBLANK(INDEX(履修者名簿元!$1:$1,ROW(A204)-ROW(A$12))),"",INDEX(履修者名簿元!$1:$1,ROW(A204)-ROW(A$12)))</f>
        <v/>
      </c>
    </row>
    <row r="205" spans="1:1" x14ac:dyDescent="0.55000000000000004">
      <c r="A205" s="4" t="str">
        <f>IF(ISBLANK(INDEX(履修者名簿元!$1:$1,ROW(A205)-ROW(A$12))),"",INDEX(履修者名簿元!$1:$1,ROW(A205)-ROW(A$12)))</f>
        <v/>
      </c>
    </row>
    <row r="206" spans="1:1" x14ac:dyDescent="0.55000000000000004">
      <c r="A206" s="4" t="str">
        <f>IF(ISBLANK(INDEX(履修者名簿元!$1:$1,ROW(A206)-ROW(A$12))),"",INDEX(履修者名簿元!$1:$1,ROW(A206)-ROW(A$12)))</f>
        <v/>
      </c>
    </row>
    <row r="207" spans="1:1" x14ac:dyDescent="0.55000000000000004">
      <c r="A207" s="4" t="str">
        <f>IF(ISBLANK(INDEX(履修者名簿元!$1:$1,ROW(A207)-ROW(A$12))),"",INDEX(履修者名簿元!$1:$1,ROW(A207)-ROW(A$12)))</f>
        <v/>
      </c>
    </row>
    <row r="208" spans="1:1" x14ac:dyDescent="0.55000000000000004">
      <c r="A208" s="4" t="str">
        <f>IF(ISBLANK(INDEX(履修者名簿元!$1:$1,ROW(A208)-ROW(A$12))),"",INDEX(履修者名簿元!$1:$1,ROW(A208)-ROW(A$12)))</f>
        <v/>
      </c>
    </row>
    <row r="209" spans="1:1" x14ac:dyDescent="0.55000000000000004">
      <c r="A209" s="4" t="str">
        <f>IF(ISBLANK(INDEX(履修者名簿元!$1:$1,ROW(A209)-ROW(A$12))),"",INDEX(履修者名簿元!$1:$1,ROW(A209)-ROW(A$12)))</f>
        <v/>
      </c>
    </row>
    <row r="210" spans="1:1" x14ac:dyDescent="0.55000000000000004">
      <c r="A210" s="4" t="str">
        <f>IF(ISBLANK(INDEX(履修者名簿元!$1:$1,ROW(A210)-ROW(A$12))),"",INDEX(履修者名簿元!$1:$1,ROW(A210)-ROW(A$12)))</f>
        <v/>
      </c>
    </row>
    <row r="211" spans="1:1" x14ac:dyDescent="0.55000000000000004">
      <c r="A211" s="4" t="str">
        <f>IF(ISBLANK(INDEX(履修者名簿元!$1:$1,ROW(A211)-ROW(A$12))),"",INDEX(履修者名簿元!$1:$1,ROW(A211)-ROW(A$12)))</f>
        <v/>
      </c>
    </row>
    <row r="212" spans="1:1" x14ac:dyDescent="0.55000000000000004">
      <c r="A212" s="4" t="str">
        <f>IF(ISBLANK(INDEX(履修者名簿元!$1:$1,ROW(A212)-ROW(A$12))),"",INDEX(履修者名簿元!$1:$1,ROW(A212)-ROW(A$12)))</f>
        <v/>
      </c>
    </row>
    <row r="213" spans="1:1" x14ac:dyDescent="0.55000000000000004">
      <c r="A213" s="4" t="str">
        <f>IF(ISBLANK(INDEX(履修者名簿元!$1:$1,ROW(A213)-ROW(A$12))),"",INDEX(履修者名簿元!$1:$1,ROW(A213)-ROW(A$12)))</f>
        <v/>
      </c>
    </row>
    <row r="214" spans="1:1" x14ac:dyDescent="0.55000000000000004">
      <c r="A214" s="4" t="str">
        <f>IF(ISBLANK(INDEX(履修者名簿元!$1:$1,ROW(A214)-ROW(A$12))),"",INDEX(履修者名簿元!$1:$1,ROW(A214)-ROW(A$12)))</f>
        <v/>
      </c>
    </row>
    <row r="215" spans="1:1" x14ac:dyDescent="0.55000000000000004">
      <c r="A215" s="4" t="str">
        <f>IF(ISBLANK(INDEX(履修者名簿元!$1:$1,ROW(A215)-ROW(A$12))),"",INDEX(履修者名簿元!$1:$1,ROW(A215)-ROW(A$12)))</f>
        <v/>
      </c>
    </row>
    <row r="216" spans="1:1" x14ac:dyDescent="0.55000000000000004">
      <c r="A216" s="4" t="str">
        <f>IF(ISBLANK(INDEX(履修者名簿元!$1:$1,ROW(A216)-ROW(A$12))),"",INDEX(履修者名簿元!$1:$1,ROW(A216)-ROW(A$12)))</f>
        <v/>
      </c>
    </row>
    <row r="217" spans="1:1" x14ac:dyDescent="0.55000000000000004">
      <c r="A217" s="4" t="str">
        <f>IF(ISBLANK(INDEX(履修者名簿元!$1:$1,ROW(A217)-ROW(A$12))),"",INDEX(履修者名簿元!$1:$1,ROW(A217)-ROW(A$12)))</f>
        <v/>
      </c>
    </row>
    <row r="218" spans="1:1" x14ac:dyDescent="0.55000000000000004">
      <c r="A218" s="4" t="str">
        <f>IF(ISBLANK(INDEX(履修者名簿元!$1:$1,ROW(A218)-ROW(A$12))),"",INDEX(履修者名簿元!$1:$1,ROW(A218)-ROW(A$12)))</f>
        <v/>
      </c>
    </row>
    <row r="219" spans="1:1" x14ac:dyDescent="0.55000000000000004">
      <c r="A219" s="4" t="str">
        <f>IF(ISBLANK(INDEX(履修者名簿元!$1:$1,ROW(A219)-ROW(A$12))),"",INDEX(履修者名簿元!$1:$1,ROW(A219)-ROW(A$12)))</f>
        <v/>
      </c>
    </row>
    <row r="220" spans="1:1" x14ac:dyDescent="0.55000000000000004">
      <c r="A220" s="4" t="str">
        <f>IF(ISBLANK(INDEX(履修者名簿元!$1:$1,ROW(A220)-ROW(A$12))),"",INDEX(履修者名簿元!$1:$1,ROW(A220)-ROW(A$12)))</f>
        <v/>
      </c>
    </row>
    <row r="221" spans="1:1" x14ac:dyDescent="0.55000000000000004">
      <c r="A221" s="4" t="str">
        <f>IF(ISBLANK(INDEX(履修者名簿元!$1:$1,ROW(A221)-ROW(A$12))),"",INDEX(履修者名簿元!$1:$1,ROW(A221)-ROW(A$12)))</f>
        <v/>
      </c>
    </row>
    <row r="222" spans="1:1" x14ac:dyDescent="0.55000000000000004">
      <c r="A222" s="4" t="str">
        <f>IF(ISBLANK(INDEX(履修者名簿元!$1:$1,ROW(A222)-ROW(A$12))),"",INDEX(履修者名簿元!$1:$1,ROW(A222)-ROW(A$12)))</f>
        <v/>
      </c>
    </row>
    <row r="223" spans="1:1" x14ac:dyDescent="0.55000000000000004">
      <c r="A223" s="4" t="str">
        <f>IF(ISBLANK(INDEX(履修者名簿元!$1:$1,ROW(A223)-ROW(A$12))),"",INDEX(履修者名簿元!$1:$1,ROW(A223)-ROW(A$12)))</f>
        <v/>
      </c>
    </row>
    <row r="224" spans="1:1" x14ac:dyDescent="0.55000000000000004">
      <c r="A224" s="4" t="str">
        <f>IF(ISBLANK(INDEX(履修者名簿元!$1:$1,ROW(A224)-ROW(A$12))),"",INDEX(履修者名簿元!$1:$1,ROW(A224)-ROW(A$12)))</f>
        <v/>
      </c>
    </row>
    <row r="225" spans="1:1" x14ac:dyDescent="0.55000000000000004">
      <c r="A225" s="4" t="str">
        <f>IF(ISBLANK(INDEX(履修者名簿元!$1:$1,ROW(A225)-ROW(A$12))),"",INDEX(履修者名簿元!$1:$1,ROW(A225)-ROW(A$12)))</f>
        <v/>
      </c>
    </row>
    <row r="226" spans="1:1" x14ac:dyDescent="0.55000000000000004">
      <c r="A226" s="4" t="str">
        <f>IF(ISBLANK(INDEX(履修者名簿元!$1:$1,ROW(A226)-ROW(A$12))),"",INDEX(履修者名簿元!$1:$1,ROW(A226)-ROW(A$12)))</f>
        <v/>
      </c>
    </row>
    <row r="227" spans="1:1" x14ac:dyDescent="0.55000000000000004">
      <c r="A227" s="4" t="str">
        <f>IF(ISBLANK(INDEX(履修者名簿元!$1:$1,ROW(A227)-ROW(A$12))),"",INDEX(履修者名簿元!$1:$1,ROW(A227)-ROW(A$12)))</f>
        <v/>
      </c>
    </row>
    <row r="228" spans="1:1" x14ac:dyDescent="0.55000000000000004">
      <c r="A228" s="4" t="str">
        <f>IF(ISBLANK(INDEX(履修者名簿元!$1:$1,ROW(A228)-ROW(A$12))),"",INDEX(履修者名簿元!$1:$1,ROW(A228)-ROW(A$12)))</f>
        <v/>
      </c>
    </row>
    <row r="229" spans="1:1" x14ac:dyDescent="0.55000000000000004">
      <c r="A229" s="4" t="str">
        <f>IF(ISBLANK(INDEX(履修者名簿元!$1:$1,ROW(A229)-ROW(A$12))),"",INDEX(履修者名簿元!$1:$1,ROW(A229)-ROW(A$12)))</f>
        <v/>
      </c>
    </row>
    <row r="230" spans="1:1" x14ac:dyDescent="0.55000000000000004">
      <c r="A230" s="4" t="str">
        <f>IF(ISBLANK(INDEX(履修者名簿元!$1:$1,ROW(A230)-ROW(A$12))),"",INDEX(履修者名簿元!$1:$1,ROW(A230)-ROW(A$12)))</f>
        <v/>
      </c>
    </row>
    <row r="231" spans="1:1" x14ac:dyDescent="0.55000000000000004">
      <c r="A231" s="4" t="str">
        <f>IF(ISBLANK(INDEX(履修者名簿元!$1:$1,ROW(A231)-ROW(A$12))),"",INDEX(履修者名簿元!$1:$1,ROW(A231)-ROW(A$12)))</f>
        <v/>
      </c>
    </row>
    <row r="232" spans="1:1" x14ac:dyDescent="0.55000000000000004">
      <c r="A232" s="4" t="str">
        <f>IF(ISBLANK(INDEX(履修者名簿元!$1:$1,ROW(A232)-ROW(A$12))),"",INDEX(履修者名簿元!$1:$1,ROW(A232)-ROW(A$12)))</f>
        <v/>
      </c>
    </row>
    <row r="233" spans="1:1" x14ac:dyDescent="0.55000000000000004">
      <c r="A233" s="4" t="str">
        <f>IF(ISBLANK(INDEX(履修者名簿元!$1:$1,ROW(A233)-ROW(A$12))),"",INDEX(履修者名簿元!$1:$1,ROW(A233)-ROW(A$12)))</f>
        <v/>
      </c>
    </row>
    <row r="234" spans="1:1" x14ac:dyDescent="0.55000000000000004">
      <c r="A234" s="4" t="str">
        <f>IF(ISBLANK(INDEX(履修者名簿元!$1:$1,ROW(A234)-ROW(A$12))),"",INDEX(履修者名簿元!$1:$1,ROW(A234)-ROW(A$12)))</f>
        <v/>
      </c>
    </row>
    <row r="235" spans="1:1" x14ac:dyDescent="0.55000000000000004">
      <c r="A235" s="4" t="str">
        <f>IF(ISBLANK(INDEX(履修者名簿元!$1:$1,ROW(A235)-ROW(A$12))),"",INDEX(履修者名簿元!$1:$1,ROW(A235)-ROW(A$12)))</f>
        <v/>
      </c>
    </row>
    <row r="236" spans="1:1" x14ac:dyDescent="0.55000000000000004">
      <c r="A236" s="4" t="str">
        <f>IF(ISBLANK(INDEX(履修者名簿元!$1:$1,ROW(A236)-ROW(A$12))),"",INDEX(履修者名簿元!$1:$1,ROW(A236)-ROW(A$12)))</f>
        <v/>
      </c>
    </row>
    <row r="237" spans="1:1" x14ac:dyDescent="0.55000000000000004">
      <c r="A237" s="4" t="str">
        <f>IF(ISBLANK(INDEX(履修者名簿元!$1:$1,ROW(A237)-ROW(A$12))),"",INDEX(履修者名簿元!$1:$1,ROW(A237)-ROW(A$12)))</f>
        <v/>
      </c>
    </row>
    <row r="238" spans="1:1" x14ac:dyDescent="0.55000000000000004">
      <c r="A238" s="4" t="str">
        <f>IF(ISBLANK(INDEX(履修者名簿元!$1:$1,ROW(A238)-ROW(A$12))),"",INDEX(履修者名簿元!$1:$1,ROW(A238)-ROW(A$12)))</f>
        <v/>
      </c>
    </row>
    <row r="239" spans="1:1" x14ac:dyDescent="0.55000000000000004">
      <c r="A239" s="4" t="str">
        <f>IF(ISBLANK(INDEX(履修者名簿元!$1:$1,ROW(A239)-ROW(A$12))),"",INDEX(履修者名簿元!$1:$1,ROW(A239)-ROW(A$12)))</f>
        <v/>
      </c>
    </row>
    <row r="240" spans="1:1" x14ac:dyDescent="0.55000000000000004">
      <c r="A240" s="4" t="str">
        <f>IF(ISBLANK(INDEX(履修者名簿元!$1:$1,ROW(A240)-ROW(A$12))),"",INDEX(履修者名簿元!$1:$1,ROW(A240)-ROW(A$12)))</f>
        <v/>
      </c>
    </row>
    <row r="241" spans="1:1" x14ac:dyDescent="0.55000000000000004">
      <c r="A241" s="4" t="str">
        <f>IF(ISBLANK(INDEX(履修者名簿元!$1:$1,ROW(A241)-ROW(A$12))),"",INDEX(履修者名簿元!$1:$1,ROW(A241)-ROW(A$12)))</f>
        <v/>
      </c>
    </row>
    <row r="242" spans="1:1" x14ac:dyDescent="0.55000000000000004">
      <c r="A242" s="4" t="str">
        <f>IF(ISBLANK(INDEX(履修者名簿元!$1:$1,ROW(A242)-ROW(A$12))),"",INDEX(履修者名簿元!$1:$1,ROW(A242)-ROW(A$12)))</f>
        <v/>
      </c>
    </row>
    <row r="243" spans="1:1" x14ac:dyDescent="0.55000000000000004">
      <c r="A243" s="4" t="str">
        <f>IF(ISBLANK(INDEX(履修者名簿元!$1:$1,ROW(A243)-ROW(A$12))),"",INDEX(履修者名簿元!$1:$1,ROW(A243)-ROW(A$12)))</f>
        <v/>
      </c>
    </row>
    <row r="244" spans="1:1" x14ac:dyDescent="0.55000000000000004">
      <c r="A244" s="4" t="str">
        <f>IF(ISBLANK(INDEX(履修者名簿元!$1:$1,ROW(A244)-ROW(A$12))),"",INDEX(履修者名簿元!$1:$1,ROW(A244)-ROW(A$12)))</f>
        <v/>
      </c>
    </row>
    <row r="245" spans="1:1" x14ac:dyDescent="0.55000000000000004">
      <c r="A245" s="4" t="str">
        <f>IF(ISBLANK(INDEX(履修者名簿元!$1:$1,ROW(A245)-ROW(A$12))),"",INDEX(履修者名簿元!$1:$1,ROW(A245)-ROW(A$12)))</f>
        <v/>
      </c>
    </row>
    <row r="246" spans="1:1" x14ac:dyDescent="0.55000000000000004">
      <c r="A246" s="4" t="str">
        <f>IF(ISBLANK(INDEX(履修者名簿元!$1:$1,ROW(A246)-ROW(A$12))),"",INDEX(履修者名簿元!$1:$1,ROW(A246)-ROW(A$12)))</f>
        <v/>
      </c>
    </row>
    <row r="247" spans="1:1" x14ac:dyDescent="0.55000000000000004">
      <c r="A247" s="4" t="str">
        <f>IF(ISBLANK(INDEX(履修者名簿元!$1:$1,ROW(A247)-ROW(A$12))),"",INDEX(履修者名簿元!$1:$1,ROW(A247)-ROW(A$12)))</f>
        <v/>
      </c>
    </row>
    <row r="248" spans="1:1" x14ac:dyDescent="0.55000000000000004">
      <c r="A248" s="4" t="str">
        <f>IF(ISBLANK(INDEX(履修者名簿元!$1:$1,ROW(A248)-ROW(A$12))),"",INDEX(履修者名簿元!$1:$1,ROW(A248)-ROW(A$12)))</f>
        <v/>
      </c>
    </row>
    <row r="249" spans="1:1" x14ac:dyDescent="0.55000000000000004">
      <c r="A249" s="4" t="str">
        <f>IF(ISBLANK(INDEX(履修者名簿元!$1:$1,ROW(A249)-ROW(A$12))),"",INDEX(履修者名簿元!$1:$1,ROW(A249)-ROW(A$12)))</f>
        <v/>
      </c>
    </row>
    <row r="250" spans="1:1" x14ac:dyDescent="0.55000000000000004">
      <c r="A250" s="4" t="str">
        <f>IF(ISBLANK(INDEX(履修者名簿元!$1:$1,ROW(A250)-ROW(A$12))),"",INDEX(履修者名簿元!$1:$1,ROW(A250)-ROW(A$12)))</f>
        <v/>
      </c>
    </row>
    <row r="251" spans="1:1" x14ac:dyDescent="0.55000000000000004">
      <c r="A251" s="4" t="str">
        <f>IF(ISBLANK(INDEX(履修者名簿元!$1:$1,ROW(A251)-ROW(A$12))),"",INDEX(履修者名簿元!$1:$1,ROW(A251)-ROW(A$12)))</f>
        <v/>
      </c>
    </row>
    <row r="252" spans="1:1" x14ac:dyDescent="0.55000000000000004">
      <c r="A252" s="4" t="str">
        <f>IF(ISBLANK(INDEX(履修者名簿元!$1:$1,ROW(A252)-ROW(A$12))),"",INDEX(履修者名簿元!$1:$1,ROW(A252)-ROW(A$12)))</f>
        <v/>
      </c>
    </row>
    <row r="253" spans="1:1" x14ac:dyDescent="0.55000000000000004">
      <c r="A253" s="4" t="str">
        <f>IF(ISBLANK(INDEX(履修者名簿元!$1:$1,ROW(A253)-ROW(A$12))),"",INDEX(履修者名簿元!$1:$1,ROW(A253)-ROW(A$12)))</f>
        <v/>
      </c>
    </row>
    <row r="254" spans="1:1" x14ac:dyDescent="0.55000000000000004">
      <c r="A254" s="4" t="str">
        <f>IF(ISBLANK(INDEX(履修者名簿元!$1:$1,ROW(A254)-ROW(A$12))),"",INDEX(履修者名簿元!$1:$1,ROW(A254)-ROW(A$12)))</f>
        <v/>
      </c>
    </row>
    <row r="255" spans="1:1" x14ac:dyDescent="0.55000000000000004">
      <c r="A255" s="4" t="str">
        <f>IF(ISBLANK(INDEX(履修者名簿元!$1:$1,ROW(A255)-ROW(A$12))),"",INDEX(履修者名簿元!$1:$1,ROW(A255)-ROW(A$12)))</f>
        <v/>
      </c>
    </row>
    <row r="256" spans="1:1" x14ac:dyDescent="0.55000000000000004">
      <c r="A256" s="4" t="str">
        <f>IF(ISBLANK(INDEX(履修者名簿元!$1:$1,ROW(A256)-ROW(A$12))),"",INDEX(履修者名簿元!$1:$1,ROW(A256)-ROW(A$12)))</f>
        <v/>
      </c>
    </row>
    <row r="257" spans="1:1" x14ac:dyDescent="0.55000000000000004">
      <c r="A257" s="4" t="str">
        <f>IF(ISBLANK(INDEX(履修者名簿元!$1:$1,ROW(A257)-ROW(A$12))),"",INDEX(履修者名簿元!$1:$1,ROW(A257)-ROW(A$12)))</f>
        <v/>
      </c>
    </row>
    <row r="258" spans="1:1" x14ac:dyDescent="0.55000000000000004">
      <c r="A258" s="4" t="str">
        <f>IF(ISBLANK(INDEX(履修者名簿元!$1:$1,ROW(A258)-ROW(A$12))),"",INDEX(履修者名簿元!$1:$1,ROW(A258)-ROW(A$12)))</f>
        <v/>
      </c>
    </row>
    <row r="259" spans="1:1" x14ac:dyDescent="0.55000000000000004">
      <c r="A259" s="4" t="str">
        <f>IF(ISBLANK(INDEX(履修者名簿元!$1:$1,ROW(A259)-ROW(A$12))),"",INDEX(履修者名簿元!$1:$1,ROW(A259)-ROW(A$12)))</f>
        <v/>
      </c>
    </row>
    <row r="260" spans="1:1" x14ac:dyDescent="0.55000000000000004">
      <c r="A260" s="4" t="str">
        <f>IF(ISBLANK(INDEX(履修者名簿元!$1:$1,ROW(A260)-ROW(A$12))),"",INDEX(履修者名簿元!$1:$1,ROW(A260)-ROW(A$12)))</f>
        <v/>
      </c>
    </row>
    <row r="261" spans="1:1" x14ac:dyDescent="0.55000000000000004">
      <c r="A261" s="4" t="str">
        <f>IF(ISBLANK(INDEX(履修者名簿元!$1:$1,ROW(A261)-ROW(A$12))),"",INDEX(履修者名簿元!$1:$1,ROW(A261)-ROW(A$12)))</f>
        <v/>
      </c>
    </row>
    <row r="262" spans="1:1" x14ac:dyDescent="0.55000000000000004">
      <c r="A262" s="4" t="str">
        <f>IF(ISBLANK(INDEX(履修者名簿元!$1:$1,ROW(A262)-ROW(A$12))),"",INDEX(履修者名簿元!$1:$1,ROW(A262)-ROW(A$12)))</f>
        <v/>
      </c>
    </row>
    <row r="263" spans="1:1" x14ac:dyDescent="0.55000000000000004">
      <c r="A263" s="4" t="str">
        <f>IF(ISBLANK(INDEX(履修者名簿元!$1:$1,ROW(A263)-ROW(A$12))),"",INDEX(履修者名簿元!$1:$1,ROW(A263)-ROW(A$12)))</f>
        <v/>
      </c>
    </row>
    <row r="264" spans="1:1" x14ac:dyDescent="0.55000000000000004">
      <c r="A264" s="4" t="str">
        <f>IF(ISBLANK(INDEX(履修者名簿元!$1:$1,ROW(A264)-ROW(A$12))),"",INDEX(履修者名簿元!$1:$1,ROW(A264)-ROW(A$12)))</f>
        <v/>
      </c>
    </row>
    <row r="265" spans="1:1" x14ac:dyDescent="0.55000000000000004">
      <c r="A265" s="4" t="str">
        <f>IF(ISBLANK(INDEX(履修者名簿元!$1:$1,ROW(A265)-ROW(A$12))),"",INDEX(履修者名簿元!$1:$1,ROW(A265)-ROW(A$12)))</f>
        <v/>
      </c>
    </row>
    <row r="266" spans="1:1" x14ac:dyDescent="0.55000000000000004">
      <c r="A266" s="4" t="str">
        <f>IF(ISBLANK(INDEX(履修者名簿元!$1:$1,ROW(A266)-ROW(A$12))),"",INDEX(履修者名簿元!$1:$1,ROW(A266)-ROW(A$12)))</f>
        <v/>
      </c>
    </row>
    <row r="267" spans="1:1" x14ac:dyDescent="0.55000000000000004">
      <c r="A267" s="4" t="str">
        <f>IF(ISBLANK(INDEX(履修者名簿元!$1:$1,ROW(A267)-ROW(A$12))),"",INDEX(履修者名簿元!$1:$1,ROW(A267)-ROW(A$12)))</f>
        <v/>
      </c>
    </row>
    <row r="268" spans="1:1" x14ac:dyDescent="0.55000000000000004">
      <c r="A268" s="4" t="str">
        <f>IF(ISBLANK(INDEX(履修者名簿元!$1:$1,ROW(A268)-ROW(A$12))),"",INDEX(履修者名簿元!$1:$1,ROW(A268)-ROW(A$12)))</f>
        <v/>
      </c>
    </row>
  </sheetData>
  <sheetProtection sheet="1" objects="1" scenarios="1"/>
  <phoneticPr fontId="2"/>
  <pageMargins left="0.75" right="0.75" top="1" bottom="1" header="0.51200000000000001" footer="0.51200000000000001"/>
  <pageSetup paperSize="9" orientation="portrait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" sqref="E2"/>
    </sheetView>
  </sheetViews>
  <sheetFormatPr defaultRowHeight="18" x14ac:dyDescent="0.55000000000000004"/>
  <cols>
    <col min="1" max="1" width="5.54296875" style="1" customWidth="1"/>
    <col min="2" max="2" width="10" style="1" customWidth="1"/>
    <col min="3" max="3" width="26.6328125" style="1" customWidth="1"/>
    <col min="4" max="4" width="7.36328125" style="1" customWidth="1"/>
    <col min="5" max="5" width="5.54296875" style="1" customWidth="1"/>
    <col min="6" max="6" width="10" style="1" customWidth="1"/>
    <col min="7" max="7" width="26.6328125" style="1" customWidth="1"/>
    <col min="8" max="8" width="7.36328125" style="1" customWidth="1"/>
    <col min="9" max="9" width="5.54296875" style="1" customWidth="1"/>
    <col min="10" max="10" width="10" style="1" customWidth="1"/>
    <col min="11" max="11" width="26.6328125" style="1" customWidth="1"/>
    <col min="12" max="13" width="5.6328125" style="1" bestFit="1" customWidth="1"/>
    <col min="14" max="36" width="2.90625" style="1" customWidth="1"/>
    <col min="37" max="43" width="2.26953125" style="1" customWidth="1"/>
    <col min="44" max="16384" width="8.7265625" style="1"/>
  </cols>
  <sheetData>
    <row r="1" spans="1:13" x14ac:dyDescent="0.55000000000000004">
      <c r="A1" s="7" t="s">
        <v>42</v>
      </c>
      <c r="B1" s="7" t="s">
        <v>41</v>
      </c>
      <c r="C1" s="1" t="s">
        <v>8</v>
      </c>
      <c r="E1" s="7" t="s">
        <v>38</v>
      </c>
      <c r="F1" s="7" t="s">
        <v>41</v>
      </c>
      <c r="G1" s="1" t="s">
        <v>8</v>
      </c>
      <c r="I1" s="7" t="s">
        <v>39</v>
      </c>
      <c r="J1" s="7" t="s">
        <v>41</v>
      </c>
      <c r="K1" s="1" t="s">
        <v>8</v>
      </c>
      <c r="L1" s="1" t="s">
        <v>40</v>
      </c>
      <c r="M1" s="1" t="s">
        <v>45</v>
      </c>
    </row>
    <row r="2" spans="1:13" x14ac:dyDescent="0.55000000000000004">
      <c r="A2" s="1" t="str">
        <f>IF(ROW(A1)&gt;config!F$3,"",ROW(A1))</f>
        <v/>
      </c>
      <c r="B2" s="1" t="str">
        <f>IF(A2="","",INDEX(原簿!$E:$E,MATCH(A2,原簿!L:L,0)))</f>
        <v/>
      </c>
      <c r="C2" s="1" t="str">
        <f>IF(B2="","",INDEX(原簿!$I:$I,MATCH(B2,原簿!$E:$E,0)))</f>
        <v/>
      </c>
      <c r="E2" s="1" t="str">
        <f>IF(ROW(E1)&gt;config!G$3,"",ROW(E1))</f>
        <v/>
      </c>
      <c r="F2" s="1" t="str">
        <f>IF(E2="","",INDEX(原簿!$E:$E,MATCH(E2,原簿!M:M,0)))</f>
        <v/>
      </c>
      <c r="G2" s="1" t="str">
        <f>IF(F2="","",INDEX(原簿!$I:$I,MATCH(F2,原簿!$E:$E,0)))</f>
        <v/>
      </c>
      <c r="I2" s="1" t="str">
        <f>IF(ROW(I1)&gt;config!H$3,"",ROW(I1))</f>
        <v/>
      </c>
      <c r="J2" s="1" t="str">
        <f>IF(I2="","",INDEX(原簿!$E:$E,MATCH(I2,原簿!N:N,0)))</f>
        <v/>
      </c>
      <c r="K2" s="1" t="str">
        <f>IF(J2="","",INDEX(原簿!$I:$I,MATCH(J2,原簿!$E:$E,0)))</f>
        <v/>
      </c>
      <c r="L2" s="1" t="str">
        <f>IF(I2="","",INDEX(原簿!O:O,MATCH(I2,原簿!N:N,0)))</f>
        <v/>
      </c>
      <c r="M2" s="1" t="str">
        <f>IF(I2="","",INDEX(原簿!K:K,MATCH(I2,原簿!N:N,0)))</f>
        <v/>
      </c>
    </row>
    <row r="3" spans="1:13" x14ac:dyDescent="0.55000000000000004">
      <c r="A3" s="1" t="str">
        <f>IF(ROW(A2)&gt;config!F$3,"",ROW(A2))</f>
        <v/>
      </c>
      <c r="B3" s="1" t="str">
        <f>IF(A3="","",INDEX(原簿!$E:$E,MATCH(A3,原簿!L:L,0)))</f>
        <v/>
      </c>
      <c r="C3" s="1" t="str">
        <f>IF(B3="","",INDEX(原簿!$I:$I,MATCH(B3,原簿!$E:$E,0)))</f>
        <v/>
      </c>
      <c r="E3" s="1" t="str">
        <f>IF(ROW(E2)&gt;config!G$3,"",ROW(E2))</f>
        <v/>
      </c>
      <c r="F3" s="1" t="str">
        <f>IF(E3="","",INDEX(原簿!$E:$E,MATCH(E3,原簿!M:M,0)))</f>
        <v/>
      </c>
      <c r="G3" s="1" t="str">
        <f>IF(F3="","",INDEX(原簿!$I:$I,MATCH(F3,原簿!$E:$E,0)))</f>
        <v/>
      </c>
      <c r="I3" s="1" t="str">
        <f>IF(ROW(I2)&gt;config!H$3,"",ROW(I2))</f>
        <v/>
      </c>
      <c r="J3" s="1" t="str">
        <f>IF(I3="","",INDEX(原簿!$E:$E,MATCH(I3,原簿!N:N,0)))</f>
        <v/>
      </c>
      <c r="K3" s="1" t="str">
        <f>IF(J3="","",INDEX(原簿!$I:$I,MATCH(J3,原簿!$E:$E,0)))</f>
        <v/>
      </c>
      <c r="L3" s="1" t="str">
        <f>IF(I3="","",INDEX(原簿!O:O,MATCH(I3,原簿!N:N,0)))</f>
        <v/>
      </c>
      <c r="M3" s="1" t="str">
        <f>IF(I3="","",INDEX(原簿!K:K,MATCH(I3,原簿!N:N,0)))</f>
        <v/>
      </c>
    </row>
    <row r="4" spans="1:13" x14ac:dyDescent="0.55000000000000004">
      <c r="A4" s="1" t="str">
        <f>IF(ROW(A3)&gt;config!F$3,"",ROW(A3))</f>
        <v/>
      </c>
      <c r="B4" s="1" t="str">
        <f>IF(A4="","",INDEX(原簿!$E:$E,MATCH(A4,原簿!L:L,0)))</f>
        <v/>
      </c>
      <c r="C4" s="1" t="str">
        <f>IF(B4="","",INDEX(原簿!$I:$I,MATCH(B4,原簿!$E:$E,0)))</f>
        <v/>
      </c>
      <c r="E4" s="1" t="str">
        <f>IF(ROW(E3)&gt;config!G$3,"",ROW(E3))</f>
        <v/>
      </c>
      <c r="F4" s="1" t="str">
        <f>IF(E4="","",INDEX(原簿!$E:$E,MATCH(E4,原簿!M:M,0)))</f>
        <v/>
      </c>
      <c r="G4" s="1" t="str">
        <f>IF(F4="","",INDEX(原簿!$I:$I,MATCH(F4,原簿!$E:$E,0)))</f>
        <v/>
      </c>
      <c r="I4" s="1" t="str">
        <f>IF(ROW(I3)&gt;config!H$3,"",ROW(I3))</f>
        <v/>
      </c>
      <c r="J4" s="1" t="str">
        <f>IF(I4="","",INDEX(原簿!$E:$E,MATCH(I4,原簿!N:N,0)))</f>
        <v/>
      </c>
      <c r="K4" s="1" t="str">
        <f>IF(J4="","",INDEX(原簿!$I:$I,MATCH(J4,原簿!$E:$E,0)))</f>
        <v/>
      </c>
      <c r="L4" s="1" t="str">
        <f>IF(I4="","",INDEX(原簿!O:O,MATCH(I4,原簿!N:N,0)))</f>
        <v/>
      </c>
      <c r="M4" s="1" t="str">
        <f>IF(I4="","",INDEX(原簿!K:K,MATCH(I4,原簿!N:N,0)))</f>
        <v/>
      </c>
    </row>
    <row r="5" spans="1:13" x14ac:dyDescent="0.55000000000000004">
      <c r="A5" s="1" t="str">
        <f>IF(ROW(A4)&gt;config!F$3,"",ROW(A4))</f>
        <v/>
      </c>
      <c r="B5" s="1" t="str">
        <f>IF(A5="","",INDEX(原簿!$E:$E,MATCH(A5,原簿!L:L,0)))</f>
        <v/>
      </c>
      <c r="C5" s="1" t="str">
        <f>IF(B5="","",INDEX(原簿!$I:$I,MATCH(B5,原簿!$E:$E,0)))</f>
        <v/>
      </c>
      <c r="E5" s="1" t="str">
        <f>IF(ROW(E4)&gt;config!G$3,"",ROW(E4))</f>
        <v/>
      </c>
      <c r="F5" s="1" t="str">
        <f>IF(E5="","",INDEX(原簿!$E:$E,MATCH(E5,原簿!M:M,0)))</f>
        <v/>
      </c>
      <c r="G5" s="1" t="str">
        <f>IF(F5="","",INDEX(原簿!$I:$I,MATCH(F5,原簿!$E:$E,0)))</f>
        <v/>
      </c>
      <c r="I5" s="1" t="str">
        <f>IF(ROW(I4)&gt;config!H$3,"",ROW(I4))</f>
        <v/>
      </c>
      <c r="J5" s="1" t="str">
        <f>IF(I5="","",INDEX(原簿!$E:$E,MATCH(I5,原簿!N:N,0)))</f>
        <v/>
      </c>
      <c r="K5" s="1" t="str">
        <f>IF(J5="","",INDEX(原簿!$I:$I,MATCH(J5,原簿!$E:$E,0)))</f>
        <v/>
      </c>
      <c r="L5" s="1" t="str">
        <f>IF(I5="","",INDEX(原簿!O:O,MATCH(I5,原簿!N:N,0)))</f>
        <v/>
      </c>
      <c r="M5" s="1" t="str">
        <f>IF(I5="","",INDEX(原簿!K:K,MATCH(I5,原簿!N:N,0)))</f>
        <v/>
      </c>
    </row>
    <row r="6" spans="1:13" x14ac:dyDescent="0.55000000000000004">
      <c r="A6" s="1" t="str">
        <f>IF(ROW(A5)&gt;config!F$3,"",ROW(A5))</f>
        <v/>
      </c>
      <c r="B6" s="1" t="str">
        <f>IF(A6="","",INDEX(原簿!$E:$E,MATCH(A6,原簿!L:L,0)))</f>
        <v/>
      </c>
      <c r="C6" s="1" t="str">
        <f>IF(B6="","",INDEX(原簿!$I:$I,MATCH(B6,原簿!$E:$E,0)))</f>
        <v/>
      </c>
      <c r="E6" s="1" t="str">
        <f>IF(ROW(E5)&gt;config!G$3,"",ROW(E5))</f>
        <v/>
      </c>
      <c r="F6" s="1" t="str">
        <f>IF(E6="","",INDEX(原簿!$E:$E,MATCH(E6,原簿!M:M,0)))</f>
        <v/>
      </c>
      <c r="G6" s="1" t="str">
        <f>IF(F6="","",INDEX(原簿!$I:$I,MATCH(F6,原簿!$E:$E,0)))</f>
        <v/>
      </c>
      <c r="I6" s="1" t="str">
        <f>IF(ROW(I5)&gt;config!H$3,"",ROW(I5))</f>
        <v/>
      </c>
      <c r="J6" s="1" t="str">
        <f>IF(I6="","",INDEX(原簿!$E:$E,MATCH(I6,原簿!N:N,0)))</f>
        <v/>
      </c>
      <c r="K6" s="1" t="str">
        <f>IF(J6="","",INDEX(原簿!$I:$I,MATCH(J6,原簿!$E:$E,0)))</f>
        <v/>
      </c>
      <c r="L6" s="1" t="str">
        <f>IF(I6="","",INDEX(原簿!O:O,MATCH(I6,原簿!N:N,0)))</f>
        <v/>
      </c>
      <c r="M6" s="1" t="str">
        <f>IF(I6="","",INDEX(原簿!K:K,MATCH(I6,原簿!N:N,0)))</f>
        <v/>
      </c>
    </row>
    <row r="7" spans="1:13" x14ac:dyDescent="0.55000000000000004">
      <c r="A7" s="1" t="str">
        <f>IF(ROW(A6)&gt;config!F$3,"",ROW(A6))</f>
        <v/>
      </c>
      <c r="B7" s="1" t="str">
        <f>IF(A7="","",INDEX(原簿!$E:$E,MATCH(A7,原簿!L:L,0)))</f>
        <v/>
      </c>
      <c r="C7" s="1" t="str">
        <f>IF(B7="","",INDEX(原簿!$I:$I,MATCH(B7,原簿!$E:$E,0)))</f>
        <v/>
      </c>
      <c r="E7" s="1" t="str">
        <f>IF(ROW(E6)&gt;config!G$3,"",ROW(E6))</f>
        <v/>
      </c>
      <c r="F7" s="1" t="str">
        <f>IF(E7="","",INDEX(原簿!$E:$E,MATCH(E7,原簿!M:M,0)))</f>
        <v/>
      </c>
      <c r="G7" s="1" t="str">
        <f>IF(F7="","",INDEX(原簿!$I:$I,MATCH(F7,原簿!$E:$E,0)))</f>
        <v/>
      </c>
      <c r="I7" s="1" t="str">
        <f>IF(ROW(I6)&gt;config!H$3,"",ROW(I6))</f>
        <v/>
      </c>
      <c r="J7" s="1" t="str">
        <f>IF(I7="","",INDEX(原簿!$E:$E,MATCH(I7,原簿!N:N,0)))</f>
        <v/>
      </c>
      <c r="K7" s="1" t="str">
        <f>IF(J7="","",INDEX(原簿!$I:$I,MATCH(J7,原簿!$E:$E,0)))</f>
        <v/>
      </c>
      <c r="L7" s="1" t="str">
        <f>IF(I7="","",INDEX(原簿!O:O,MATCH(I7,原簿!N:N,0)))</f>
        <v/>
      </c>
      <c r="M7" s="1" t="str">
        <f>IF(I7="","",INDEX(原簿!K:K,MATCH(I7,原簿!N:N,0)))</f>
        <v/>
      </c>
    </row>
    <row r="8" spans="1:13" x14ac:dyDescent="0.55000000000000004">
      <c r="A8" s="1" t="str">
        <f>IF(ROW(A7)&gt;config!F$3,"",ROW(A7))</f>
        <v/>
      </c>
      <c r="B8" s="1" t="str">
        <f>IF(A8="","",INDEX(原簿!$E:$E,MATCH(A8,原簿!L:L,0)))</f>
        <v/>
      </c>
      <c r="C8" s="1" t="str">
        <f>IF(B8="","",INDEX(原簿!$I:$I,MATCH(B8,原簿!$E:$E,0)))</f>
        <v/>
      </c>
      <c r="E8" s="1" t="str">
        <f>IF(ROW(E7)&gt;config!G$3,"",ROW(E7))</f>
        <v/>
      </c>
      <c r="F8" s="1" t="str">
        <f>IF(E8="","",INDEX(原簿!$E:$E,MATCH(E8,原簿!M:M,0)))</f>
        <v/>
      </c>
      <c r="G8" s="1" t="str">
        <f>IF(F8="","",INDEX(原簿!$I:$I,MATCH(F8,原簿!$E:$E,0)))</f>
        <v/>
      </c>
      <c r="I8" s="1" t="str">
        <f>IF(ROW(I7)&gt;config!H$3,"",ROW(I7))</f>
        <v/>
      </c>
      <c r="J8" s="1" t="str">
        <f>IF(I8="","",INDEX(原簿!$E:$E,MATCH(I8,原簿!N:N,0)))</f>
        <v/>
      </c>
      <c r="K8" s="1" t="str">
        <f>IF(J8="","",INDEX(原簿!$I:$I,MATCH(J8,原簿!$E:$E,0)))</f>
        <v/>
      </c>
      <c r="L8" s="1" t="str">
        <f>IF(I8="","",INDEX(原簿!O:O,MATCH(I8,原簿!N:N,0)))</f>
        <v/>
      </c>
      <c r="M8" s="1" t="str">
        <f>IF(I8="","",INDEX(原簿!K:K,MATCH(I8,原簿!N:N,0)))</f>
        <v/>
      </c>
    </row>
    <row r="9" spans="1:13" x14ac:dyDescent="0.55000000000000004">
      <c r="A9" s="1" t="str">
        <f>IF(ROW(A8)&gt;config!F$3,"",ROW(A8))</f>
        <v/>
      </c>
      <c r="B9" s="1" t="str">
        <f>IF(A9="","",INDEX(原簿!$E:$E,MATCH(A9,原簿!L:L,0)))</f>
        <v/>
      </c>
      <c r="C9" s="1" t="str">
        <f>IF(B9="","",INDEX(原簿!$I:$I,MATCH(B9,原簿!$E:$E,0)))</f>
        <v/>
      </c>
      <c r="E9" s="1" t="str">
        <f>IF(ROW(E8)&gt;config!G$3,"",ROW(E8))</f>
        <v/>
      </c>
      <c r="F9" s="1" t="str">
        <f>IF(E9="","",INDEX(原簿!$E:$E,MATCH(E9,原簿!M:M,0)))</f>
        <v/>
      </c>
      <c r="G9" s="1" t="str">
        <f>IF(F9="","",INDEX(原簿!$I:$I,MATCH(F9,原簿!$E:$E,0)))</f>
        <v/>
      </c>
      <c r="I9" s="1" t="str">
        <f>IF(ROW(I8)&gt;config!H$3,"",ROW(I8))</f>
        <v/>
      </c>
      <c r="J9" s="1" t="str">
        <f>IF(I9="","",INDEX(原簿!$E:$E,MATCH(I9,原簿!N:N,0)))</f>
        <v/>
      </c>
      <c r="K9" s="1" t="str">
        <f>IF(J9="","",INDEX(原簿!$I:$I,MATCH(J9,原簿!$E:$E,0)))</f>
        <v/>
      </c>
      <c r="L9" s="1" t="str">
        <f>IF(I9="","",INDEX(原簿!O:O,MATCH(I9,原簿!N:N,0)))</f>
        <v/>
      </c>
      <c r="M9" s="1" t="str">
        <f>IF(I9="","",INDEX(原簿!K:K,MATCH(I9,原簿!N:N,0)))</f>
        <v/>
      </c>
    </row>
    <row r="10" spans="1:13" x14ac:dyDescent="0.55000000000000004">
      <c r="A10" s="1" t="str">
        <f>IF(ROW(A9)&gt;config!F$3,"",ROW(A9))</f>
        <v/>
      </c>
      <c r="B10" s="1" t="str">
        <f>IF(A10="","",INDEX(原簿!$E:$E,MATCH(A10,原簿!L:L,0)))</f>
        <v/>
      </c>
      <c r="C10" s="1" t="str">
        <f>IF(B10="","",INDEX(原簿!$I:$I,MATCH(B10,原簿!$E:$E,0)))</f>
        <v/>
      </c>
      <c r="E10" s="1" t="str">
        <f>IF(ROW(E9)&gt;config!G$3,"",ROW(E9))</f>
        <v/>
      </c>
      <c r="F10" s="1" t="str">
        <f>IF(E10="","",INDEX(原簿!$E:$E,MATCH(E10,原簿!M:M,0)))</f>
        <v/>
      </c>
      <c r="G10" s="1" t="str">
        <f>IF(F10="","",INDEX(原簿!$I:$I,MATCH(F10,原簿!$E:$E,0)))</f>
        <v/>
      </c>
      <c r="I10" s="1" t="str">
        <f>IF(ROW(I9)&gt;config!H$3,"",ROW(I9))</f>
        <v/>
      </c>
      <c r="J10" s="1" t="str">
        <f>IF(I10="","",INDEX(原簿!$E:$E,MATCH(I10,原簿!N:N,0)))</f>
        <v/>
      </c>
      <c r="K10" s="1" t="str">
        <f>IF(J10="","",INDEX(原簿!$I:$I,MATCH(J10,原簿!$E:$E,0)))</f>
        <v/>
      </c>
      <c r="L10" s="1" t="str">
        <f>IF(I10="","",INDEX(原簿!O:O,MATCH(I10,原簿!N:N,0)))</f>
        <v/>
      </c>
      <c r="M10" s="1" t="str">
        <f>IF(I10="","",INDEX(原簿!K:K,MATCH(I10,原簿!N:N,0)))</f>
        <v/>
      </c>
    </row>
    <row r="11" spans="1:13" x14ac:dyDescent="0.55000000000000004">
      <c r="A11" s="1" t="str">
        <f>IF(ROW(A10)&gt;config!F$3,"",ROW(A10))</f>
        <v/>
      </c>
      <c r="B11" s="1" t="str">
        <f>IF(A11="","",INDEX(原簿!$E:$E,MATCH(A11,原簿!L:L,0)))</f>
        <v/>
      </c>
      <c r="C11" s="1" t="str">
        <f>IF(B11="","",INDEX(原簿!$I:$I,MATCH(B11,原簿!$E:$E,0)))</f>
        <v/>
      </c>
      <c r="E11" s="1" t="str">
        <f>IF(ROW(E10)&gt;config!G$3,"",ROW(E10))</f>
        <v/>
      </c>
      <c r="F11" s="1" t="str">
        <f>IF(E11="","",INDEX(原簿!$E:$E,MATCH(E11,原簿!M:M,0)))</f>
        <v/>
      </c>
      <c r="G11" s="1" t="str">
        <f>IF(F11="","",INDEX(原簿!$I:$I,MATCH(F11,原簿!$E:$E,0)))</f>
        <v/>
      </c>
      <c r="I11" s="1" t="str">
        <f>IF(ROW(I10)&gt;config!H$3,"",ROW(I10))</f>
        <v/>
      </c>
      <c r="J11" s="1" t="str">
        <f>IF(I11="","",INDEX(原簿!$E:$E,MATCH(I11,原簿!N:N,0)))</f>
        <v/>
      </c>
      <c r="K11" s="1" t="str">
        <f>IF(J11="","",INDEX(原簿!$I:$I,MATCH(J11,原簿!$E:$E,0)))</f>
        <v/>
      </c>
      <c r="L11" s="1" t="str">
        <f>IF(I11="","",INDEX(原簿!O:O,MATCH(I11,原簿!N:N,0)))</f>
        <v/>
      </c>
      <c r="M11" s="1" t="str">
        <f>IF(I11="","",INDEX(原簿!K:K,MATCH(I11,原簿!N:N,0)))</f>
        <v/>
      </c>
    </row>
    <row r="12" spans="1:13" x14ac:dyDescent="0.55000000000000004">
      <c r="A12" s="1" t="str">
        <f>IF(ROW(A11)&gt;config!F$3,"",ROW(A11))</f>
        <v/>
      </c>
      <c r="B12" s="1" t="str">
        <f>IF(A12="","",INDEX(原簿!$E:$E,MATCH(A12,原簿!L:L,0)))</f>
        <v/>
      </c>
      <c r="C12" s="1" t="str">
        <f>IF(B12="","",INDEX(原簿!$I:$I,MATCH(B12,原簿!$E:$E,0)))</f>
        <v/>
      </c>
      <c r="E12" s="1" t="str">
        <f>IF(ROW(E11)&gt;config!G$3,"",ROW(E11))</f>
        <v/>
      </c>
      <c r="F12" s="1" t="str">
        <f>IF(E12="","",INDEX(原簿!$E:$E,MATCH(E12,原簿!M:M,0)))</f>
        <v/>
      </c>
      <c r="G12" s="1" t="str">
        <f>IF(F12="","",INDEX(原簿!$I:$I,MATCH(F12,原簿!$E:$E,0)))</f>
        <v/>
      </c>
      <c r="I12" s="1" t="str">
        <f>IF(ROW(I11)&gt;config!H$3,"",ROW(I11))</f>
        <v/>
      </c>
      <c r="J12" s="1" t="str">
        <f>IF(I12="","",INDEX(原簿!$E:$E,MATCH(I12,原簿!N:N,0)))</f>
        <v/>
      </c>
      <c r="K12" s="1" t="str">
        <f>IF(J12="","",INDEX(原簿!$I:$I,MATCH(J12,原簿!$E:$E,0)))</f>
        <v/>
      </c>
      <c r="L12" s="1" t="str">
        <f>IF(I12="","",INDEX(原簿!O:O,MATCH(I12,原簿!N:N,0)))</f>
        <v/>
      </c>
      <c r="M12" s="1" t="str">
        <f>IF(I12="","",INDEX(原簿!K:K,MATCH(I12,原簿!N:N,0)))</f>
        <v/>
      </c>
    </row>
    <row r="13" spans="1:13" x14ac:dyDescent="0.55000000000000004">
      <c r="A13" s="1" t="str">
        <f>IF(ROW(A12)&gt;config!F$3,"",ROW(A12))</f>
        <v/>
      </c>
      <c r="B13" s="1" t="str">
        <f>IF(A13="","",INDEX(原簿!$E:$E,MATCH(A13,原簿!L:L,0)))</f>
        <v/>
      </c>
      <c r="C13" s="1" t="str">
        <f>IF(B13="","",INDEX(原簿!$I:$I,MATCH(B13,原簿!$E:$E,0)))</f>
        <v/>
      </c>
      <c r="E13" s="1" t="str">
        <f>IF(ROW(E12)&gt;config!G$3,"",ROW(E12))</f>
        <v/>
      </c>
      <c r="F13" s="1" t="str">
        <f>IF(E13="","",INDEX(原簿!$E:$E,MATCH(E13,原簿!M:M,0)))</f>
        <v/>
      </c>
      <c r="G13" s="1" t="str">
        <f>IF(F13="","",INDEX(原簿!$I:$I,MATCH(F13,原簿!$E:$E,0)))</f>
        <v/>
      </c>
      <c r="I13" s="1" t="str">
        <f>IF(ROW(I12)&gt;config!H$3,"",ROW(I12))</f>
        <v/>
      </c>
      <c r="J13" s="1" t="str">
        <f>IF(I13="","",INDEX(原簿!$E:$E,MATCH(I13,原簿!N:N,0)))</f>
        <v/>
      </c>
      <c r="K13" s="1" t="str">
        <f>IF(J13="","",INDEX(原簿!$I:$I,MATCH(J13,原簿!$E:$E,0)))</f>
        <v/>
      </c>
      <c r="L13" s="1" t="str">
        <f>IF(I13="","",INDEX(原簿!O:O,MATCH(I13,原簿!N:N,0)))</f>
        <v/>
      </c>
      <c r="M13" s="1" t="str">
        <f>IF(I13="","",INDEX(原簿!K:K,MATCH(I13,原簿!N:N,0)))</f>
        <v/>
      </c>
    </row>
    <row r="14" spans="1:13" x14ac:dyDescent="0.55000000000000004">
      <c r="A14" s="1" t="str">
        <f>IF(ROW(A13)&gt;config!F$3,"",ROW(A13))</f>
        <v/>
      </c>
      <c r="B14" s="1" t="str">
        <f>IF(A14="","",INDEX(原簿!$E:$E,MATCH(A14,原簿!L:L,0)))</f>
        <v/>
      </c>
      <c r="C14" s="1" t="str">
        <f>IF(B14="","",INDEX(原簿!$I:$I,MATCH(B14,原簿!$E:$E,0)))</f>
        <v/>
      </c>
      <c r="E14" s="1" t="str">
        <f>IF(ROW(E13)&gt;config!G$3,"",ROW(E13))</f>
        <v/>
      </c>
      <c r="F14" s="1" t="str">
        <f>IF(E14="","",INDEX(原簿!$E:$E,MATCH(E14,原簿!M:M,0)))</f>
        <v/>
      </c>
      <c r="G14" s="1" t="str">
        <f>IF(F14="","",INDEX(原簿!$I:$I,MATCH(F14,原簿!$E:$E,0)))</f>
        <v/>
      </c>
      <c r="I14" s="1" t="str">
        <f>IF(ROW(I13)&gt;config!H$3,"",ROW(I13))</f>
        <v/>
      </c>
      <c r="J14" s="1" t="str">
        <f>IF(I14="","",INDEX(原簿!$E:$E,MATCH(I14,原簿!N:N,0)))</f>
        <v/>
      </c>
      <c r="K14" s="1" t="str">
        <f>IF(J14="","",INDEX(原簿!$I:$I,MATCH(J14,原簿!$E:$E,0)))</f>
        <v/>
      </c>
      <c r="L14" s="1" t="str">
        <f>IF(I14="","",INDEX(原簿!O:O,MATCH(I14,原簿!N:N,0)))</f>
        <v/>
      </c>
      <c r="M14" s="1" t="str">
        <f>IF(I14="","",INDEX(原簿!K:K,MATCH(I14,原簿!N:N,0)))</f>
        <v/>
      </c>
    </row>
    <row r="15" spans="1:13" x14ac:dyDescent="0.55000000000000004">
      <c r="A15" s="1" t="str">
        <f>IF(ROW(A14)&gt;config!F$3,"",ROW(A14))</f>
        <v/>
      </c>
      <c r="B15" s="1" t="str">
        <f>IF(A15="","",INDEX(原簿!$E:$E,MATCH(A15,原簿!L:L,0)))</f>
        <v/>
      </c>
      <c r="C15" s="1" t="str">
        <f>IF(B15="","",INDEX(原簿!$I:$I,MATCH(B15,原簿!$E:$E,0)))</f>
        <v/>
      </c>
      <c r="E15" s="1" t="str">
        <f>IF(ROW(E14)&gt;config!G$3,"",ROW(E14))</f>
        <v/>
      </c>
      <c r="F15" s="1" t="str">
        <f>IF(E15="","",INDEX(原簿!$E:$E,MATCH(E15,原簿!M:M,0)))</f>
        <v/>
      </c>
      <c r="G15" s="1" t="str">
        <f>IF(F15="","",INDEX(原簿!$I:$I,MATCH(F15,原簿!$E:$E,0)))</f>
        <v/>
      </c>
      <c r="I15" s="1" t="str">
        <f>IF(ROW(I14)&gt;config!H$3,"",ROW(I14))</f>
        <v/>
      </c>
      <c r="J15" s="1" t="str">
        <f>IF(I15="","",INDEX(原簿!$E:$E,MATCH(I15,原簿!N:N,0)))</f>
        <v/>
      </c>
      <c r="K15" s="1" t="str">
        <f>IF(J15="","",INDEX(原簿!$I:$I,MATCH(J15,原簿!$E:$E,0)))</f>
        <v/>
      </c>
      <c r="L15" s="1" t="str">
        <f>IF(I15="","",INDEX(原簿!O:O,MATCH(I15,原簿!N:N,0)))</f>
        <v/>
      </c>
      <c r="M15" s="1" t="str">
        <f>IF(I15="","",INDEX(原簿!K:K,MATCH(I15,原簿!N:N,0)))</f>
        <v/>
      </c>
    </row>
    <row r="16" spans="1:13" x14ac:dyDescent="0.55000000000000004">
      <c r="A16" s="1" t="str">
        <f>IF(ROW(A15)&gt;config!F$3,"",ROW(A15))</f>
        <v/>
      </c>
      <c r="B16" s="1" t="str">
        <f>IF(A16="","",INDEX(原簿!$E:$E,MATCH(A16,原簿!L:L,0)))</f>
        <v/>
      </c>
      <c r="C16" s="1" t="str">
        <f>IF(B16="","",INDEX(原簿!$I:$I,MATCH(B16,原簿!$E:$E,0)))</f>
        <v/>
      </c>
      <c r="E16" s="1" t="str">
        <f>IF(ROW(E15)&gt;config!G$3,"",ROW(E15))</f>
        <v/>
      </c>
      <c r="F16" s="1" t="str">
        <f>IF(E16="","",INDEX(原簿!$E:$E,MATCH(E16,原簿!M:M,0)))</f>
        <v/>
      </c>
      <c r="G16" s="1" t="str">
        <f>IF(F16="","",INDEX(原簿!$I:$I,MATCH(F16,原簿!$E:$E,0)))</f>
        <v/>
      </c>
      <c r="I16" s="1" t="str">
        <f>IF(ROW(I15)&gt;config!H$3,"",ROW(I15))</f>
        <v/>
      </c>
      <c r="J16" s="1" t="str">
        <f>IF(I16="","",INDEX(原簿!$E:$E,MATCH(I16,原簿!N:N,0)))</f>
        <v/>
      </c>
      <c r="K16" s="1" t="str">
        <f>IF(J16="","",INDEX(原簿!$I:$I,MATCH(J16,原簿!$E:$E,0)))</f>
        <v/>
      </c>
      <c r="L16" s="1" t="str">
        <f>IF(I16="","",INDEX(原簿!O:O,MATCH(I16,原簿!N:N,0)))</f>
        <v/>
      </c>
      <c r="M16" s="1" t="str">
        <f>IF(I16="","",INDEX(原簿!K:K,MATCH(I16,原簿!N:N,0)))</f>
        <v/>
      </c>
    </row>
    <row r="17" spans="1:13" x14ac:dyDescent="0.55000000000000004">
      <c r="A17" s="1" t="str">
        <f>IF(ROW(A16)&gt;config!F$3,"",ROW(A16))</f>
        <v/>
      </c>
      <c r="B17" s="1" t="str">
        <f>IF(A17="","",INDEX(原簿!$E:$E,MATCH(A17,原簿!L:L,0)))</f>
        <v/>
      </c>
      <c r="C17" s="1" t="str">
        <f>IF(B17="","",INDEX(原簿!$I:$I,MATCH(B17,原簿!$E:$E,0)))</f>
        <v/>
      </c>
      <c r="E17" s="1" t="str">
        <f>IF(ROW(E16)&gt;config!G$3,"",ROW(E16))</f>
        <v/>
      </c>
      <c r="F17" s="1" t="str">
        <f>IF(E17="","",INDEX(原簿!$E:$E,MATCH(E17,原簿!M:M,0)))</f>
        <v/>
      </c>
      <c r="G17" s="1" t="str">
        <f>IF(F17="","",INDEX(原簿!$I:$I,MATCH(F17,原簿!$E:$E,0)))</f>
        <v/>
      </c>
      <c r="I17" s="1" t="str">
        <f>IF(ROW(I16)&gt;config!H$3,"",ROW(I16))</f>
        <v/>
      </c>
      <c r="J17" s="1" t="str">
        <f>IF(I17="","",INDEX(原簿!$E:$E,MATCH(I17,原簿!N:N,0)))</f>
        <v/>
      </c>
      <c r="K17" s="1" t="str">
        <f>IF(J17="","",INDEX(原簿!$I:$I,MATCH(J17,原簿!$E:$E,0)))</f>
        <v/>
      </c>
      <c r="L17" s="1" t="str">
        <f>IF(I17="","",INDEX(原簿!O:O,MATCH(I17,原簿!N:N,0)))</f>
        <v/>
      </c>
      <c r="M17" s="1" t="str">
        <f>IF(I17="","",INDEX(原簿!K:K,MATCH(I17,原簿!N:N,0)))</f>
        <v/>
      </c>
    </row>
    <row r="18" spans="1:13" x14ac:dyDescent="0.55000000000000004">
      <c r="A18" s="1" t="str">
        <f>IF(ROW(A17)&gt;config!F$3,"",ROW(A17))</f>
        <v/>
      </c>
      <c r="B18" s="1" t="str">
        <f>IF(A18="","",INDEX(原簿!$E:$E,MATCH(A18,原簿!L:L,0)))</f>
        <v/>
      </c>
      <c r="C18" s="1" t="str">
        <f>IF(B18="","",INDEX(原簿!$I:$I,MATCH(B18,原簿!$E:$E,0)))</f>
        <v/>
      </c>
      <c r="E18" s="1" t="str">
        <f>IF(ROW(E17)&gt;config!G$3,"",ROW(E17))</f>
        <v/>
      </c>
      <c r="F18" s="1" t="str">
        <f>IF(E18="","",INDEX(原簿!$E:$E,MATCH(E18,原簿!M:M,0)))</f>
        <v/>
      </c>
      <c r="G18" s="1" t="str">
        <f>IF(F18="","",INDEX(原簿!$I:$I,MATCH(F18,原簿!$E:$E,0)))</f>
        <v/>
      </c>
      <c r="I18" s="1" t="str">
        <f>IF(ROW(I17)&gt;config!H$3,"",ROW(I17))</f>
        <v/>
      </c>
      <c r="J18" s="1" t="str">
        <f>IF(I18="","",INDEX(原簿!$E:$E,MATCH(I18,原簿!N:N,0)))</f>
        <v/>
      </c>
      <c r="K18" s="1" t="str">
        <f>IF(J18="","",INDEX(原簿!$I:$I,MATCH(J18,原簿!$E:$E,0)))</f>
        <v/>
      </c>
      <c r="L18" s="1" t="str">
        <f>IF(I18="","",INDEX(原簿!O:O,MATCH(I18,原簿!N:N,0)))</f>
        <v/>
      </c>
      <c r="M18" s="1" t="str">
        <f>IF(I18="","",INDEX(原簿!K:K,MATCH(I18,原簿!N:N,0)))</f>
        <v/>
      </c>
    </row>
    <row r="19" spans="1:13" x14ac:dyDescent="0.55000000000000004">
      <c r="A19" s="1" t="str">
        <f>IF(ROW(A18)&gt;config!F$3,"",ROW(A18))</f>
        <v/>
      </c>
      <c r="B19" s="1" t="str">
        <f>IF(A19="","",INDEX(原簿!$E:$E,MATCH(A19,原簿!L:L,0)))</f>
        <v/>
      </c>
      <c r="C19" s="1" t="str">
        <f>IF(B19="","",INDEX(原簿!$I:$I,MATCH(B19,原簿!$E:$E,0)))</f>
        <v/>
      </c>
      <c r="E19" s="1" t="str">
        <f>IF(ROW(E18)&gt;config!G$3,"",ROW(E18))</f>
        <v/>
      </c>
      <c r="F19" s="1" t="str">
        <f>IF(E19="","",INDEX(原簿!$E:$E,MATCH(E19,原簿!M:M,0)))</f>
        <v/>
      </c>
      <c r="G19" s="1" t="str">
        <f>IF(F19="","",INDEX(原簿!$I:$I,MATCH(F19,原簿!$E:$E,0)))</f>
        <v/>
      </c>
      <c r="I19" s="1" t="str">
        <f>IF(ROW(I18)&gt;config!H$3,"",ROW(I18))</f>
        <v/>
      </c>
      <c r="J19" s="1" t="str">
        <f>IF(I19="","",INDEX(原簿!$E:$E,MATCH(I19,原簿!N:N,0)))</f>
        <v/>
      </c>
      <c r="K19" s="1" t="str">
        <f>IF(J19="","",INDEX(原簿!$I:$I,MATCH(J19,原簿!$E:$E,0)))</f>
        <v/>
      </c>
      <c r="L19" s="1" t="str">
        <f>IF(I19="","",INDEX(原簿!O:O,MATCH(I19,原簿!N:N,0)))</f>
        <v/>
      </c>
      <c r="M19" s="1" t="str">
        <f>IF(I19="","",INDEX(原簿!K:K,MATCH(I19,原簿!N:N,0)))</f>
        <v/>
      </c>
    </row>
    <row r="20" spans="1:13" x14ac:dyDescent="0.55000000000000004">
      <c r="A20" s="1" t="str">
        <f>IF(ROW(A19)&gt;config!F$3,"",ROW(A19))</f>
        <v/>
      </c>
      <c r="B20" s="1" t="str">
        <f>IF(A20="","",INDEX(原簿!$E:$E,MATCH(A20,原簿!L:L,0)))</f>
        <v/>
      </c>
      <c r="C20" s="1" t="str">
        <f>IF(B20="","",INDEX(原簿!$I:$I,MATCH(B20,原簿!$E:$E,0)))</f>
        <v/>
      </c>
      <c r="E20" s="1" t="str">
        <f>IF(ROW(E19)&gt;config!G$3,"",ROW(E19))</f>
        <v/>
      </c>
      <c r="F20" s="1" t="str">
        <f>IF(E20="","",INDEX(原簿!$E:$E,MATCH(E20,原簿!M:M,0)))</f>
        <v/>
      </c>
      <c r="G20" s="1" t="str">
        <f>IF(F20="","",INDEX(原簿!$I:$I,MATCH(F20,原簿!$E:$E,0)))</f>
        <v/>
      </c>
      <c r="I20" s="1" t="str">
        <f>IF(ROW(I19)&gt;config!H$3,"",ROW(I19))</f>
        <v/>
      </c>
      <c r="J20" s="1" t="str">
        <f>IF(I20="","",INDEX(原簿!$E:$E,MATCH(I20,原簿!N:N,0)))</f>
        <v/>
      </c>
      <c r="K20" s="1" t="str">
        <f>IF(J20="","",INDEX(原簿!$I:$I,MATCH(J20,原簿!$E:$E,0)))</f>
        <v/>
      </c>
      <c r="L20" s="1" t="str">
        <f>IF(I20="","",INDEX(原簿!O:O,MATCH(I20,原簿!N:N,0)))</f>
        <v/>
      </c>
      <c r="M20" s="1" t="str">
        <f>IF(I20="","",INDEX(原簿!K:K,MATCH(I20,原簿!N:N,0)))</f>
        <v/>
      </c>
    </row>
    <row r="21" spans="1:13" x14ac:dyDescent="0.55000000000000004">
      <c r="A21" s="1" t="str">
        <f>IF(ROW(A20)&gt;config!F$3,"",ROW(A20))</f>
        <v/>
      </c>
      <c r="B21" s="1" t="str">
        <f>IF(A21="","",INDEX(原簿!$E:$E,MATCH(A21,原簿!L:L,0)))</f>
        <v/>
      </c>
      <c r="C21" s="1" t="str">
        <f>IF(B21="","",INDEX(原簿!$I:$I,MATCH(B21,原簿!$E:$E,0)))</f>
        <v/>
      </c>
      <c r="E21" s="1" t="str">
        <f>IF(ROW(E20)&gt;config!G$3,"",ROW(E20))</f>
        <v/>
      </c>
      <c r="F21" s="1" t="str">
        <f>IF(E21="","",INDEX(原簿!$E:$E,MATCH(E21,原簿!M:M,0)))</f>
        <v/>
      </c>
      <c r="G21" s="1" t="str">
        <f>IF(F21="","",INDEX(原簿!$I:$I,MATCH(F21,原簿!$E:$E,0)))</f>
        <v/>
      </c>
      <c r="I21" s="1" t="str">
        <f>IF(ROW(I20)&gt;config!H$3,"",ROW(I20))</f>
        <v/>
      </c>
      <c r="J21" s="1" t="str">
        <f>IF(I21="","",INDEX(原簿!$E:$E,MATCH(I21,原簿!N:N,0)))</f>
        <v/>
      </c>
      <c r="K21" s="1" t="str">
        <f>IF(J21="","",INDEX(原簿!$I:$I,MATCH(J21,原簿!$E:$E,0)))</f>
        <v/>
      </c>
      <c r="L21" s="1" t="str">
        <f>IF(I21="","",INDEX(原簿!O:O,MATCH(I21,原簿!N:N,0)))</f>
        <v/>
      </c>
      <c r="M21" s="1" t="str">
        <f>IF(I21="","",INDEX(原簿!K:K,MATCH(I21,原簿!N:N,0)))</f>
        <v/>
      </c>
    </row>
    <row r="22" spans="1:13" x14ac:dyDescent="0.55000000000000004">
      <c r="A22" s="1" t="str">
        <f>IF(ROW(A21)&gt;config!F$3,"",ROW(A21))</f>
        <v/>
      </c>
      <c r="B22" s="1" t="str">
        <f>IF(A22="","",INDEX(原簿!$E:$E,MATCH(A22,原簿!L:L,0)))</f>
        <v/>
      </c>
      <c r="C22" s="1" t="str">
        <f>IF(B22="","",INDEX(原簿!$I:$I,MATCH(B22,原簿!$E:$E,0)))</f>
        <v/>
      </c>
      <c r="E22" s="1" t="str">
        <f>IF(ROW(E21)&gt;config!G$3,"",ROW(E21))</f>
        <v/>
      </c>
      <c r="F22" s="1" t="str">
        <f>IF(E22="","",INDEX(原簿!$E:$E,MATCH(E22,原簿!M:M,0)))</f>
        <v/>
      </c>
      <c r="G22" s="1" t="str">
        <f>IF(F22="","",INDEX(原簿!$I:$I,MATCH(F22,原簿!$E:$E,0)))</f>
        <v/>
      </c>
      <c r="I22" s="1" t="str">
        <f>IF(ROW(I21)&gt;config!H$3,"",ROW(I21))</f>
        <v/>
      </c>
      <c r="J22" s="1" t="str">
        <f>IF(I22="","",INDEX(原簿!$E:$E,MATCH(I22,原簿!N:N,0)))</f>
        <v/>
      </c>
      <c r="K22" s="1" t="str">
        <f>IF(J22="","",INDEX(原簿!$I:$I,MATCH(J22,原簿!$E:$E,0)))</f>
        <v/>
      </c>
      <c r="L22" s="1" t="str">
        <f>IF(I22="","",INDEX(原簿!O:O,MATCH(I22,原簿!N:N,0)))</f>
        <v/>
      </c>
      <c r="M22" s="1" t="str">
        <f>IF(I22="","",INDEX(原簿!K:K,MATCH(I22,原簿!N:N,0)))</f>
        <v/>
      </c>
    </row>
    <row r="23" spans="1:13" x14ac:dyDescent="0.55000000000000004">
      <c r="A23" s="1" t="str">
        <f>IF(ROW(A22)&gt;config!F$3,"",ROW(A22))</f>
        <v/>
      </c>
      <c r="B23" s="1" t="str">
        <f>IF(A23="","",INDEX(原簿!$E:$E,MATCH(A23,原簿!L:L,0)))</f>
        <v/>
      </c>
      <c r="C23" s="1" t="str">
        <f>IF(B23="","",INDEX(原簿!$I:$I,MATCH(B23,原簿!$E:$E,0)))</f>
        <v/>
      </c>
      <c r="E23" s="1" t="str">
        <f>IF(ROW(E22)&gt;config!G$3,"",ROW(E22))</f>
        <v/>
      </c>
      <c r="F23" s="1" t="str">
        <f>IF(E23="","",INDEX(原簿!$E:$E,MATCH(E23,原簿!M:M,0)))</f>
        <v/>
      </c>
      <c r="G23" s="1" t="str">
        <f>IF(F23="","",INDEX(原簿!$I:$I,MATCH(F23,原簿!$E:$E,0)))</f>
        <v/>
      </c>
      <c r="I23" s="1" t="str">
        <f>IF(ROW(I22)&gt;config!H$3,"",ROW(I22))</f>
        <v/>
      </c>
      <c r="J23" s="1" t="str">
        <f>IF(I23="","",INDEX(原簿!$E:$E,MATCH(I23,原簿!N:N,0)))</f>
        <v/>
      </c>
      <c r="K23" s="1" t="str">
        <f>IF(J23="","",INDEX(原簿!$I:$I,MATCH(J23,原簿!$E:$E,0)))</f>
        <v/>
      </c>
      <c r="L23" s="1" t="str">
        <f>IF(I23="","",INDEX(原簿!O:O,MATCH(I23,原簿!N:N,0)))</f>
        <v/>
      </c>
      <c r="M23" s="1" t="str">
        <f>IF(I23="","",INDEX(原簿!K:K,MATCH(I23,原簿!N:N,0)))</f>
        <v/>
      </c>
    </row>
    <row r="24" spans="1:13" x14ac:dyDescent="0.55000000000000004">
      <c r="A24" s="1" t="str">
        <f>IF(ROW(A23)&gt;config!F$3,"",ROW(A23))</f>
        <v/>
      </c>
      <c r="B24" s="1" t="str">
        <f>IF(A24="","",INDEX(原簿!$E:$E,MATCH(A24,原簿!L:L,0)))</f>
        <v/>
      </c>
      <c r="C24" s="1" t="str">
        <f>IF(B24="","",INDEX(原簿!$I:$I,MATCH(B24,原簿!$E:$E,0)))</f>
        <v/>
      </c>
      <c r="E24" s="1" t="str">
        <f>IF(ROW(E23)&gt;config!G$3,"",ROW(E23))</f>
        <v/>
      </c>
      <c r="F24" s="1" t="str">
        <f>IF(E24="","",INDEX(原簿!$E:$E,MATCH(E24,原簿!M:M,0)))</f>
        <v/>
      </c>
      <c r="G24" s="1" t="str">
        <f>IF(F24="","",INDEX(原簿!$I:$I,MATCH(F24,原簿!$E:$E,0)))</f>
        <v/>
      </c>
      <c r="I24" s="1" t="str">
        <f>IF(ROW(I23)&gt;config!H$3,"",ROW(I23))</f>
        <v/>
      </c>
      <c r="J24" s="1" t="str">
        <f>IF(I24="","",INDEX(原簿!$E:$E,MATCH(I24,原簿!N:N,0)))</f>
        <v/>
      </c>
      <c r="K24" s="1" t="str">
        <f>IF(J24="","",INDEX(原簿!$I:$I,MATCH(J24,原簿!$E:$E,0)))</f>
        <v/>
      </c>
      <c r="L24" s="1" t="str">
        <f>IF(I24="","",INDEX(原簿!O:O,MATCH(I24,原簿!N:N,0)))</f>
        <v/>
      </c>
      <c r="M24" s="1" t="str">
        <f>IF(I24="","",INDEX(原簿!K:K,MATCH(I24,原簿!N:N,0)))</f>
        <v/>
      </c>
    </row>
    <row r="25" spans="1:13" x14ac:dyDescent="0.55000000000000004">
      <c r="A25" s="1" t="str">
        <f>IF(ROW(A24)&gt;config!F$3,"",ROW(A24))</f>
        <v/>
      </c>
      <c r="B25" s="1" t="str">
        <f>IF(A25="","",INDEX(原簿!$E:$E,MATCH(A25,原簿!L:L,0)))</f>
        <v/>
      </c>
      <c r="C25" s="1" t="str">
        <f>IF(B25="","",INDEX(原簿!$I:$I,MATCH(B25,原簿!$E:$E,0)))</f>
        <v/>
      </c>
      <c r="E25" s="1" t="str">
        <f>IF(ROW(E24)&gt;config!G$3,"",ROW(E24))</f>
        <v/>
      </c>
      <c r="F25" s="1" t="str">
        <f>IF(E25="","",INDEX(原簿!$E:$E,MATCH(E25,原簿!M:M,0)))</f>
        <v/>
      </c>
      <c r="G25" s="1" t="str">
        <f>IF(F25="","",INDEX(原簿!$I:$I,MATCH(F25,原簿!$E:$E,0)))</f>
        <v/>
      </c>
      <c r="I25" s="1" t="str">
        <f>IF(ROW(I24)&gt;config!H$3,"",ROW(I24))</f>
        <v/>
      </c>
      <c r="J25" s="1" t="str">
        <f>IF(I25="","",INDEX(原簿!$E:$E,MATCH(I25,原簿!N:N,0)))</f>
        <v/>
      </c>
      <c r="K25" s="1" t="str">
        <f>IF(J25="","",INDEX(原簿!$I:$I,MATCH(J25,原簿!$E:$E,0)))</f>
        <v/>
      </c>
      <c r="L25" s="1" t="str">
        <f>IF(I25="","",INDEX(原簿!O:O,MATCH(I25,原簿!N:N,0)))</f>
        <v/>
      </c>
      <c r="M25" s="1" t="str">
        <f>IF(I25="","",INDEX(原簿!K:K,MATCH(I25,原簿!N:N,0)))</f>
        <v/>
      </c>
    </row>
    <row r="26" spans="1:13" x14ac:dyDescent="0.55000000000000004">
      <c r="A26" s="1" t="str">
        <f>IF(ROW(A25)&gt;config!F$3,"",ROW(A25))</f>
        <v/>
      </c>
      <c r="B26" s="1" t="str">
        <f>IF(A26="","",INDEX(原簿!$E:$E,MATCH(A26,原簿!L:L,0)))</f>
        <v/>
      </c>
      <c r="C26" s="1" t="str">
        <f>IF(B26="","",INDEX(原簿!$I:$I,MATCH(B26,原簿!$E:$E,0)))</f>
        <v/>
      </c>
      <c r="E26" s="1" t="str">
        <f>IF(ROW(E25)&gt;config!G$3,"",ROW(E25))</f>
        <v/>
      </c>
      <c r="F26" s="1" t="str">
        <f>IF(E26="","",INDEX(原簿!$E:$E,MATCH(E26,原簿!M:M,0)))</f>
        <v/>
      </c>
      <c r="G26" s="1" t="str">
        <f>IF(F26="","",INDEX(原簿!$I:$I,MATCH(F26,原簿!$E:$E,0)))</f>
        <v/>
      </c>
      <c r="I26" s="1" t="str">
        <f>IF(ROW(I25)&gt;config!H$3,"",ROW(I25))</f>
        <v/>
      </c>
      <c r="J26" s="1" t="str">
        <f>IF(I26="","",INDEX(原簿!$E:$E,MATCH(I26,原簿!N:N,0)))</f>
        <v/>
      </c>
      <c r="K26" s="1" t="str">
        <f>IF(J26="","",INDEX(原簿!$I:$I,MATCH(J26,原簿!$E:$E,0)))</f>
        <v/>
      </c>
      <c r="L26" s="1" t="str">
        <f>IF(I26="","",INDEX(原簿!O:O,MATCH(I26,原簿!N:N,0)))</f>
        <v/>
      </c>
      <c r="M26" s="1" t="str">
        <f>IF(I26="","",INDEX(原簿!K:K,MATCH(I26,原簿!N:N,0)))</f>
        <v/>
      </c>
    </row>
    <row r="27" spans="1:13" x14ac:dyDescent="0.55000000000000004">
      <c r="A27" s="1" t="str">
        <f>IF(ROW(A26)&gt;config!F$3,"",ROW(A26))</f>
        <v/>
      </c>
      <c r="B27" s="1" t="str">
        <f>IF(A27="","",INDEX(原簿!$E:$E,MATCH(A27,原簿!L:L,0)))</f>
        <v/>
      </c>
      <c r="C27" s="1" t="str">
        <f>IF(B27="","",INDEX(原簿!$I:$I,MATCH(B27,原簿!$E:$E,0)))</f>
        <v/>
      </c>
      <c r="E27" s="1" t="str">
        <f>IF(ROW(E26)&gt;config!G$3,"",ROW(E26))</f>
        <v/>
      </c>
      <c r="F27" s="1" t="str">
        <f>IF(E27="","",INDEX(原簿!$E:$E,MATCH(E27,原簿!M:M,0)))</f>
        <v/>
      </c>
      <c r="G27" s="1" t="str">
        <f>IF(F27="","",INDEX(原簿!$I:$I,MATCH(F27,原簿!$E:$E,0)))</f>
        <v/>
      </c>
      <c r="I27" s="1" t="str">
        <f>IF(ROW(I26)&gt;config!H$3,"",ROW(I26))</f>
        <v/>
      </c>
      <c r="J27" s="1" t="str">
        <f>IF(I27="","",INDEX(原簿!$E:$E,MATCH(I27,原簿!N:N,0)))</f>
        <v/>
      </c>
      <c r="K27" s="1" t="str">
        <f>IF(J27="","",INDEX(原簿!$I:$I,MATCH(J27,原簿!$E:$E,0)))</f>
        <v/>
      </c>
      <c r="L27" s="1" t="str">
        <f>IF(I27="","",INDEX(原簿!O:O,MATCH(I27,原簿!N:N,0)))</f>
        <v/>
      </c>
      <c r="M27" s="1" t="str">
        <f>IF(I27="","",INDEX(原簿!K:K,MATCH(I27,原簿!N:N,0)))</f>
        <v/>
      </c>
    </row>
    <row r="28" spans="1:13" x14ac:dyDescent="0.55000000000000004">
      <c r="A28" s="1" t="str">
        <f>IF(ROW(A27)&gt;config!F$3,"",ROW(A27))</f>
        <v/>
      </c>
      <c r="B28" s="1" t="str">
        <f>IF(A28="","",INDEX(原簿!$E:$E,MATCH(A28,原簿!L:L,0)))</f>
        <v/>
      </c>
      <c r="C28" s="1" t="str">
        <f>IF(B28="","",INDEX(原簿!$I:$I,MATCH(B28,原簿!$E:$E,0)))</f>
        <v/>
      </c>
      <c r="E28" s="1" t="str">
        <f>IF(ROW(E27)&gt;config!G$3,"",ROW(E27))</f>
        <v/>
      </c>
      <c r="F28" s="1" t="str">
        <f>IF(E28="","",INDEX(原簿!$E:$E,MATCH(E28,原簿!M:M,0)))</f>
        <v/>
      </c>
      <c r="G28" s="1" t="str">
        <f>IF(F28="","",INDEX(原簿!$I:$I,MATCH(F28,原簿!$E:$E,0)))</f>
        <v/>
      </c>
      <c r="I28" s="1" t="str">
        <f>IF(ROW(I27)&gt;config!H$3,"",ROW(I27))</f>
        <v/>
      </c>
      <c r="J28" s="1" t="str">
        <f>IF(I28="","",INDEX(原簿!$E:$E,MATCH(I28,原簿!N:N,0)))</f>
        <v/>
      </c>
      <c r="K28" s="1" t="str">
        <f>IF(J28="","",INDEX(原簿!$I:$I,MATCH(J28,原簿!$E:$E,0)))</f>
        <v/>
      </c>
      <c r="L28" s="1" t="str">
        <f>IF(I28="","",INDEX(原簿!O:O,MATCH(I28,原簿!N:N,0)))</f>
        <v/>
      </c>
      <c r="M28" s="1" t="str">
        <f>IF(I28="","",INDEX(原簿!K:K,MATCH(I28,原簿!N:N,0)))</f>
        <v/>
      </c>
    </row>
    <row r="29" spans="1:13" x14ac:dyDescent="0.55000000000000004">
      <c r="A29" s="1" t="str">
        <f>IF(ROW(A28)&gt;config!F$3,"",ROW(A28))</f>
        <v/>
      </c>
      <c r="B29" s="1" t="str">
        <f>IF(A29="","",INDEX(原簿!$E:$E,MATCH(A29,原簿!L:L,0)))</f>
        <v/>
      </c>
      <c r="C29" s="1" t="str">
        <f>IF(B29="","",INDEX(原簿!$I:$I,MATCH(B29,原簿!$E:$E,0)))</f>
        <v/>
      </c>
      <c r="E29" s="1" t="str">
        <f>IF(ROW(E28)&gt;config!G$3,"",ROW(E28))</f>
        <v/>
      </c>
      <c r="F29" s="1" t="str">
        <f>IF(E29="","",INDEX(原簿!$E:$E,MATCH(E29,原簿!M:M,0)))</f>
        <v/>
      </c>
      <c r="G29" s="1" t="str">
        <f>IF(F29="","",INDEX(原簿!$I:$I,MATCH(F29,原簿!$E:$E,0)))</f>
        <v/>
      </c>
      <c r="I29" s="1" t="str">
        <f>IF(ROW(I28)&gt;config!H$3,"",ROW(I28))</f>
        <v/>
      </c>
      <c r="J29" s="1" t="str">
        <f>IF(I29="","",INDEX(原簿!$E:$E,MATCH(I29,原簿!N:N,0)))</f>
        <v/>
      </c>
      <c r="K29" s="1" t="str">
        <f>IF(J29="","",INDEX(原簿!$I:$I,MATCH(J29,原簿!$E:$E,0)))</f>
        <v/>
      </c>
      <c r="L29" s="1" t="str">
        <f>IF(I29="","",INDEX(原簿!O:O,MATCH(I29,原簿!N:N,0)))</f>
        <v/>
      </c>
      <c r="M29" s="1" t="str">
        <f>IF(I29="","",INDEX(原簿!K:K,MATCH(I29,原簿!N:N,0)))</f>
        <v/>
      </c>
    </row>
    <row r="30" spans="1:13" x14ac:dyDescent="0.55000000000000004">
      <c r="A30" s="1" t="str">
        <f>IF(ROW(A29)&gt;config!F$3,"",ROW(A29))</f>
        <v/>
      </c>
      <c r="B30" s="1" t="str">
        <f>IF(A30="","",INDEX(原簿!$E:$E,MATCH(A30,原簿!L:L,0)))</f>
        <v/>
      </c>
      <c r="C30" s="1" t="str">
        <f>IF(B30="","",INDEX(原簿!$I:$I,MATCH(B30,原簿!$E:$E,0)))</f>
        <v/>
      </c>
      <c r="E30" s="1" t="str">
        <f>IF(ROW(E29)&gt;config!G$3,"",ROW(E29))</f>
        <v/>
      </c>
      <c r="F30" s="1" t="str">
        <f>IF(E30="","",INDEX(原簿!$E:$E,MATCH(E30,原簿!M:M,0)))</f>
        <v/>
      </c>
      <c r="G30" s="1" t="str">
        <f>IF(F30="","",INDEX(原簿!$I:$I,MATCH(F30,原簿!$E:$E,0)))</f>
        <v/>
      </c>
      <c r="I30" s="1" t="str">
        <f>IF(ROW(I29)&gt;config!H$3,"",ROW(I29))</f>
        <v/>
      </c>
      <c r="J30" s="1" t="str">
        <f>IF(I30="","",INDEX(原簿!$E:$E,MATCH(I30,原簿!N:N,0)))</f>
        <v/>
      </c>
      <c r="K30" s="1" t="str">
        <f>IF(J30="","",INDEX(原簿!$I:$I,MATCH(J30,原簿!$E:$E,0)))</f>
        <v/>
      </c>
      <c r="L30" s="1" t="str">
        <f>IF(I30="","",INDEX(原簿!O:O,MATCH(I30,原簿!N:N,0)))</f>
        <v/>
      </c>
      <c r="M30" s="1" t="str">
        <f>IF(I30="","",INDEX(原簿!K:K,MATCH(I30,原簿!N:N,0)))</f>
        <v/>
      </c>
    </row>
    <row r="31" spans="1:13" x14ac:dyDescent="0.55000000000000004">
      <c r="A31" s="1" t="str">
        <f>IF(ROW(A30)&gt;config!F$3,"",ROW(A30))</f>
        <v/>
      </c>
      <c r="B31" s="1" t="str">
        <f>IF(A31="","",INDEX(原簿!$E:$E,MATCH(A31,原簿!L:L,0)))</f>
        <v/>
      </c>
      <c r="C31" s="1" t="str">
        <f>IF(B31="","",INDEX(原簿!$I:$I,MATCH(B31,原簿!$E:$E,0)))</f>
        <v/>
      </c>
      <c r="E31" s="1" t="str">
        <f>IF(ROW(E30)&gt;config!G$3,"",ROW(E30))</f>
        <v/>
      </c>
      <c r="F31" s="1" t="str">
        <f>IF(E31="","",INDEX(原簿!$E:$E,MATCH(E31,原簿!M:M,0)))</f>
        <v/>
      </c>
      <c r="G31" s="1" t="str">
        <f>IF(F31="","",INDEX(原簿!$I:$I,MATCH(F31,原簿!$E:$E,0)))</f>
        <v/>
      </c>
      <c r="I31" s="1" t="str">
        <f>IF(ROW(I30)&gt;config!H$3,"",ROW(I30))</f>
        <v/>
      </c>
      <c r="J31" s="1" t="str">
        <f>IF(I31="","",INDEX(原簿!$E:$E,MATCH(I31,原簿!N:N,0)))</f>
        <v/>
      </c>
      <c r="K31" s="1" t="str">
        <f>IF(J31="","",INDEX(原簿!$I:$I,MATCH(J31,原簿!$E:$E,0)))</f>
        <v/>
      </c>
      <c r="L31" s="1" t="str">
        <f>IF(I31="","",INDEX(原簿!O:O,MATCH(I31,原簿!N:N,0)))</f>
        <v/>
      </c>
      <c r="M31" s="1" t="str">
        <f>IF(I31="","",INDEX(原簿!K:K,MATCH(I31,原簿!N:N,0)))</f>
        <v/>
      </c>
    </row>
    <row r="32" spans="1:13" x14ac:dyDescent="0.55000000000000004">
      <c r="A32" s="1" t="str">
        <f>IF(ROW(A31)&gt;config!F$3,"",ROW(A31))</f>
        <v/>
      </c>
      <c r="B32" s="1" t="str">
        <f>IF(A32="","",INDEX(原簿!$E:$E,MATCH(A32,原簿!L:L,0)))</f>
        <v/>
      </c>
      <c r="C32" s="1" t="str">
        <f>IF(B32="","",INDEX(原簿!$I:$I,MATCH(B32,原簿!$E:$E,0)))</f>
        <v/>
      </c>
      <c r="E32" s="1" t="str">
        <f>IF(ROW(E31)&gt;config!G$3,"",ROW(E31))</f>
        <v/>
      </c>
      <c r="F32" s="1" t="str">
        <f>IF(E32="","",INDEX(原簿!$E:$E,MATCH(E32,原簿!M:M,0)))</f>
        <v/>
      </c>
      <c r="G32" s="1" t="str">
        <f>IF(F32="","",INDEX(原簿!$I:$I,MATCH(F32,原簿!$E:$E,0)))</f>
        <v/>
      </c>
      <c r="I32" s="1" t="str">
        <f>IF(ROW(I31)&gt;config!H$3,"",ROW(I31))</f>
        <v/>
      </c>
      <c r="J32" s="1" t="str">
        <f>IF(I32="","",INDEX(原簿!$E:$E,MATCH(I32,原簿!N:N,0)))</f>
        <v/>
      </c>
      <c r="K32" s="1" t="str">
        <f>IF(J32="","",INDEX(原簿!$I:$I,MATCH(J32,原簿!$E:$E,0)))</f>
        <v/>
      </c>
      <c r="L32" s="1" t="str">
        <f>IF(I32="","",INDEX(原簿!O:O,MATCH(I32,原簿!N:N,0)))</f>
        <v/>
      </c>
      <c r="M32" s="1" t="str">
        <f>IF(I32="","",INDEX(原簿!K:K,MATCH(I32,原簿!N:N,0)))</f>
        <v/>
      </c>
    </row>
    <row r="33" spans="1:13" x14ac:dyDescent="0.55000000000000004">
      <c r="A33" s="1" t="str">
        <f>IF(ROW(A32)&gt;config!F$3,"",ROW(A32))</f>
        <v/>
      </c>
      <c r="B33" s="1" t="str">
        <f>IF(A33="","",INDEX(原簿!$E:$E,MATCH(A33,原簿!L:L,0)))</f>
        <v/>
      </c>
      <c r="C33" s="1" t="str">
        <f>IF(B33="","",INDEX(原簿!$I:$I,MATCH(B33,原簿!$E:$E,0)))</f>
        <v/>
      </c>
      <c r="E33" s="1" t="str">
        <f>IF(ROW(E32)&gt;config!G$3,"",ROW(E32))</f>
        <v/>
      </c>
      <c r="F33" s="1" t="str">
        <f>IF(E33="","",INDEX(原簿!$E:$E,MATCH(E33,原簿!M:M,0)))</f>
        <v/>
      </c>
      <c r="G33" s="1" t="str">
        <f>IF(F33="","",INDEX(原簿!$I:$I,MATCH(F33,原簿!$E:$E,0)))</f>
        <v/>
      </c>
      <c r="I33" s="1" t="str">
        <f>IF(ROW(I32)&gt;config!H$3,"",ROW(I32))</f>
        <v/>
      </c>
      <c r="J33" s="1" t="str">
        <f>IF(I33="","",INDEX(原簿!$E:$E,MATCH(I33,原簿!N:N,0)))</f>
        <v/>
      </c>
      <c r="K33" s="1" t="str">
        <f>IF(J33="","",INDEX(原簿!$I:$I,MATCH(J33,原簿!$E:$E,0)))</f>
        <v/>
      </c>
      <c r="L33" s="1" t="str">
        <f>IF(I33="","",INDEX(原簿!O:O,MATCH(I33,原簿!N:N,0)))</f>
        <v/>
      </c>
      <c r="M33" s="1" t="str">
        <f>IF(I33="","",INDEX(原簿!K:K,MATCH(I33,原簿!N:N,0)))</f>
        <v/>
      </c>
    </row>
    <row r="34" spans="1:13" x14ac:dyDescent="0.55000000000000004">
      <c r="A34" s="1" t="str">
        <f>IF(ROW(A33)&gt;config!F$3,"",ROW(A33))</f>
        <v/>
      </c>
      <c r="B34" s="1" t="str">
        <f>IF(A34="","",INDEX(原簿!$E:$E,MATCH(A34,原簿!L:L,0)))</f>
        <v/>
      </c>
      <c r="C34" s="1" t="str">
        <f>IF(B34="","",INDEX(原簿!$I:$I,MATCH(B34,原簿!$E:$E,0)))</f>
        <v/>
      </c>
      <c r="E34" s="1" t="str">
        <f>IF(ROW(E33)&gt;config!G$3,"",ROW(E33))</f>
        <v/>
      </c>
      <c r="F34" s="1" t="str">
        <f>IF(E34="","",INDEX(原簿!$E:$E,MATCH(E34,原簿!M:M,0)))</f>
        <v/>
      </c>
      <c r="G34" s="1" t="str">
        <f>IF(F34="","",INDEX(原簿!$I:$I,MATCH(F34,原簿!$E:$E,0)))</f>
        <v/>
      </c>
      <c r="I34" s="1" t="str">
        <f>IF(ROW(I33)&gt;config!H$3,"",ROW(I33))</f>
        <v/>
      </c>
      <c r="J34" s="1" t="str">
        <f>IF(I34="","",INDEX(原簿!$E:$E,MATCH(I34,原簿!N:N,0)))</f>
        <v/>
      </c>
      <c r="K34" s="1" t="str">
        <f>IF(J34="","",INDEX(原簿!$I:$I,MATCH(J34,原簿!$E:$E,0)))</f>
        <v/>
      </c>
      <c r="L34" s="1" t="str">
        <f>IF(I34="","",INDEX(原簿!O:O,MATCH(I34,原簿!N:N,0)))</f>
        <v/>
      </c>
      <c r="M34" s="1" t="str">
        <f>IF(I34="","",INDEX(原簿!K:K,MATCH(I34,原簿!N:N,0)))</f>
        <v/>
      </c>
    </row>
    <row r="35" spans="1:13" x14ac:dyDescent="0.55000000000000004">
      <c r="A35" s="1" t="str">
        <f>IF(ROW(A34)&gt;config!F$3,"",ROW(A34))</f>
        <v/>
      </c>
      <c r="B35" s="1" t="str">
        <f>IF(A35="","",INDEX(原簿!$E:$E,MATCH(A35,原簿!L:L,0)))</f>
        <v/>
      </c>
      <c r="C35" s="1" t="str">
        <f>IF(B35="","",INDEX(原簿!$I:$I,MATCH(B35,原簿!$E:$E,0)))</f>
        <v/>
      </c>
      <c r="E35" s="1" t="str">
        <f>IF(ROW(E34)&gt;config!G$3,"",ROW(E34))</f>
        <v/>
      </c>
      <c r="F35" s="1" t="str">
        <f>IF(E35="","",INDEX(原簿!$E:$E,MATCH(E35,原簿!M:M,0)))</f>
        <v/>
      </c>
      <c r="G35" s="1" t="str">
        <f>IF(F35="","",INDEX(原簿!$I:$I,MATCH(F35,原簿!$E:$E,0)))</f>
        <v/>
      </c>
      <c r="I35" s="1" t="str">
        <f>IF(ROW(I34)&gt;config!H$3,"",ROW(I34))</f>
        <v/>
      </c>
      <c r="J35" s="1" t="str">
        <f>IF(I35="","",INDEX(原簿!$E:$E,MATCH(I35,原簿!N:N,0)))</f>
        <v/>
      </c>
      <c r="K35" s="1" t="str">
        <f>IF(J35="","",INDEX(原簿!$I:$I,MATCH(J35,原簿!$E:$E,0)))</f>
        <v/>
      </c>
      <c r="L35" s="1" t="str">
        <f>IF(I35="","",INDEX(原簿!O:O,MATCH(I35,原簿!N:N,0)))</f>
        <v/>
      </c>
      <c r="M35" s="1" t="str">
        <f>IF(I35="","",INDEX(原簿!K:K,MATCH(I35,原簿!N:N,0)))</f>
        <v/>
      </c>
    </row>
    <row r="36" spans="1:13" x14ac:dyDescent="0.55000000000000004">
      <c r="A36" s="1" t="str">
        <f>IF(ROW(A35)&gt;config!F$3,"",ROW(A35))</f>
        <v/>
      </c>
      <c r="B36" s="1" t="str">
        <f>IF(A36="","",INDEX(原簿!$E:$E,MATCH(A36,原簿!L:L,0)))</f>
        <v/>
      </c>
      <c r="C36" s="1" t="str">
        <f>IF(B36="","",INDEX(原簿!$I:$I,MATCH(B36,原簿!$E:$E,0)))</f>
        <v/>
      </c>
      <c r="E36" s="1" t="str">
        <f>IF(ROW(E35)&gt;config!G$3,"",ROW(E35))</f>
        <v/>
      </c>
      <c r="F36" s="1" t="str">
        <f>IF(E36="","",INDEX(原簿!$E:$E,MATCH(E36,原簿!M:M,0)))</f>
        <v/>
      </c>
      <c r="G36" s="1" t="str">
        <f>IF(F36="","",INDEX(原簿!$I:$I,MATCH(F36,原簿!$E:$E,0)))</f>
        <v/>
      </c>
      <c r="I36" s="1" t="str">
        <f>IF(ROW(I35)&gt;config!H$3,"",ROW(I35))</f>
        <v/>
      </c>
      <c r="J36" s="1" t="str">
        <f>IF(I36="","",INDEX(原簿!$E:$E,MATCH(I36,原簿!N:N,0)))</f>
        <v/>
      </c>
      <c r="K36" s="1" t="str">
        <f>IF(J36="","",INDEX(原簿!$I:$I,MATCH(J36,原簿!$E:$E,0)))</f>
        <v/>
      </c>
      <c r="L36" s="1" t="str">
        <f>IF(I36="","",INDEX(原簿!O:O,MATCH(I36,原簿!N:N,0)))</f>
        <v/>
      </c>
      <c r="M36" s="1" t="str">
        <f>IF(I36="","",INDEX(原簿!K:K,MATCH(I36,原簿!N:N,0)))</f>
        <v/>
      </c>
    </row>
    <row r="37" spans="1:13" x14ac:dyDescent="0.55000000000000004">
      <c r="A37" s="1" t="str">
        <f>IF(ROW(A36)&gt;config!F$3,"",ROW(A36))</f>
        <v/>
      </c>
      <c r="B37" s="1" t="str">
        <f>IF(A37="","",INDEX(原簿!$E:$E,MATCH(A37,原簿!L:L,0)))</f>
        <v/>
      </c>
      <c r="C37" s="1" t="str">
        <f>IF(B37="","",INDEX(原簿!$I:$I,MATCH(B37,原簿!$E:$E,0)))</f>
        <v/>
      </c>
      <c r="E37" s="1" t="str">
        <f>IF(ROW(E36)&gt;config!G$3,"",ROW(E36))</f>
        <v/>
      </c>
      <c r="F37" s="1" t="str">
        <f>IF(E37="","",INDEX(原簿!$E:$E,MATCH(E37,原簿!M:M,0)))</f>
        <v/>
      </c>
      <c r="G37" s="1" t="str">
        <f>IF(F37="","",INDEX(原簿!$I:$I,MATCH(F37,原簿!$E:$E,0)))</f>
        <v/>
      </c>
      <c r="I37" s="1" t="str">
        <f>IF(ROW(I36)&gt;config!H$3,"",ROW(I36))</f>
        <v/>
      </c>
      <c r="J37" s="1" t="str">
        <f>IF(I37="","",INDEX(原簿!$E:$E,MATCH(I37,原簿!N:N,0)))</f>
        <v/>
      </c>
      <c r="K37" s="1" t="str">
        <f>IF(J37="","",INDEX(原簿!$I:$I,MATCH(J37,原簿!$E:$E,0)))</f>
        <v/>
      </c>
      <c r="L37" s="1" t="str">
        <f>IF(I37="","",INDEX(原簿!O:O,MATCH(I37,原簿!N:N,0)))</f>
        <v/>
      </c>
      <c r="M37" s="1" t="str">
        <f>IF(I37="","",INDEX(原簿!K:K,MATCH(I37,原簿!N:N,0)))</f>
        <v/>
      </c>
    </row>
    <row r="38" spans="1:13" x14ac:dyDescent="0.55000000000000004">
      <c r="A38" s="1" t="str">
        <f>IF(ROW(A37)&gt;config!F$3,"",ROW(A37))</f>
        <v/>
      </c>
      <c r="B38" s="1" t="str">
        <f>IF(A38="","",INDEX(原簿!$E:$E,MATCH(A38,原簿!L:L,0)))</f>
        <v/>
      </c>
      <c r="C38" s="1" t="str">
        <f>IF(B38="","",INDEX(原簿!$I:$I,MATCH(B38,原簿!$E:$E,0)))</f>
        <v/>
      </c>
      <c r="E38" s="1" t="str">
        <f>IF(ROW(E37)&gt;config!G$3,"",ROW(E37))</f>
        <v/>
      </c>
      <c r="F38" s="1" t="str">
        <f>IF(E38="","",INDEX(原簿!$E:$E,MATCH(E38,原簿!M:M,0)))</f>
        <v/>
      </c>
      <c r="G38" s="1" t="str">
        <f>IF(F38="","",INDEX(原簿!$I:$I,MATCH(F38,原簿!$E:$E,0)))</f>
        <v/>
      </c>
      <c r="I38" s="1" t="str">
        <f>IF(ROW(I37)&gt;config!H$3,"",ROW(I37))</f>
        <v/>
      </c>
      <c r="J38" s="1" t="str">
        <f>IF(I38="","",INDEX(原簿!$E:$E,MATCH(I38,原簿!N:N,0)))</f>
        <v/>
      </c>
      <c r="K38" s="1" t="str">
        <f>IF(J38="","",INDEX(原簿!$I:$I,MATCH(J38,原簿!$E:$E,0)))</f>
        <v/>
      </c>
      <c r="L38" s="1" t="str">
        <f>IF(I38="","",INDEX(原簿!O:O,MATCH(I38,原簿!N:N,0)))</f>
        <v/>
      </c>
      <c r="M38" s="1" t="str">
        <f>IF(I38="","",INDEX(原簿!K:K,MATCH(I38,原簿!N:N,0)))</f>
        <v/>
      </c>
    </row>
    <row r="39" spans="1:13" x14ac:dyDescent="0.55000000000000004">
      <c r="A39" s="1" t="str">
        <f>IF(ROW(A38)&gt;config!F$3,"",ROW(A38))</f>
        <v/>
      </c>
      <c r="B39" s="1" t="str">
        <f>IF(A39="","",INDEX(原簿!$E:$E,MATCH(A39,原簿!L:L,0)))</f>
        <v/>
      </c>
      <c r="C39" s="1" t="str">
        <f>IF(B39="","",INDEX(原簿!$I:$I,MATCH(B39,原簿!$E:$E,0)))</f>
        <v/>
      </c>
      <c r="E39" s="1" t="str">
        <f>IF(ROW(E38)&gt;config!G$3,"",ROW(E38))</f>
        <v/>
      </c>
      <c r="F39" s="1" t="str">
        <f>IF(E39="","",INDEX(原簿!$E:$E,MATCH(E39,原簿!M:M,0)))</f>
        <v/>
      </c>
      <c r="G39" s="1" t="str">
        <f>IF(F39="","",INDEX(原簿!$I:$I,MATCH(F39,原簿!$E:$E,0)))</f>
        <v/>
      </c>
      <c r="I39" s="1" t="str">
        <f>IF(ROW(I38)&gt;config!H$3,"",ROW(I38))</f>
        <v/>
      </c>
      <c r="J39" s="1" t="str">
        <f>IF(I39="","",INDEX(原簿!$E:$E,MATCH(I39,原簿!N:N,0)))</f>
        <v/>
      </c>
      <c r="K39" s="1" t="str">
        <f>IF(J39="","",INDEX(原簿!$I:$I,MATCH(J39,原簿!$E:$E,0)))</f>
        <v/>
      </c>
      <c r="L39" s="1" t="str">
        <f>IF(I39="","",INDEX(原簿!O:O,MATCH(I39,原簿!N:N,0)))</f>
        <v/>
      </c>
      <c r="M39" s="1" t="str">
        <f>IF(I39="","",INDEX(原簿!K:K,MATCH(I39,原簿!N:N,0)))</f>
        <v/>
      </c>
    </row>
    <row r="40" spans="1:13" x14ac:dyDescent="0.55000000000000004">
      <c r="A40" s="1" t="str">
        <f>IF(ROW(A39)&gt;config!F$3,"",ROW(A39))</f>
        <v/>
      </c>
      <c r="B40" s="1" t="str">
        <f>IF(A40="","",INDEX(原簿!$E:$E,MATCH(A40,原簿!L:L,0)))</f>
        <v/>
      </c>
      <c r="C40" s="1" t="str">
        <f>IF(B40="","",INDEX(原簿!$I:$I,MATCH(B40,原簿!$E:$E,0)))</f>
        <v/>
      </c>
      <c r="E40" s="1" t="str">
        <f>IF(ROW(E39)&gt;config!G$3,"",ROW(E39))</f>
        <v/>
      </c>
      <c r="F40" s="1" t="str">
        <f>IF(E40="","",INDEX(原簿!$E:$E,MATCH(E40,原簿!M:M,0)))</f>
        <v/>
      </c>
      <c r="G40" s="1" t="str">
        <f>IF(F40="","",INDEX(原簿!$I:$I,MATCH(F40,原簿!$E:$E,0)))</f>
        <v/>
      </c>
      <c r="I40" s="1" t="str">
        <f>IF(ROW(I39)&gt;config!H$3,"",ROW(I39))</f>
        <v/>
      </c>
      <c r="J40" s="1" t="str">
        <f>IF(I40="","",INDEX(原簿!$E:$E,MATCH(I40,原簿!N:N,0)))</f>
        <v/>
      </c>
      <c r="K40" s="1" t="str">
        <f>IF(J40="","",INDEX(原簿!$I:$I,MATCH(J40,原簿!$E:$E,0)))</f>
        <v/>
      </c>
      <c r="L40" s="1" t="str">
        <f>IF(I40="","",INDEX(原簿!O:O,MATCH(I40,原簿!N:N,0)))</f>
        <v/>
      </c>
      <c r="M40" s="1" t="str">
        <f>IF(I40="","",INDEX(原簿!K:K,MATCH(I40,原簿!N:N,0)))</f>
        <v/>
      </c>
    </row>
    <row r="41" spans="1:13" x14ac:dyDescent="0.55000000000000004">
      <c r="A41" s="1" t="str">
        <f>IF(ROW(A40)&gt;config!F$3,"",ROW(A40))</f>
        <v/>
      </c>
      <c r="B41" s="1" t="str">
        <f>IF(A41="","",INDEX(原簿!$E:$E,MATCH(A41,原簿!L:L,0)))</f>
        <v/>
      </c>
      <c r="C41" s="1" t="str">
        <f>IF(B41="","",INDEX(原簿!$I:$I,MATCH(B41,原簿!$E:$E,0)))</f>
        <v/>
      </c>
      <c r="E41" s="1" t="str">
        <f>IF(ROW(E40)&gt;config!G$3,"",ROW(E40))</f>
        <v/>
      </c>
      <c r="F41" s="1" t="str">
        <f>IF(E41="","",INDEX(原簿!$E:$E,MATCH(E41,原簿!M:M,0)))</f>
        <v/>
      </c>
      <c r="G41" s="1" t="str">
        <f>IF(F41="","",INDEX(原簿!$I:$I,MATCH(F41,原簿!$E:$E,0)))</f>
        <v/>
      </c>
      <c r="I41" s="1" t="str">
        <f>IF(ROW(I40)&gt;config!H$3,"",ROW(I40))</f>
        <v/>
      </c>
      <c r="J41" s="1" t="str">
        <f>IF(I41="","",INDEX(原簿!$E:$E,MATCH(I41,原簿!N:N,0)))</f>
        <v/>
      </c>
      <c r="K41" s="1" t="str">
        <f>IF(J41="","",INDEX(原簿!$I:$I,MATCH(J41,原簿!$E:$E,0)))</f>
        <v/>
      </c>
      <c r="L41" s="1" t="str">
        <f>IF(I41="","",INDEX(原簿!O:O,MATCH(I41,原簿!N:N,0)))</f>
        <v/>
      </c>
      <c r="M41" s="1" t="str">
        <f>IF(I41="","",INDEX(原簿!K:K,MATCH(I41,原簿!N:N,0)))</f>
        <v/>
      </c>
    </row>
    <row r="42" spans="1:13" x14ac:dyDescent="0.55000000000000004">
      <c r="A42" s="1" t="str">
        <f>IF(ROW(A41)&gt;config!F$3,"",ROW(A41))</f>
        <v/>
      </c>
      <c r="B42" s="1" t="str">
        <f>IF(A42="","",INDEX(原簿!$E:$E,MATCH(A42,原簿!L:L,0)))</f>
        <v/>
      </c>
      <c r="C42" s="1" t="str">
        <f>IF(B42="","",INDEX(原簿!$I:$I,MATCH(B42,原簿!$E:$E,0)))</f>
        <v/>
      </c>
      <c r="E42" s="1" t="str">
        <f>IF(ROW(E41)&gt;config!G$3,"",ROW(E41))</f>
        <v/>
      </c>
      <c r="F42" s="1" t="str">
        <f>IF(E42="","",INDEX(原簿!$E:$E,MATCH(E42,原簿!M:M,0)))</f>
        <v/>
      </c>
      <c r="G42" s="1" t="str">
        <f>IF(F42="","",INDEX(原簿!$I:$I,MATCH(F42,原簿!$E:$E,0)))</f>
        <v/>
      </c>
      <c r="I42" s="1" t="str">
        <f>IF(ROW(I41)&gt;config!H$3,"",ROW(I41))</f>
        <v/>
      </c>
      <c r="J42" s="1" t="str">
        <f>IF(I42="","",INDEX(原簿!$E:$E,MATCH(I42,原簿!N:N,0)))</f>
        <v/>
      </c>
      <c r="K42" s="1" t="str">
        <f>IF(J42="","",INDEX(原簿!$I:$I,MATCH(J42,原簿!$E:$E,0)))</f>
        <v/>
      </c>
      <c r="L42" s="1" t="str">
        <f>IF(I42="","",INDEX(原簿!O:O,MATCH(I42,原簿!N:N,0)))</f>
        <v/>
      </c>
      <c r="M42" s="1" t="str">
        <f>IF(I42="","",INDEX(原簿!K:K,MATCH(I42,原簿!N:N,0)))</f>
        <v/>
      </c>
    </row>
    <row r="43" spans="1:13" x14ac:dyDescent="0.55000000000000004">
      <c r="A43" s="1" t="str">
        <f>IF(ROW(A42)&gt;config!F$3,"",ROW(A42))</f>
        <v/>
      </c>
      <c r="B43" s="1" t="str">
        <f>IF(A43="","",INDEX(原簿!$E:$E,MATCH(A43,原簿!L:L,0)))</f>
        <v/>
      </c>
      <c r="C43" s="1" t="str">
        <f>IF(B43="","",INDEX(原簿!$I:$I,MATCH(B43,原簿!$E:$E,0)))</f>
        <v/>
      </c>
      <c r="E43" s="1" t="str">
        <f>IF(ROW(E42)&gt;config!G$3,"",ROW(E42))</f>
        <v/>
      </c>
      <c r="F43" s="1" t="str">
        <f>IF(E43="","",INDEX(原簿!$E:$E,MATCH(E43,原簿!M:M,0)))</f>
        <v/>
      </c>
      <c r="G43" s="1" t="str">
        <f>IF(F43="","",INDEX(原簿!$I:$I,MATCH(F43,原簿!$E:$E,0)))</f>
        <v/>
      </c>
      <c r="I43" s="1" t="str">
        <f>IF(ROW(I42)&gt;config!H$3,"",ROW(I42))</f>
        <v/>
      </c>
      <c r="J43" s="1" t="str">
        <f>IF(I43="","",INDEX(原簿!$E:$E,MATCH(I43,原簿!N:N,0)))</f>
        <v/>
      </c>
      <c r="K43" s="1" t="str">
        <f>IF(J43="","",INDEX(原簿!$I:$I,MATCH(J43,原簿!$E:$E,0)))</f>
        <v/>
      </c>
      <c r="L43" s="1" t="str">
        <f>IF(I43="","",INDEX(原簿!O:O,MATCH(I43,原簿!N:N,0)))</f>
        <v/>
      </c>
      <c r="M43" s="1" t="str">
        <f>IF(I43="","",INDEX(原簿!K:K,MATCH(I43,原簿!N:N,0)))</f>
        <v/>
      </c>
    </row>
    <row r="44" spans="1:13" x14ac:dyDescent="0.55000000000000004">
      <c r="A44" s="1" t="str">
        <f>IF(ROW(A43)&gt;config!F$3,"",ROW(A43))</f>
        <v/>
      </c>
      <c r="B44" s="1" t="str">
        <f>IF(A44="","",INDEX(原簿!$E:$E,MATCH(A44,原簿!L:L,0)))</f>
        <v/>
      </c>
      <c r="C44" s="1" t="str">
        <f>IF(B44="","",INDEX(原簿!$I:$I,MATCH(B44,原簿!$E:$E,0)))</f>
        <v/>
      </c>
      <c r="E44" s="1" t="str">
        <f>IF(ROW(E43)&gt;config!G$3,"",ROW(E43))</f>
        <v/>
      </c>
      <c r="F44" s="1" t="str">
        <f>IF(E44="","",INDEX(原簿!$E:$E,MATCH(E44,原簿!M:M,0)))</f>
        <v/>
      </c>
      <c r="G44" s="1" t="str">
        <f>IF(F44="","",INDEX(原簿!$I:$I,MATCH(F44,原簿!$E:$E,0)))</f>
        <v/>
      </c>
      <c r="I44" s="1" t="str">
        <f>IF(ROW(I43)&gt;config!H$3,"",ROW(I43))</f>
        <v/>
      </c>
      <c r="J44" s="1" t="str">
        <f>IF(I44="","",INDEX(原簿!$E:$E,MATCH(I44,原簿!N:N,0)))</f>
        <v/>
      </c>
      <c r="K44" s="1" t="str">
        <f>IF(J44="","",INDEX(原簿!$I:$I,MATCH(J44,原簿!$E:$E,0)))</f>
        <v/>
      </c>
      <c r="L44" s="1" t="str">
        <f>IF(I44="","",INDEX(原簿!O:O,MATCH(I44,原簿!N:N,0)))</f>
        <v/>
      </c>
      <c r="M44" s="1" t="str">
        <f>IF(I44="","",INDEX(原簿!K:K,MATCH(I44,原簿!N:N,0)))</f>
        <v/>
      </c>
    </row>
    <row r="45" spans="1:13" x14ac:dyDescent="0.55000000000000004">
      <c r="A45" s="1" t="str">
        <f>IF(ROW(A44)&gt;config!F$3,"",ROW(A44))</f>
        <v/>
      </c>
      <c r="B45" s="1" t="str">
        <f>IF(A45="","",INDEX(原簿!$E:$E,MATCH(A45,原簿!L:L,0)))</f>
        <v/>
      </c>
      <c r="C45" s="1" t="str">
        <f>IF(B45="","",INDEX(原簿!$I:$I,MATCH(B45,原簿!$E:$E,0)))</f>
        <v/>
      </c>
      <c r="E45" s="1" t="str">
        <f>IF(ROW(E44)&gt;config!G$3,"",ROW(E44))</f>
        <v/>
      </c>
      <c r="F45" s="1" t="str">
        <f>IF(E45="","",INDEX(原簿!$E:$E,MATCH(E45,原簿!M:M,0)))</f>
        <v/>
      </c>
      <c r="G45" s="1" t="str">
        <f>IF(F45="","",INDEX(原簿!$I:$I,MATCH(F45,原簿!$E:$E,0)))</f>
        <v/>
      </c>
      <c r="I45" s="1" t="str">
        <f>IF(ROW(I44)&gt;config!H$3,"",ROW(I44))</f>
        <v/>
      </c>
      <c r="J45" s="1" t="str">
        <f>IF(I45="","",INDEX(原簿!$E:$E,MATCH(I45,原簿!N:N,0)))</f>
        <v/>
      </c>
      <c r="K45" s="1" t="str">
        <f>IF(J45="","",INDEX(原簿!$I:$I,MATCH(J45,原簿!$E:$E,0)))</f>
        <v/>
      </c>
      <c r="L45" s="1" t="str">
        <f>IF(I45="","",INDEX(原簿!O:O,MATCH(I45,原簿!N:N,0)))</f>
        <v/>
      </c>
      <c r="M45" s="1" t="str">
        <f>IF(I45="","",INDEX(原簿!K:K,MATCH(I45,原簿!N:N,0)))</f>
        <v/>
      </c>
    </row>
    <row r="46" spans="1:13" x14ac:dyDescent="0.55000000000000004">
      <c r="A46" s="1" t="str">
        <f>IF(ROW(A45)&gt;config!F$3,"",ROW(A45))</f>
        <v/>
      </c>
      <c r="B46" s="1" t="str">
        <f>IF(A46="","",INDEX(原簿!$E:$E,MATCH(A46,原簿!L:L,0)))</f>
        <v/>
      </c>
      <c r="C46" s="1" t="str">
        <f>IF(B46="","",INDEX(原簿!$I:$I,MATCH(B46,原簿!$E:$E,0)))</f>
        <v/>
      </c>
      <c r="E46" s="1" t="str">
        <f>IF(ROW(E45)&gt;config!G$3,"",ROW(E45))</f>
        <v/>
      </c>
      <c r="F46" s="1" t="str">
        <f>IF(E46="","",INDEX(原簿!$E:$E,MATCH(E46,原簿!M:M,0)))</f>
        <v/>
      </c>
      <c r="G46" s="1" t="str">
        <f>IF(F46="","",INDEX(原簿!$I:$I,MATCH(F46,原簿!$E:$E,0)))</f>
        <v/>
      </c>
      <c r="I46" s="1" t="str">
        <f>IF(ROW(I45)&gt;config!H$3,"",ROW(I45))</f>
        <v/>
      </c>
      <c r="J46" s="1" t="str">
        <f>IF(I46="","",INDEX(原簿!$E:$E,MATCH(I46,原簿!N:N,0)))</f>
        <v/>
      </c>
      <c r="K46" s="1" t="str">
        <f>IF(J46="","",INDEX(原簿!$I:$I,MATCH(J46,原簿!$E:$E,0)))</f>
        <v/>
      </c>
      <c r="L46" s="1" t="str">
        <f>IF(I46="","",INDEX(原簿!O:O,MATCH(I46,原簿!N:N,0)))</f>
        <v/>
      </c>
      <c r="M46" s="1" t="str">
        <f>IF(I46="","",INDEX(原簿!K:K,MATCH(I46,原簿!N:N,0)))</f>
        <v/>
      </c>
    </row>
    <row r="47" spans="1:13" x14ac:dyDescent="0.55000000000000004">
      <c r="A47" s="1" t="str">
        <f>IF(ROW(A46)&gt;config!F$3,"",ROW(A46))</f>
        <v/>
      </c>
      <c r="B47" s="1" t="str">
        <f>IF(A47="","",INDEX(原簿!$E:$E,MATCH(A47,原簿!L:L,0)))</f>
        <v/>
      </c>
      <c r="C47" s="1" t="str">
        <f>IF(B47="","",INDEX(原簿!$I:$I,MATCH(B47,原簿!$E:$E,0)))</f>
        <v/>
      </c>
      <c r="E47" s="1" t="str">
        <f>IF(ROW(E46)&gt;config!G$3,"",ROW(E46))</f>
        <v/>
      </c>
      <c r="F47" s="1" t="str">
        <f>IF(E47="","",INDEX(原簿!$E:$E,MATCH(E47,原簿!M:M,0)))</f>
        <v/>
      </c>
      <c r="G47" s="1" t="str">
        <f>IF(F47="","",INDEX(原簿!$I:$I,MATCH(F47,原簿!$E:$E,0)))</f>
        <v/>
      </c>
      <c r="I47" s="1" t="str">
        <f>IF(ROW(I46)&gt;config!H$3,"",ROW(I46))</f>
        <v/>
      </c>
      <c r="J47" s="1" t="str">
        <f>IF(I47="","",INDEX(原簿!$E:$E,MATCH(I47,原簿!N:N,0)))</f>
        <v/>
      </c>
      <c r="K47" s="1" t="str">
        <f>IF(J47="","",INDEX(原簿!$I:$I,MATCH(J47,原簿!$E:$E,0)))</f>
        <v/>
      </c>
      <c r="L47" s="1" t="str">
        <f>IF(I47="","",INDEX(原簿!O:O,MATCH(I47,原簿!N:N,0)))</f>
        <v/>
      </c>
      <c r="M47" s="1" t="str">
        <f>IF(I47="","",INDEX(原簿!K:K,MATCH(I47,原簿!N:N,0)))</f>
        <v/>
      </c>
    </row>
    <row r="48" spans="1:13" x14ac:dyDescent="0.55000000000000004">
      <c r="A48" s="1" t="str">
        <f>IF(ROW(A47)&gt;config!F$3,"",ROW(A47))</f>
        <v/>
      </c>
      <c r="B48" s="1" t="str">
        <f>IF(A48="","",INDEX(原簿!$E:$E,MATCH(A48,原簿!L:L,0)))</f>
        <v/>
      </c>
      <c r="C48" s="1" t="str">
        <f>IF(B48="","",INDEX(原簿!$I:$I,MATCH(B48,原簿!$E:$E,0)))</f>
        <v/>
      </c>
      <c r="E48" s="1" t="str">
        <f>IF(ROW(E47)&gt;config!G$3,"",ROW(E47))</f>
        <v/>
      </c>
      <c r="F48" s="1" t="str">
        <f>IF(E48="","",INDEX(原簿!$E:$E,MATCH(E48,原簿!M:M,0)))</f>
        <v/>
      </c>
      <c r="G48" s="1" t="str">
        <f>IF(F48="","",INDEX(原簿!$I:$I,MATCH(F48,原簿!$E:$E,0)))</f>
        <v/>
      </c>
      <c r="I48" s="1" t="str">
        <f>IF(ROW(I47)&gt;config!H$3,"",ROW(I47))</f>
        <v/>
      </c>
      <c r="J48" s="1" t="str">
        <f>IF(I48="","",INDEX(原簿!$E:$E,MATCH(I48,原簿!N:N,0)))</f>
        <v/>
      </c>
      <c r="K48" s="1" t="str">
        <f>IF(J48="","",INDEX(原簿!$I:$I,MATCH(J48,原簿!$E:$E,0)))</f>
        <v/>
      </c>
      <c r="L48" s="1" t="str">
        <f>IF(I48="","",INDEX(原簿!O:O,MATCH(I48,原簿!N:N,0)))</f>
        <v/>
      </c>
      <c r="M48" s="1" t="str">
        <f>IF(I48="","",INDEX(原簿!K:K,MATCH(I48,原簿!N:N,0)))</f>
        <v/>
      </c>
    </row>
    <row r="49" spans="1:13" x14ac:dyDescent="0.55000000000000004">
      <c r="A49" s="1" t="str">
        <f>IF(ROW(A48)&gt;config!F$3,"",ROW(A48))</f>
        <v/>
      </c>
      <c r="B49" s="1" t="str">
        <f>IF(A49="","",INDEX(原簿!$E:$E,MATCH(A49,原簿!L:L,0)))</f>
        <v/>
      </c>
      <c r="C49" s="1" t="str">
        <f>IF(B49="","",INDEX(原簿!$I:$I,MATCH(B49,原簿!$E:$E,0)))</f>
        <v/>
      </c>
      <c r="E49" s="1" t="str">
        <f>IF(ROW(E48)&gt;config!G$3,"",ROW(E48))</f>
        <v/>
      </c>
      <c r="F49" s="1" t="str">
        <f>IF(E49="","",INDEX(原簿!$E:$E,MATCH(E49,原簿!M:M,0)))</f>
        <v/>
      </c>
      <c r="G49" s="1" t="str">
        <f>IF(F49="","",INDEX(原簿!$I:$I,MATCH(F49,原簿!$E:$E,0)))</f>
        <v/>
      </c>
      <c r="I49" s="1" t="str">
        <f>IF(ROW(I48)&gt;config!H$3,"",ROW(I48))</f>
        <v/>
      </c>
      <c r="J49" s="1" t="str">
        <f>IF(I49="","",INDEX(原簿!$E:$E,MATCH(I49,原簿!N:N,0)))</f>
        <v/>
      </c>
      <c r="K49" s="1" t="str">
        <f>IF(J49="","",INDEX(原簿!$I:$I,MATCH(J49,原簿!$E:$E,0)))</f>
        <v/>
      </c>
      <c r="L49" s="1" t="str">
        <f>IF(I49="","",INDEX(原簿!O:O,MATCH(I49,原簿!N:N,0)))</f>
        <v/>
      </c>
      <c r="M49" s="1" t="str">
        <f>IF(I49="","",INDEX(原簿!K:K,MATCH(I49,原簿!N:N,0)))</f>
        <v/>
      </c>
    </row>
    <row r="50" spans="1:13" x14ac:dyDescent="0.55000000000000004">
      <c r="A50" s="1" t="str">
        <f>IF(ROW(A49)&gt;config!F$3,"",ROW(A49))</f>
        <v/>
      </c>
      <c r="B50" s="1" t="str">
        <f>IF(A50="","",INDEX(原簿!$E:$E,MATCH(A50,原簿!L:L,0)))</f>
        <v/>
      </c>
      <c r="C50" s="1" t="str">
        <f>IF(B50="","",INDEX(原簿!$I:$I,MATCH(B50,原簿!$E:$E,0)))</f>
        <v/>
      </c>
      <c r="E50" s="1" t="str">
        <f>IF(ROW(E49)&gt;config!G$3,"",ROW(E49))</f>
        <v/>
      </c>
      <c r="F50" s="1" t="str">
        <f>IF(E50="","",INDEX(原簿!$E:$E,MATCH(E50,原簿!M:M,0)))</f>
        <v/>
      </c>
      <c r="G50" s="1" t="str">
        <f>IF(F50="","",INDEX(原簿!$I:$I,MATCH(F50,原簿!$E:$E,0)))</f>
        <v/>
      </c>
      <c r="I50" s="1" t="str">
        <f>IF(ROW(I49)&gt;config!H$3,"",ROW(I49))</f>
        <v/>
      </c>
      <c r="J50" s="1" t="str">
        <f>IF(I50="","",INDEX(原簿!$E:$E,MATCH(I50,原簿!N:N,0)))</f>
        <v/>
      </c>
      <c r="K50" s="1" t="str">
        <f>IF(J50="","",INDEX(原簿!$I:$I,MATCH(J50,原簿!$E:$E,0)))</f>
        <v/>
      </c>
      <c r="L50" s="1" t="str">
        <f>IF(I50="","",INDEX(原簿!O:O,MATCH(I50,原簿!N:N,0)))</f>
        <v/>
      </c>
      <c r="M50" s="1" t="str">
        <f>IF(I50="","",INDEX(原簿!K:K,MATCH(I50,原簿!N:N,0)))</f>
        <v/>
      </c>
    </row>
    <row r="51" spans="1:13" x14ac:dyDescent="0.55000000000000004">
      <c r="A51" s="1" t="str">
        <f>IF(ROW(A50)&gt;config!F$3,"",ROW(A50))</f>
        <v/>
      </c>
      <c r="B51" s="1" t="str">
        <f>IF(A51="","",INDEX(原簿!$E:$E,MATCH(A51,原簿!L:L,0)))</f>
        <v/>
      </c>
      <c r="C51" s="1" t="str">
        <f>IF(B51="","",INDEX(原簿!$I:$I,MATCH(B51,原簿!$E:$E,0)))</f>
        <v/>
      </c>
      <c r="E51" s="1" t="str">
        <f>IF(ROW(E50)&gt;config!G$3,"",ROW(E50))</f>
        <v/>
      </c>
      <c r="F51" s="1" t="str">
        <f>IF(E51="","",INDEX(原簿!$E:$E,MATCH(E51,原簿!M:M,0)))</f>
        <v/>
      </c>
      <c r="G51" s="1" t="str">
        <f>IF(F51="","",INDEX(原簿!$I:$I,MATCH(F51,原簿!$E:$E,0)))</f>
        <v/>
      </c>
      <c r="I51" s="1" t="str">
        <f>IF(ROW(I50)&gt;config!H$3,"",ROW(I50))</f>
        <v/>
      </c>
      <c r="J51" s="1" t="str">
        <f>IF(I51="","",INDEX(原簿!$E:$E,MATCH(I51,原簿!N:N,0)))</f>
        <v/>
      </c>
      <c r="K51" s="1" t="str">
        <f>IF(J51="","",INDEX(原簿!$I:$I,MATCH(J51,原簿!$E:$E,0)))</f>
        <v/>
      </c>
      <c r="L51" s="1" t="str">
        <f>IF(I51="","",INDEX(原簿!O:O,MATCH(I51,原簿!N:N,0)))</f>
        <v/>
      </c>
      <c r="M51" s="1" t="str">
        <f>IF(I51="","",INDEX(原簿!K:K,MATCH(I51,原簿!N:N,0)))</f>
        <v/>
      </c>
    </row>
    <row r="52" spans="1:13" x14ac:dyDescent="0.55000000000000004">
      <c r="A52" s="1" t="str">
        <f>IF(ROW(A51)&gt;config!F$3,"",ROW(A51))</f>
        <v/>
      </c>
      <c r="B52" s="1" t="str">
        <f>IF(A52="","",INDEX(原簿!$E:$E,MATCH(A52,原簿!L:L,0)))</f>
        <v/>
      </c>
      <c r="C52" s="1" t="str">
        <f>IF(B52="","",INDEX(原簿!$I:$I,MATCH(B52,原簿!$E:$E,0)))</f>
        <v/>
      </c>
      <c r="E52" s="1" t="str">
        <f>IF(ROW(E51)&gt;config!G$3,"",ROW(E51))</f>
        <v/>
      </c>
      <c r="F52" s="1" t="str">
        <f>IF(E52="","",INDEX(原簿!$E:$E,MATCH(E52,原簿!M:M,0)))</f>
        <v/>
      </c>
      <c r="G52" s="1" t="str">
        <f>IF(F52="","",INDEX(原簿!$I:$I,MATCH(F52,原簿!$E:$E,0)))</f>
        <v/>
      </c>
      <c r="I52" s="1" t="str">
        <f>IF(ROW(I51)&gt;config!H$3,"",ROW(I51))</f>
        <v/>
      </c>
      <c r="J52" s="1" t="str">
        <f>IF(I52="","",INDEX(原簿!$E:$E,MATCH(I52,原簿!N:N,0)))</f>
        <v/>
      </c>
      <c r="K52" s="1" t="str">
        <f>IF(J52="","",INDEX(原簿!$I:$I,MATCH(J52,原簿!$E:$E,0)))</f>
        <v/>
      </c>
      <c r="L52" s="1" t="str">
        <f>IF(I52="","",INDEX(原簿!O:O,MATCH(I52,原簿!N:N,0)))</f>
        <v/>
      </c>
      <c r="M52" s="1" t="str">
        <f>IF(I52="","",INDEX(原簿!K:K,MATCH(I52,原簿!N:N,0)))</f>
        <v/>
      </c>
    </row>
    <row r="53" spans="1:13" x14ac:dyDescent="0.55000000000000004">
      <c r="A53" s="1" t="str">
        <f>IF(ROW(A52)&gt;config!F$3,"",ROW(A52))</f>
        <v/>
      </c>
      <c r="B53" s="1" t="str">
        <f>IF(A53="","",INDEX(原簿!$E:$E,MATCH(A53,原簿!L:L,0)))</f>
        <v/>
      </c>
      <c r="C53" s="1" t="str">
        <f>IF(B53="","",INDEX(原簿!$I:$I,MATCH(B53,原簿!$E:$E,0)))</f>
        <v/>
      </c>
      <c r="E53" s="1" t="str">
        <f>IF(ROW(E52)&gt;config!G$3,"",ROW(E52))</f>
        <v/>
      </c>
      <c r="F53" s="1" t="str">
        <f>IF(E53="","",INDEX(原簿!$E:$E,MATCH(E53,原簿!M:M,0)))</f>
        <v/>
      </c>
      <c r="G53" s="1" t="str">
        <f>IF(F53="","",INDEX(原簿!$I:$I,MATCH(F53,原簿!$E:$E,0)))</f>
        <v/>
      </c>
      <c r="I53" s="1" t="str">
        <f>IF(ROW(I52)&gt;config!H$3,"",ROW(I52))</f>
        <v/>
      </c>
      <c r="J53" s="1" t="str">
        <f>IF(I53="","",INDEX(原簿!$E:$E,MATCH(I53,原簿!N:N,0)))</f>
        <v/>
      </c>
      <c r="K53" s="1" t="str">
        <f>IF(J53="","",INDEX(原簿!$I:$I,MATCH(J53,原簿!$E:$E,0)))</f>
        <v/>
      </c>
      <c r="L53" s="1" t="str">
        <f>IF(I53="","",INDEX(原簿!O:O,MATCH(I53,原簿!N:N,0)))</f>
        <v/>
      </c>
      <c r="M53" s="1" t="str">
        <f>IF(I53="","",INDEX(原簿!K:K,MATCH(I53,原簿!N:N,0)))</f>
        <v/>
      </c>
    </row>
    <row r="54" spans="1:13" x14ac:dyDescent="0.55000000000000004">
      <c r="A54" s="1" t="str">
        <f>IF(ROW(A53)&gt;config!F$3,"",ROW(A53))</f>
        <v/>
      </c>
      <c r="B54" s="1" t="str">
        <f>IF(A54="","",INDEX(原簿!$E:$E,MATCH(A54,原簿!L:L,0)))</f>
        <v/>
      </c>
      <c r="C54" s="1" t="str">
        <f>IF(B54="","",INDEX(原簿!$I:$I,MATCH(B54,原簿!$E:$E,0)))</f>
        <v/>
      </c>
      <c r="E54" s="1" t="str">
        <f>IF(ROW(E53)&gt;config!G$3,"",ROW(E53))</f>
        <v/>
      </c>
      <c r="F54" s="1" t="str">
        <f>IF(E54="","",INDEX(原簿!$E:$E,MATCH(E54,原簿!M:M,0)))</f>
        <v/>
      </c>
      <c r="G54" s="1" t="str">
        <f>IF(F54="","",INDEX(原簿!$I:$I,MATCH(F54,原簿!$E:$E,0)))</f>
        <v/>
      </c>
      <c r="I54" s="1" t="str">
        <f>IF(ROW(I53)&gt;config!H$3,"",ROW(I53))</f>
        <v/>
      </c>
      <c r="J54" s="1" t="str">
        <f>IF(I54="","",INDEX(原簿!$E:$E,MATCH(I54,原簿!N:N,0)))</f>
        <v/>
      </c>
      <c r="K54" s="1" t="str">
        <f>IF(J54="","",INDEX(原簿!$I:$I,MATCH(J54,原簿!$E:$E,0)))</f>
        <v/>
      </c>
      <c r="L54" s="1" t="str">
        <f>IF(I54="","",INDEX(原簿!O:O,MATCH(I54,原簿!N:N,0)))</f>
        <v/>
      </c>
      <c r="M54" s="1" t="str">
        <f>IF(I54="","",INDEX(原簿!K:K,MATCH(I54,原簿!N:N,0)))</f>
        <v/>
      </c>
    </row>
    <row r="55" spans="1:13" x14ac:dyDescent="0.55000000000000004">
      <c r="A55" s="1" t="str">
        <f>IF(ROW(A54)&gt;config!F$3,"",ROW(A54))</f>
        <v/>
      </c>
      <c r="B55" s="1" t="str">
        <f>IF(A55="","",INDEX(原簿!$E:$E,MATCH(A55,原簿!L:L,0)))</f>
        <v/>
      </c>
      <c r="C55" s="1" t="str">
        <f>IF(B55="","",INDEX(原簿!$I:$I,MATCH(B55,原簿!$E:$E,0)))</f>
        <v/>
      </c>
      <c r="E55" s="1" t="str">
        <f>IF(ROW(E54)&gt;config!G$3,"",ROW(E54))</f>
        <v/>
      </c>
      <c r="F55" s="1" t="str">
        <f>IF(E55="","",INDEX(原簿!$E:$E,MATCH(E55,原簿!M:M,0)))</f>
        <v/>
      </c>
      <c r="G55" s="1" t="str">
        <f>IF(F55="","",INDEX(原簿!$I:$I,MATCH(F55,原簿!$E:$E,0)))</f>
        <v/>
      </c>
      <c r="I55" s="1" t="str">
        <f>IF(ROW(I54)&gt;config!H$3,"",ROW(I54))</f>
        <v/>
      </c>
      <c r="J55" s="1" t="str">
        <f>IF(I55="","",INDEX(原簿!$E:$E,MATCH(I55,原簿!N:N,0)))</f>
        <v/>
      </c>
      <c r="K55" s="1" t="str">
        <f>IF(J55="","",INDEX(原簿!$I:$I,MATCH(J55,原簿!$E:$E,0)))</f>
        <v/>
      </c>
      <c r="L55" s="1" t="str">
        <f>IF(I55="","",INDEX(原簿!O:O,MATCH(I55,原簿!N:N,0)))</f>
        <v/>
      </c>
      <c r="M55" s="1" t="str">
        <f>IF(I55="","",INDEX(原簿!K:K,MATCH(I55,原簿!N:N,0)))</f>
        <v/>
      </c>
    </row>
    <row r="56" spans="1:13" x14ac:dyDescent="0.55000000000000004">
      <c r="A56" s="1" t="str">
        <f>IF(ROW(A55)&gt;config!F$3,"",ROW(A55))</f>
        <v/>
      </c>
      <c r="B56" s="1" t="str">
        <f>IF(A56="","",INDEX(原簿!$E:$E,MATCH(A56,原簿!L:L,0)))</f>
        <v/>
      </c>
      <c r="C56" s="1" t="str">
        <f>IF(B56="","",INDEX(原簿!$I:$I,MATCH(B56,原簿!$E:$E,0)))</f>
        <v/>
      </c>
      <c r="E56" s="1" t="str">
        <f>IF(ROW(E55)&gt;config!G$3,"",ROW(E55))</f>
        <v/>
      </c>
      <c r="F56" s="1" t="str">
        <f>IF(E56="","",INDEX(原簿!$E:$E,MATCH(E56,原簿!M:M,0)))</f>
        <v/>
      </c>
      <c r="G56" s="1" t="str">
        <f>IF(F56="","",INDEX(原簿!$I:$I,MATCH(F56,原簿!$E:$E,0)))</f>
        <v/>
      </c>
      <c r="I56" s="1" t="str">
        <f>IF(ROW(I55)&gt;config!H$3,"",ROW(I55))</f>
        <v/>
      </c>
      <c r="J56" s="1" t="str">
        <f>IF(I56="","",INDEX(原簿!$E:$E,MATCH(I56,原簿!N:N,0)))</f>
        <v/>
      </c>
      <c r="K56" s="1" t="str">
        <f>IF(J56="","",INDEX(原簿!$I:$I,MATCH(J56,原簿!$E:$E,0)))</f>
        <v/>
      </c>
      <c r="L56" s="1" t="str">
        <f>IF(I56="","",INDEX(原簿!O:O,MATCH(I56,原簿!N:N,0)))</f>
        <v/>
      </c>
      <c r="M56" s="1" t="str">
        <f>IF(I56="","",INDEX(原簿!K:K,MATCH(I56,原簿!N:N,0)))</f>
        <v/>
      </c>
    </row>
    <row r="57" spans="1:13" x14ac:dyDescent="0.55000000000000004">
      <c r="A57" s="1" t="str">
        <f>IF(ROW(A56)&gt;config!F$3,"",ROW(A56))</f>
        <v/>
      </c>
      <c r="B57" s="1" t="str">
        <f>IF(A57="","",INDEX(原簿!$E:$E,MATCH(A57,原簿!L:L,0)))</f>
        <v/>
      </c>
      <c r="C57" s="1" t="str">
        <f>IF(B57="","",INDEX(原簿!$I:$I,MATCH(B57,原簿!$E:$E,0)))</f>
        <v/>
      </c>
      <c r="E57" s="1" t="str">
        <f>IF(ROW(E56)&gt;config!G$3,"",ROW(E56))</f>
        <v/>
      </c>
      <c r="F57" s="1" t="str">
        <f>IF(E57="","",INDEX(原簿!$E:$E,MATCH(E57,原簿!M:M,0)))</f>
        <v/>
      </c>
      <c r="G57" s="1" t="str">
        <f>IF(F57="","",INDEX(原簿!$I:$I,MATCH(F57,原簿!$E:$E,0)))</f>
        <v/>
      </c>
      <c r="I57" s="1" t="str">
        <f>IF(ROW(I56)&gt;config!H$3,"",ROW(I56))</f>
        <v/>
      </c>
      <c r="J57" s="1" t="str">
        <f>IF(I57="","",INDEX(原簿!$E:$E,MATCH(I57,原簿!N:N,0)))</f>
        <v/>
      </c>
      <c r="K57" s="1" t="str">
        <f>IF(J57="","",INDEX(原簿!$I:$I,MATCH(J57,原簿!$E:$E,0)))</f>
        <v/>
      </c>
      <c r="L57" s="1" t="str">
        <f>IF(I57="","",INDEX(原簿!O:O,MATCH(I57,原簿!N:N,0)))</f>
        <v/>
      </c>
      <c r="M57" s="1" t="str">
        <f>IF(I57="","",INDEX(原簿!K:K,MATCH(I57,原簿!N:N,0)))</f>
        <v/>
      </c>
    </row>
    <row r="58" spans="1:13" x14ac:dyDescent="0.55000000000000004">
      <c r="A58" s="1" t="str">
        <f>IF(ROW(A57)&gt;config!F$3,"",ROW(A57))</f>
        <v/>
      </c>
      <c r="B58" s="1" t="str">
        <f>IF(A58="","",INDEX(原簿!$E:$E,MATCH(A58,原簿!L:L,0)))</f>
        <v/>
      </c>
      <c r="C58" s="1" t="str">
        <f>IF(B58="","",INDEX(原簿!$I:$I,MATCH(B58,原簿!$E:$E,0)))</f>
        <v/>
      </c>
      <c r="E58" s="1" t="str">
        <f>IF(ROW(E57)&gt;config!G$3,"",ROW(E57))</f>
        <v/>
      </c>
      <c r="F58" s="1" t="str">
        <f>IF(E58="","",INDEX(原簿!$E:$E,MATCH(E58,原簿!M:M,0)))</f>
        <v/>
      </c>
      <c r="G58" s="1" t="str">
        <f>IF(F58="","",INDEX(原簿!$I:$I,MATCH(F58,原簿!$E:$E,0)))</f>
        <v/>
      </c>
      <c r="I58" s="1" t="str">
        <f>IF(ROW(I57)&gt;config!H$3,"",ROW(I57))</f>
        <v/>
      </c>
      <c r="J58" s="1" t="str">
        <f>IF(I58="","",INDEX(原簿!$E:$E,MATCH(I58,原簿!N:N,0)))</f>
        <v/>
      </c>
      <c r="K58" s="1" t="str">
        <f>IF(J58="","",INDEX(原簿!$I:$I,MATCH(J58,原簿!$E:$E,0)))</f>
        <v/>
      </c>
      <c r="L58" s="1" t="str">
        <f>IF(I58="","",INDEX(原簿!O:O,MATCH(I58,原簿!N:N,0)))</f>
        <v/>
      </c>
      <c r="M58" s="1" t="str">
        <f>IF(I58="","",INDEX(原簿!K:K,MATCH(I58,原簿!N:N,0)))</f>
        <v/>
      </c>
    </row>
    <row r="59" spans="1:13" x14ac:dyDescent="0.55000000000000004">
      <c r="A59" s="1" t="str">
        <f>IF(ROW(A58)&gt;config!F$3,"",ROW(A58))</f>
        <v/>
      </c>
      <c r="B59" s="1" t="str">
        <f>IF(A59="","",INDEX(原簿!$E:$E,MATCH(A59,原簿!L:L,0)))</f>
        <v/>
      </c>
      <c r="C59" s="1" t="str">
        <f>IF(B59="","",INDEX(原簿!$I:$I,MATCH(B59,原簿!$E:$E,0)))</f>
        <v/>
      </c>
      <c r="E59" s="1" t="str">
        <f>IF(ROW(E58)&gt;config!G$3,"",ROW(E58))</f>
        <v/>
      </c>
      <c r="F59" s="1" t="str">
        <f>IF(E59="","",INDEX(原簿!$E:$E,MATCH(E59,原簿!M:M,0)))</f>
        <v/>
      </c>
      <c r="G59" s="1" t="str">
        <f>IF(F59="","",INDEX(原簿!$I:$I,MATCH(F59,原簿!$E:$E,0)))</f>
        <v/>
      </c>
      <c r="I59" s="1" t="str">
        <f>IF(ROW(I58)&gt;config!H$3,"",ROW(I58))</f>
        <v/>
      </c>
      <c r="J59" s="1" t="str">
        <f>IF(I59="","",INDEX(原簿!$E:$E,MATCH(I59,原簿!N:N,0)))</f>
        <v/>
      </c>
      <c r="K59" s="1" t="str">
        <f>IF(J59="","",INDEX(原簿!$I:$I,MATCH(J59,原簿!$E:$E,0)))</f>
        <v/>
      </c>
      <c r="L59" s="1" t="str">
        <f>IF(I59="","",INDEX(原簿!O:O,MATCH(I59,原簿!N:N,0)))</f>
        <v/>
      </c>
      <c r="M59" s="1" t="str">
        <f>IF(I59="","",INDEX(原簿!K:K,MATCH(I59,原簿!N:N,0)))</f>
        <v/>
      </c>
    </row>
    <row r="60" spans="1:13" x14ac:dyDescent="0.55000000000000004">
      <c r="A60" s="1" t="str">
        <f>IF(ROW(A59)&gt;config!F$3,"",ROW(A59))</f>
        <v/>
      </c>
      <c r="B60" s="1" t="str">
        <f>IF(A60="","",INDEX(原簿!$E:$E,MATCH(A60,原簿!L:L,0)))</f>
        <v/>
      </c>
      <c r="C60" s="1" t="str">
        <f>IF(B60="","",INDEX(原簿!$I:$I,MATCH(B60,原簿!$E:$E,0)))</f>
        <v/>
      </c>
      <c r="E60" s="1" t="str">
        <f>IF(ROW(E59)&gt;config!G$3,"",ROW(E59))</f>
        <v/>
      </c>
      <c r="F60" s="1" t="str">
        <f>IF(E60="","",INDEX(原簿!$E:$E,MATCH(E60,原簿!M:M,0)))</f>
        <v/>
      </c>
      <c r="G60" s="1" t="str">
        <f>IF(F60="","",INDEX(原簿!$I:$I,MATCH(F60,原簿!$E:$E,0)))</f>
        <v/>
      </c>
      <c r="I60" s="1" t="str">
        <f>IF(ROW(I59)&gt;config!H$3,"",ROW(I59))</f>
        <v/>
      </c>
      <c r="J60" s="1" t="str">
        <f>IF(I60="","",INDEX(原簿!$E:$E,MATCH(I60,原簿!N:N,0)))</f>
        <v/>
      </c>
      <c r="K60" s="1" t="str">
        <f>IF(J60="","",INDEX(原簿!$I:$I,MATCH(J60,原簿!$E:$E,0)))</f>
        <v/>
      </c>
      <c r="L60" s="1" t="str">
        <f>IF(I60="","",INDEX(原簿!O:O,MATCH(I60,原簿!N:N,0)))</f>
        <v/>
      </c>
      <c r="M60" s="1" t="str">
        <f>IF(I60="","",INDEX(原簿!K:K,MATCH(I60,原簿!N:N,0)))</f>
        <v/>
      </c>
    </row>
    <row r="61" spans="1:13" x14ac:dyDescent="0.55000000000000004">
      <c r="A61" s="1" t="str">
        <f>IF(ROW(A60)&gt;config!F$3,"",ROW(A60))</f>
        <v/>
      </c>
      <c r="B61" s="1" t="str">
        <f>IF(A61="","",INDEX(原簿!$E:$E,MATCH(A61,原簿!L:L,0)))</f>
        <v/>
      </c>
      <c r="C61" s="1" t="str">
        <f>IF(B61="","",INDEX(原簿!$I:$I,MATCH(B61,原簿!$E:$E,0)))</f>
        <v/>
      </c>
      <c r="E61" s="1" t="str">
        <f>IF(ROW(E60)&gt;config!G$3,"",ROW(E60))</f>
        <v/>
      </c>
      <c r="F61" s="1" t="str">
        <f>IF(E61="","",INDEX(原簿!$E:$E,MATCH(E61,原簿!M:M,0)))</f>
        <v/>
      </c>
      <c r="G61" s="1" t="str">
        <f>IF(F61="","",INDEX(原簿!$I:$I,MATCH(F61,原簿!$E:$E,0)))</f>
        <v/>
      </c>
      <c r="I61" s="1" t="str">
        <f>IF(ROW(I60)&gt;config!H$3,"",ROW(I60))</f>
        <v/>
      </c>
      <c r="J61" s="1" t="str">
        <f>IF(I61="","",INDEX(原簿!$E:$E,MATCH(I61,原簿!N:N,0)))</f>
        <v/>
      </c>
      <c r="K61" s="1" t="str">
        <f>IF(J61="","",INDEX(原簿!$I:$I,MATCH(J61,原簿!$E:$E,0)))</f>
        <v/>
      </c>
      <c r="L61" s="1" t="str">
        <f>IF(I61="","",INDEX(原簿!O:O,MATCH(I61,原簿!N:N,0)))</f>
        <v/>
      </c>
      <c r="M61" s="1" t="str">
        <f>IF(I61="","",INDEX(原簿!K:K,MATCH(I61,原簿!N:N,0)))</f>
        <v/>
      </c>
    </row>
    <row r="62" spans="1:13" x14ac:dyDescent="0.55000000000000004">
      <c r="A62" s="1" t="str">
        <f>IF(ROW(A61)&gt;config!F$3,"",ROW(A61))</f>
        <v/>
      </c>
      <c r="B62" s="1" t="str">
        <f>IF(A62="","",INDEX(原簿!$E:$E,MATCH(A62,原簿!L:L,0)))</f>
        <v/>
      </c>
      <c r="C62" s="1" t="str">
        <f>IF(B62="","",INDEX(原簿!$I:$I,MATCH(B62,原簿!$E:$E,0)))</f>
        <v/>
      </c>
      <c r="E62" s="1" t="str">
        <f>IF(ROW(E61)&gt;config!G$3,"",ROW(E61))</f>
        <v/>
      </c>
      <c r="F62" s="1" t="str">
        <f>IF(E62="","",INDEX(原簿!$E:$E,MATCH(E62,原簿!M:M,0)))</f>
        <v/>
      </c>
      <c r="G62" s="1" t="str">
        <f>IF(F62="","",INDEX(原簿!$I:$I,MATCH(F62,原簿!$E:$E,0)))</f>
        <v/>
      </c>
      <c r="I62" s="1" t="str">
        <f>IF(ROW(I61)&gt;config!H$3,"",ROW(I61))</f>
        <v/>
      </c>
      <c r="J62" s="1" t="str">
        <f>IF(I62="","",INDEX(原簿!$E:$E,MATCH(I62,原簿!N:N,0)))</f>
        <v/>
      </c>
      <c r="K62" s="1" t="str">
        <f>IF(J62="","",INDEX(原簿!$I:$I,MATCH(J62,原簿!$E:$E,0)))</f>
        <v/>
      </c>
      <c r="L62" s="1" t="str">
        <f>IF(I62="","",INDEX(原簿!O:O,MATCH(I62,原簿!N:N,0)))</f>
        <v/>
      </c>
      <c r="M62" s="1" t="str">
        <f>IF(I62="","",INDEX(原簿!K:K,MATCH(I62,原簿!N:N,0)))</f>
        <v/>
      </c>
    </row>
    <row r="63" spans="1:13" x14ac:dyDescent="0.55000000000000004">
      <c r="A63" s="1" t="str">
        <f>IF(ROW(A62)&gt;config!F$3,"",ROW(A62))</f>
        <v/>
      </c>
      <c r="B63" s="1" t="str">
        <f>IF(A63="","",INDEX(原簿!$E:$E,MATCH(A63,原簿!L:L,0)))</f>
        <v/>
      </c>
      <c r="C63" s="1" t="str">
        <f>IF(B63="","",INDEX(原簿!$I:$I,MATCH(B63,原簿!$E:$E,0)))</f>
        <v/>
      </c>
      <c r="E63" s="1" t="str">
        <f>IF(ROW(E62)&gt;config!G$3,"",ROW(E62))</f>
        <v/>
      </c>
      <c r="F63" s="1" t="str">
        <f>IF(E63="","",INDEX(原簿!$E:$E,MATCH(E63,原簿!M:M,0)))</f>
        <v/>
      </c>
      <c r="G63" s="1" t="str">
        <f>IF(F63="","",INDEX(原簿!$I:$I,MATCH(F63,原簿!$E:$E,0)))</f>
        <v/>
      </c>
      <c r="I63" s="1" t="str">
        <f>IF(ROW(I62)&gt;config!H$3,"",ROW(I62))</f>
        <v/>
      </c>
      <c r="J63" s="1" t="str">
        <f>IF(I63="","",INDEX(原簿!$E:$E,MATCH(I63,原簿!N:N,0)))</f>
        <v/>
      </c>
      <c r="K63" s="1" t="str">
        <f>IF(J63="","",INDEX(原簿!$I:$I,MATCH(J63,原簿!$E:$E,0)))</f>
        <v/>
      </c>
      <c r="L63" s="1" t="str">
        <f>IF(I63="","",INDEX(原簿!O:O,MATCH(I63,原簿!N:N,0)))</f>
        <v/>
      </c>
      <c r="M63" s="1" t="str">
        <f>IF(I63="","",INDEX(原簿!K:K,MATCH(I63,原簿!N:N,0)))</f>
        <v/>
      </c>
    </row>
    <row r="64" spans="1:13" x14ac:dyDescent="0.55000000000000004">
      <c r="A64" s="1" t="str">
        <f>IF(ROW(A63)&gt;config!F$3,"",ROW(A63))</f>
        <v/>
      </c>
      <c r="B64" s="1" t="str">
        <f>IF(A64="","",INDEX(原簿!$E:$E,MATCH(A64,原簿!L:L,0)))</f>
        <v/>
      </c>
      <c r="C64" s="1" t="str">
        <f>IF(B64="","",INDEX(原簿!$I:$I,MATCH(B64,原簿!$E:$E,0)))</f>
        <v/>
      </c>
      <c r="E64" s="1" t="str">
        <f>IF(ROW(E63)&gt;config!G$3,"",ROW(E63))</f>
        <v/>
      </c>
      <c r="F64" s="1" t="str">
        <f>IF(E64="","",INDEX(原簿!$E:$E,MATCH(E64,原簿!M:M,0)))</f>
        <v/>
      </c>
      <c r="G64" s="1" t="str">
        <f>IF(F64="","",INDEX(原簿!$I:$I,MATCH(F64,原簿!$E:$E,0)))</f>
        <v/>
      </c>
      <c r="I64" s="1" t="str">
        <f>IF(ROW(I63)&gt;config!H$3,"",ROW(I63))</f>
        <v/>
      </c>
      <c r="J64" s="1" t="str">
        <f>IF(I64="","",INDEX(原簿!$E:$E,MATCH(I64,原簿!N:N,0)))</f>
        <v/>
      </c>
      <c r="K64" s="1" t="str">
        <f>IF(J64="","",INDEX(原簿!$I:$I,MATCH(J64,原簿!$E:$E,0)))</f>
        <v/>
      </c>
      <c r="L64" s="1" t="str">
        <f>IF(I64="","",INDEX(原簿!O:O,MATCH(I64,原簿!N:N,0)))</f>
        <v/>
      </c>
      <c r="M64" s="1" t="str">
        <f>IF(I64="","",INDEX(原簿!K:K,MATCH(I64,原簿!N:N,0)))</f>
        <v/>
      </c>
    </row>
    <row r="65" spans="1:13" x14ac:dyDescent="0.55000000000000004">
      <c r="A65" s="1" t="str">
        <f>IF(ROW(A64)&gt;config!F$3,"",ROW(A64))</f>
        <v/>
      </c>
      <c r="B65" s="1" t="str">
        <f>IF(A65="","",INDEX(原簿!$E:$E,MATCH(A65,原簿!L:L,0)))</f>
        <v/>
      </c>
      <c r="C65" s="1" t="str">
        <f>IF(B65="","",INDEX(原簿!$I:$I,MATCH(B65,原簿!$E:$E,0)))</f>
        <v/>
      </c>
      <c r="E65" s="1" t="str">
        <f>IF(ROW(E64)&gt;config!G$3,"",ROW(E64))</f>
        <v/>
      </c>
      <c r="F65" s="1" t="str">
        <f>IF(E65="","",INDEX(原簿!$E:$E,MATCH(E65,原簿!M:M,0)))</f>
        <v/>
      </c>
      <c r="G65" s="1" t="str">
        <f>IF(F65="","",INDEX(原簿!$I:$I,MATCH(F65,原簿!$E:$E,0)))</f>
        <v/>
      </c>
      <c r="I65" s="1" t="str">
        <f>IF(ROW(I64)&gt;config!H$3,"",ROW(I64))</f>
        <v/>
      </c>
      <c r="J65" s="1" t="str">
        <f>IF(I65="","",INDEX(原簿!$E:$E,MATCH(I65,原簿!N:N,0)))</f>
        <v/>
      </c>
      <c r="K65" s="1" t="str">
        <f>IF(J65="","",INDEX(原簿!$I:$I,MATCH(J65,原簿!$E:$E,0)))</f>
        <v/>
      </c>
      <c r="L65" s="1" t="str">
        <f>IF(I65="","",INDEX(原簿!O:O,MATCH(I65,原簿!N:N,0)))</f>
        <v/>
      </c>
      <c r="M65" s="1" t="str">
        <f>IF(I65="","",INDEX(原簿!K:K,MATCH(I65,原簿!N:N,0)))</f>
        <v/>
      </c>
    </row>
    <row r="66" spans="1:13" x14ac:dyDescent="0.55000000000000004">
      <c r="A66" s="1" t="str">
        <f>IF(ROW(A65)&gt;config!F$3,"",ROW(A65))</f>
        <v/>
      </c>
      <c r="B66" s="1" t="str">
        <f>IF(A66="","",INDEX(原簿!$E:$E,MATCH(A66,原簿!L:L,0)))</f>
        <v/>
      </c>
      <c r="C66" s="1" t="str">
        <f>IF(B66="","",INDEX(原簿!$I:$I,MATCH(B66,原簿!$E:$E,0)))</f>
        <v/>
      </c>
      <c r="E66" s="1" t="str">
        <f>IF(ROW(E65)&gt;config!G$3,"",ROW(E65))</f>
        <v/>
      </c>
      <c r="F66" s="1" t="str">
        <f>IF(E66="","",INDEX(原簿!$E:$E,MATCH(E66,原簿!M:M,0)))</f>
        <v/>
      </c>
      <c r="G66" s="1" t="str">
        <f>IF(F66="","",INDEX(原簿!$I:$I,MATCH(F66,原簿!$E:$E,0)))</f>
        <v/>
      </c>
      <c r="I66" s="1" t="str">
        <f>IF(ROW(I65)&gt;config!H$3,"",ROW(I65))</f>
        <v/>
      </c>
      <c r="J66" s="1" t="str">
        <f>IF(I66="","",INDEX(原簿!$E:$E,MATCH(I66,原簿!N:N,0)))</f>
        <v/>
      </c>
      <c r="K66" s="1" t="str">
        <f>IF(J66="","",INDEX(原簿!$I:$I,MATCH(J66,原簿!$E:$E,0)))</f>
        <v/>
      </c>
      <c r="L66" s="1" t="str">
        <f>IF(I66="","",INDEX(原簿!O:O,MATCH(I66,原簿!N:N,0)))</f>
        <v/>
      </c>
      <c r="M66" s="1" t="str">
        <f>IF(I66="","",INDEX(原簿!K:K,MATCH(I66,原簿!N:N,0)))</f>
        <v/>
      </c>
    </row>
    <row r="67" spans="1:13" x14ac:dyDescent="0.55000000000000004">
      <c r="A67" s="1" t="str">
        <f>IF(ROW(A66)&gt;config!F$3,"",ROW(A66))</f>
        <v/>
      </c>
      <c r="B67" s="1" t="str">
        <f>IF(A67="","",INDEX(原簿!$E:$E,MATCH(A67,原簿!L:L,0)))</f>
        <v/>
      </c>
      <c r="C67" s="1" t="str">
        <f>IF(B67="","",INDEX(原簿!$I:$I,MATCH(B67,原簿!$E:$E,0)))</f>
        <v/>
      </c>
      <c r="E67" s="1" t="str">
        <f>IF(ROW(E66)&gt;config!G$3,"",ROW(E66))</f>
        <v/>
      </c>
      <c r="F67" s="1" t="str">
        <f>IF(E67="","",INDEX(原簿!$E:$E,MATCH(E67,原簿!M:M,0)))</f>
        <v/>
      </c>
      <c r="G67" s="1" t="str">
        <f>IF(F67="","",INDEX(原簿!$I:$I,MATCH(F67,原簿!$E:$E,0)))</f>
        <v/>
      </c>
      <c r="I67" s="1" t="str">
        <f>IF(ROW(I66)&gt;config!H$3,"",ROW(I66))</f>
        <v/>
      </c>
      <c r="J67" s="1" t="str">
        <f>IF(I67="","",INDEX(原簿!$E:$E,MATCH(I67,原簿!N:N,0)))</f>
        <v/>
      </c>
      <c r="K67" s="1" t="str">
        <f>IF(J67="","",INDEX(原簿!$I:$I,MATCH(J67,原簿!$E:$E,0)))</f>
        <v/>
      </c>
      <c r="L67" s="1" t="str">
        <f>IF(I67="","",INDEX(原簿!O:O,MATCH(I67,原簿!N:N,0)))</f>
        <v/>
      </c>
      <c r="M67" s="1" t="str">
        <f>IF(I67="","",INDEX(原簿!K:K,MATCH(I67,原簿!N:N,0)))</f>
        <v/>
      </c>
    </row>
    <row r="68" spans="1:13" x14ac:dyDescent="0.55000000000000004">
      <c r="A68" s="1" t="str">
        <f>IF(ROW(A67)&gt;config!F$3,"",ROW(A67))</f>
        <v/>
      </c>
      <c r="B68" s="1" t="str">
        <f>IF(A68="","",INDEX(原簿!$E:$E,MATCH(A68,原簿!L:L,0)))</f>
        <v/>
      </c>
      <c r="C68" s="1" t="str">
        <f>IF(B68="","",INDEX(原簿!$I:$I,MATCH(B68,原簿!$E:$E,0)))</f>
        <v/>
      </c>
      <c r="E68" s="1" t="str">
        <f>IF(ROW(E67)&gt;config!G$3,"",ROW(E67))</f>
        <v/>
      </c>
      <c r="F68" s="1" t="str">
        <f>IF(E68="","",INDEX(原簿!$E:$E,MATCH(E68,原簿!M:M,0)))</f>
        <v/>
      </c>
      <c r="G68" s="1" t="str">
        <f>IF(F68="","",INDEX(原簿!$I:$I,MATCH(F68,原簿!$E:$E,0)))</f>
        <v/>
      </c>
      <c r="I68" s="1" t="str">
        <f>IF(ROW(I67)&gt;config!H$3,"",ROW(I67))</f>
        <v/>
      </c>
      <c r="J68" s="1" t="str">
        <f>IF(I68="","",INDEX(原簿!$E:$E,MATCH(I68,原簿!N:N,0)))</f>
        <v/>
      </c>
      <c r="K68" s="1" t="str">
        <f>IF(J68="","",INDEX(原簿!$I:$I,MATCH(J68,原簿!$E:$E,0)))</f>
        <v/>
      </c>
      <c r="L68" s="1" t="str">
        <f>IF(I68="","",INDEX(原簿!O:O,MATCH(I68,原簿!N:N,0)))</f>
        <v/>
      </c>
      <c r="M68" s="1" t="str">
        <f>IF(I68="","",INDEX(原簿!K:K,MATCH(I68,原簿!N:N,0)))</f>
        <v/>
      </c>
    </row>
    <row r="69" spans="1:13" x14ac:dyDescent="0.55000000000000004">
      <c r="A69" s="1" t="str">
        <f>IF(ROW(A68)&gt;config!F$3,"",ROW(A68))</f>
        <v/>
      </c>
      <c r="B69" s="1" t="str">
        <f>IF(A69="","",INDEX(原簿!$E:$E,MATCH(A69,原簿!L:L,0)))</f>
        <v/>
      </c>
      <c r="C69" s="1" t="str">
        <f>IF(B69="","",INDEX(原簿!$I:$I,MATCH(B69,原簿!$E:$E,0)))</f>
        <v/>
      </c>
      <c r="E69" s="1" t="str">
        <f>IF(ROW(E68)&gt;config!G$3,"",ROW(E68))</f>
        <v/>
      </c>
      <c r="F69" s="1" t="str">
        <f>IF(E69="","",INDEX(原簿!$E:$E,MATCH(E69,原簿!M:M,0)))</f>
        <v/>
      </c>
      <c r="G69" s="1" t="str">
        <f>IF(F69="","",INDEX(原簿!$I:$I,MATCH(F69,原簿!$E:$E,0)))</f>
        <v/>
      </c>
      <c r="I69" s="1" t="str">
        <f>IF(ROW(I68)&gt;config!H$3,"",ROW(I68))</f>
        <v/>
      </c>
      <c r="J69" s="1" t="str">
        <f>IF(I69="","",INDEX(原簿!$E:$E,MATCH(I69,原簿!N:N,0)))</f>
        <v/>
      </c>
      <c r="K69" s="1" t="str">
        <f>IF(J69="","",INDEX(原簿!$I:$I,MATCH(J69,原簿!$E:$E,0)))</f>
        <v/>
      </c>
      <c r="L69" s="1" t="str">
        <f>IF(I69="","",INDEX(原簿!O:O,MATCH(I69,原簿!N:N,0)))</f>
        <v/>
      </c>
      <c r="M69" s="1" t="str">
        <f>IF(I69="","",INDEX(原簿!K:K,MATCH(I69,原簿!N:N,0)))</f>
        <v/>
      </c>
    </row>
    <row r="70" spans="1:13" x14ac:dyDescent="0.55000000000000004">
      <c r="A70" s="1" t="str">
        <f>IF(ROW(A69)&gt;config!F$3,"",ROW(A69))</f>
        <v/>
      </c>
      <c r="B70" s="1" t="str">
        <f>IF(A70="","",INDEX(原簿!$E:$E,MATCH(A70,原簿!L:L,0)))</f>
        <v/>
      </c>
      <c r="C70" s="1" t="str">
        <f>IF(B70="","",INDEX(原簿!$I:$I,MATCH(B70,原簿!$E:$E,0)))</f>
        <v/>
      </c>
      <c r="E70" s="1" t="str">
        <f>IF(ROW(E69)&gt;config!G$3,"",ROW(E69))</f>
        <v/>
      </c>
      <c r="F70" s="1" t="str">
        <f>IF(E70="","",INDEX(原簿!$E:$E,MATCH(E70,原簿!M:M,0)))</f>
        <v/>
      </c>
      <c r="G70" s="1" t="str">
        <f>IF(F70="","",INDEX(原簿!$I:$I,MATCH(F70,原簿!$E:$E,0)))</f>
        <v/>
      </c>
      <c r="I70" s="1" t="str">
        <f>IF(ROW(I69)&gt;config!H$3,"",ROW(I69))</f>
        <v/>
      </c>
      <c r="J70" s="1" t="str">
        <f>IF(I70="","",INDEX(原簿!$E:$E,MATCH(I70,原簿!N:N,0)))</f>
        <v/>
      </c>
      <c r="K70" s="1" t="str">
        <f>IF(J70="","",INDEX(原簿!$I:$I,MATCH(J70,原簿!$E:$E,0)))</f>
        <v/>
      </c>
      <c r="L70" s="1" t="str">
        <f>IF(I70="","",INDEX(原簿!O:O,MATCH(I70,原簿!N:N,0)))</f>
        <v/>
      </c>
      <c r="M70" s="1" t="str">
        <f>IF(I70="","",INDEX(原簿!K:K,MATCH(I70,原簿!N:N,0)))</f>
        <v/>
      </c>
    </row>
    <row r="71" spans="1:13" x14ac:dyDescent="0.55000000000000004">
      <c r="A71" s="1" t="str">
        <f>IF(ROW(A70)&gt;config!F$3,"",ROW(A70))</f>
        <v/>
      </c>
      <c r="B71" s="1" t="str">
        <f>IF(A71="","",INDEX(原簿!$E:$E,MATCH(A71,原簿!L:L,0)))</f>
        <v/>
      </c>
      <c r="C71" s="1" t="str">
        <f>IF(B71="","",INDEX(原簿!$I:$I,MATCH(B71,原簿!$E:$E,0)))</f>
        <v/>
      </c>
      <c r="E71" s="1" t="str">
        <f>IF(ROW(E70)&gt;config!G$3,"",ROW(E70))</f>
        <v/>
      </c>
      <c r="F71" s="1" t="str">
        <f>IF(E71="","",INDEX(原簿!$E:$E,MATCH(E71,原簿!M:M,0)))</f>
        <v/>
      </c>
      <c r="G71" s="1" t="str">
        <f>IF(F71="","",INDEX(原簿!$I:$I,MATCH(F71,原簿!$E:$E,0)))</f>
        <v/>
      </c>
      <c r="I71" s="1" t="str">
        <f>IF(ROW(I70)&gt;config!H$3,"",ROW(I70))</f>
        <v/>
      </c>
      <c r="J71" s="1" t="str">
        <f>IF(I71="","",INDEX(原簿!$E:$E,MATCH(I71,原簿!N:N,0)))</f>
        <v/>
      </c>
      <c r="K71" s="1" t="str">
        <f>IF(J71="","",INDEX(原簿!$I:$I,MATCH(J71,原簿!$E:$E,0)))</f>
        <v/>
      </c>
      <c r="L71" s="1" t="str">
        <f>IF(I71="","",INDEX(原簿!O:O,MATCH(I71,原簿!N:N,0)))</f>
        <v/>
      </c>
      <c r="M71" s="1" t="str">
        <f>IF(I71="","",INDEX(原簿!K:K,MATCH(I71,原簿!N:N,0)))</f>
        <v/>
      </c>
    </row>
    <row r="72" spans="1:13" x14ac:dyDescent="0.55000000000000004">
      <c r="A72" s="1" t="str">
        <f>IF(ROW(A71)&gt;config!F$3,"",ROW(A71))</f>
        <v/>
      </c>
      <c r="B72" s="1" t="str">
        <f>IF(A72="","",INDEX(原簿!$E:$E,MATCH(A72,原簿!L:L,0)))</f>
        <v/>
      </c>
      <c r="C72" s="1" t="str">
        <f>IF(B72="","",INDEX(原簿!$I:$I,MATCH(B72,原簿!$E:$E,0)))</f>
        <v/>
      </c>
      <c r="E72" s="1" t="str">
        <f>IF(ROW(E71)&gt;config!G$3,"",ROW(E71))</f>
        <v/>
      </c>
      <c r="F72" s="1" t="str">
        <f>IF(E72="","",INDEX(原簿!$E:$E,MATCH(E72,原簿!M:M,0)))</f>
        <v/>
      </c>
      <c r="G72" s="1" t="str">
        <f>IF(F72="","",INDEX(原簿!$I:$I,MATCH(F72,原簿!$E:$E,0)))</f>
        <v/>
      </c>
      <c r="I72" s="1" t="str">
        <f>IF(ROW(I71)&gt;config!H$3,"",ROW(I71))</f>
        <v/>
      </c>
      <c r="J72" s="1" t="str">
        <f>IF(I72="","",INDEX(原簿!$E:$E,MATCH(I72,原簿!N:N,0)))</f>
        <v/>
      </c>
      <c r="K72" s="1" t="str">
        <f>IF(J72="","",INDEX(原簿!$I:$I,MATCH(J72,原簿!$E:$E,0)))</f>
        <v/>
      </c>
      <c r="L72" s="1" t="str">
        <f>IF(I72="","",INDEX(原簿!O:O,MATCH(I72,原簿!N:N,0)))</f>
        <v/>
      </c>
      <c r="M72" s="1" t="str">
        <f>IF(I72="","",INDEX(原簿!K:K,MATCH(I72,原簿!N:N,0)))</f>
        <v/>
      </c>
    </row>
    <row r="73" spans="1:13" x14ac:dyDescent="0.55000000000000004">
      <c r="A73" s="1" t="str">
        <f>IF(ROW(A72)&gt;config!F$3,"",ROW(A72))</f>
        <v/>
      </c>
      <c r="B73" s="1" t="str">
        <f>IF(A73="","",INDEX(原簿!$E:$E,MATCH(A73,原簿!L:L,0)))</f>
        <v/>
      </c>
      <c r="C73" s="1" t="str">
        <f>IF(B73="","",INDEX(原簿!$I:$I,MATCH(B73,原簿!$E:$E,0)))</f>
        <v/>
      </c>
      <c r="E73" s="1" t="str">
        <f>IF(ROW(E72)&gt;config!G$3,"",ROW(E72))</f>
        <v/>
      </c>
      <c r="F73" s="1" t="str">
        <f>IF(E73="","",INDEX(原簿!$E:$E,MATCH(E73,原簿!M:M,0)))</f>
        <v/>
      </c>
      <c r="G73" s="1" t="str">
        <f>IF(F73="","",INDEX(原簿!$I:$I,MATCH(F73,原簿!$E:$E,0)))</f>
        <v/>
      </c>
      <c r="I73" s="1" t="str">
        <f>IF(ROW(I72)&gt;config!H$3,"",ROW(I72))</f>
        <v/>
      </c>
      <c r="J73" s="1" t="str">
        <f>IF(I73="","",INDEX(原簿!$E:$E,MATCH(I73,原簿!N:N,0)))</f>
        <v/>
      </c>
      <c r="K73" s="1" t="str">
        <f>IF(J73="","",INDEX(原簿!$I:$I,MATCH(J73,原簿!$E:$E,0)))</f>
        <v/>
      </c>
      <c r="L73" s="1" t="str">
        <f>IF(I73="","",INDEX(原簿!O:O,MATCH(I73,原簿!N:N,0)))</f>
        <v/>
      </c>
      <c r="M73" s="1" t="str">
        <f>IF(I73="","",INDEX(原簿!K:K,MATCH(I73,原簿!N:N,0)))</f>
        <v/>
      </c>
    </row>
    <row r="74" spans="1:13" x14ac:dyDescent="0.55000000000000004">
      <c r="A74" s="1" t="str">
        <f>IF(ROW(A73)&gt;config!F$3,"",ROW(A73))</f>
        <v/>
      </c>
      <c r="B74" s="1" t="str">
        <f>IF(A74="","",INDEX(原簿!$E:$E,MATCH(A74,原簿!L:L,0)))</f>
        <v/>
      </c>
      <c r="C74" s="1" t="str">
        <f>IF(B74="","",INDEX(原簿!$I:$I,MATCH(B74,原簿!$E:$E,0)))</f>
        <v/>
      </c>
      <c r="E74" s="1" t="str">
        <f>IF(ROW(E73)&gt;config!G$3,"",ROW(E73))</f>
        <v/>
      </c>
      <c r="F74" s="1" t="str">
        <f>IF(E74="","",INDEX(原簿!$E:$E,MATCH(E74,原簿!M:M,0)))</f>
        <v/>
      </c>
      <c r="G74" s="1" t="str">
        <f>IF(F74="","",INDEX(原簿!$I:$I,MATCH(F74,原簿!$E:$E,0)))</f>
        <v/>
      </c>
      <c r="I74" s="1" t="str">
        <f>IF(ROW(I73)&gt;config!H$3,"",ROW(I73))</f>
        <v/>
      </c>
      <c r="J74" s="1" t="str">
        <f>IF(I74="","",INDEX(原簿!$E:$E,MATCH(I74,原簿!N:N,0)))</f>
        <v/>
      </c>
      <c r="K74" s="1" t="str">
        <f>IF(J74="","",INDEX(原簿!$I:$I,MATCH(J74,原簿!$E:$E,0)))</f>
        <v/>
      </c>
      <c r="L74" s="1" t="str">
        <f>IF(I74="","",INDEX(原簿!O:O,MATCH(I74,原簿!N:N,0)))</f>
        <v/>
      </c>
      <c r="M74" s="1" t="str">
        <f>IF(I74="","",INDEX(原簿!K:K,MATCH(I74,原簿!N:N,0)))</f>
        <v/>
      </c>
    </row>
    <row r="75" spans="1:13" x14ac:dyDescent="0.55000000000000004">
      <c r="A75" s="1" t="str">
        <f>IF(ROW(A74)&gt;config!F$3,"",ROW(A74))</f>
        <v/>
      </c>
      <c r="B75" s="1" t="str">
        <f>IF(A75="","",INDEX(原簿!$E:$E,MATCH(A75,原簿!L:L,0)))</f>
        <v/>
      </c>
      <c r="C75" s="1" t="str">
        <f>IF(B75="","",INDEX(原簿!$I:$I,MATCH(B75,原簿!$E:$E,0)))</f>
        <v/>
      </c>
      <c r="E75" s="1" t="str">
        <f>IF(ROW(E74)&gt;config!G$3,"",ROW(E74))</f>
        <v/>
      </c>
      <c r="F75" s="1" t="str">
        <f>IF(E75="","",INDEX(原簿!$E:$E,MATCH(E75,原簿!M:M,0)))</f>
        <v/>
      </c>
      <c r="G75" s="1" t="str">
        <f>IF(F75="","",INDEX(原簿!$I:$I,MATCH(F75,原簿!$E:$E,0)))</f>
        <v/>
      </c>
      <c r="I75" s="1" t="str">
        <f>IF(ROW(I74)&gt;config!H$3,"",ROW(I74))</f>
        <v/>
      </c>
      <c r="J75" s="1" t="str">
        <f>IF(I75="","",INDEX(原簿!$E:$E,MATCH(I75,原簿!N:N,0)))</f>
        <v/>
      </c>
      <c r="K75" s="1" t="str">
        <f>IF(J75="","",INDEX(原簿!$I:$I,MATCH(J75,原簿!$E:$E,0)))</f>
        <v/>
      </c>
      <c r="L75" s="1" t="str">
        <f>IF(I75="","",INDEX(原簿!O:O,MATCH(I75,原簿!N:N,0)))</f>
        <v/>
      </c>
      <c r="M75" s="1" t="str">
        <f>IF(I75="","",INDEX(原簿!K:K,MATCH(I75,原簿!N:N,0)))</f>
        <v/>
      </c>
    </row>
    <row r="76" spans="1:13" x14ac:dyDescent="0.55000000000000004">
      <c r="A76" s="1" t="str">
        <f>IF(ROW(A75)&gt;config!F$3,"",ROW(A75))</f>
        <v/>
      </c>
      <c r="B76" s="1" t="str">
        <f>IF(A76="","",INDEX(原簿!$E:$E,MATCH(A76,原簿!L:L,0)))</f>
        <v/>
      </c>
      <c r="C76" s="1" t="str">
        <f>IF(B76="","",INDEX(原簿!$I:$I,MATCH(B76,原簿!$E:$E,0)))</f>
        <v/>
      </c>
      <c r="E76" s="1" t="str">
        <f>IF(ROW(E75)&gt;config!G$3,"",ROW(E75))</f>
        <v/>
      </c>
      <c r="F76" s="1" t="str">
        <f>IF(E76="","",INDEX(原簿!$E:$E,MATCH(E76,原簿!M:M,0)))</f>
        <v/>
      </c>
      <c r="G76" s="1" t="str">
        <f>IF(F76="","",INDEX(原簿!$I:$I,MATCH(F76,原簿!$E:$E,0)))</f>
        <v/>
      </c>
      <c r="I76" s="1" t="str">
        <f>IF(ROW(I75)&gt;config!H$3,"",ROW(I75))</f>
        <v/>
      </c>
      <c r="J76" s="1" t="str">
        <f>IF(I76="","",INDEX(原簿!$E:$E,MATCH(I76,原簿!N:N,0)))</f>
        <v/>
      </c>
      <c r="K76" s="1" t="str">
        <f>IF(J76="","",INDEX(原簿!$I:$I,MATCH(J76,原簿!$E:$E,0)))</f>
        <v/>
      </c>
      <c r="L76" s="1" t="str">
        <f>IF(I76="","",INDEX(原簿!O:O,MATCH(I76,原簿!N:N,0)))</f>
        <v/>
      </c>
      <c r="M76" s="1" t="str">
        <f>IF(I76="","",INDEX(原簿!K:K,MATCH(I76,原簿!N:N,0)))</f>
        <v/>
      </c>
    </row>
    <row r="77" spans="1:13" x14ac:dyDescent="0.55000000000000004">
      <c r="A77" s="1" t="str">
        <f>IF(ROW(A76)&gt;config!F$3,"",ROW(A76))</f>
        <v/>
      </c>
      <c r="B77" s="1" t="str">
        <f>IF(A77="","",INDEX(原簿!$E:$E,MATCH(A77,原簿!L:L,0)))</f>
        <v/>
      </c>
      <c r="C77" s="1" t="str">
        <f>IF(B77="","",INDEX(原簿!$I:$I,MATCH(B77,原簿!$E:$E,0)))</f>
        <v/>
      </c>
      <c r="E77" s="1" t="str">
        <f>IF(ROW(E76)&gt;config!G$3,"",ROW(E76))</f>
        <v/>
      </c>
      <c r="F77" s="1" t="str">
        <f>IF(E77="","",INDEX(原簿!$E:$E,MATCH(E77,原簿!M:M,0)))</f>
        <v/>
      </c>
      <c r="G77" s="1" t="str">
        <f>IF(F77="","",INDEX(原簿!$I:$I,MATCH(F77,原簿!$E:$E,0)))</f>
        <v/>
      </c>
      <c r="I77" s="1" t="str">
        <f>IF(ROW(I76)&gt;config!H$3,"",ROW(I76))</f>
        <v/>
      </c>
      <c r="J77" s="1" t="str">
        <f>IF(I77="","",INDEX(原簿!$E:$E,MATCH(I77,原簿!N:N,0)))</f>
        <v/>
      </c>
      <c r="K77" s="1" t="str">
        <f>IF(J77="","",INDEX(原簿!$I:$I,MATCH(J77,原簿!$E:$E,0)))</f>
        <v/>
      </c>
      <c r="L77" s="1" t="str">
        <f>IF(I77="","",INDEX(原簿!O:O,MATCH(I77,原簿!N:N,0)))</f>
        <v/>
      </c>
      <c r="M77" s="1" t="str">
        <f>IF(I77="","",INDEX(原簿!K:K,MATCH(I77,原簿!N:N,0)))</f>
        <v/>
      </c>
    </row>
    <row r="78" spans="1:13" x14ac:dyDescent="0.55000000000000004">
      <c r="A78" s="1" t="str">
        <f>IF(ROW(A77)&gt;config!F$3,"",ROW(A77))</f>
        <v/>
      </c>
      <c r="B78" s="1" t="str">
        <f>IF(A78="","",INDEX(原簿!$E:$E,MATCH(A78,原簿!L:L,0)))</f>
        <v/>
      </c>
      <c r="C78" s="1" t="str">
        <f>IF(B78="","",INDEX(原簿!$I:$I,MATCH(B78,原簿!$E:$E,0)))</f>
        <v/>
      </c>
      <c r="E78" s="1" t="str">
        <f>IF(ROW(E77)&gt;config!G$3,"",ROW(E77))</f>
        <v/>
      </c>
      <c r="F78" s="1" t="str">
        <f>IF(E78="","",INDEX(原簿!$E:$E,MATCH(E78,原簿!M:M,0)))</f>
        <v/>
      </c>
      <c r="G78" s="1" t="str">
        <f>IF(F78="","",INDEX(原簿!$I:$I,MATCH(F78,原簿!$E:$E,0)))</f>
        <v/>
      </c>
      <c r="I78" s="1" t="str">
        <f>IF(ROW(I77)&gt;config!H$3,"",ROW(I77))</f>
        <v/>
      </c>
      <c r="J78" s="1" t="str">
        <f>IF(I78="","",INDEX(原簿!$E:$E,MATCH(I78,原簿!N:N,0)))</f>
        <v/>
      </c>
      <c r="K78" s="1" t="str">
        <f>IF(J78="","",INDEX(原簿!$I:$I,MATCH(J78,原簿!$E:$E,0)))</f>
        <v/>
      </c>
      <c r="L78" s="1" t="str">
        <f>IF(I78="","",INDEX(原簿!O:O,MATCH(I78,原簿!N:N,0)))</f>
        <v/>
      </c>
      <c r="M78" s="1" t="str">
        <f>IF(I78="","",INDEX(原簿!K:K,MATCH(I78,原簿!N:N,0)))</f>
        <v/>
      </c>
    </row>
    <row r="79" spans="1:13" x14ac:dyDescent="0.55000000000000004">
      <c r="A79" s="1" t="str">
        <f>IF(ROW(A78)&gt;config!F$3,"",ROW(A78))</f>
        <v/>
      </c>
      <c r="B79" s="1" t="str">
        <f>IF(A79="","",INDEX(原簿!$E:$E,MATCH(A79,原簿!L:L,0)))</f>
        <v/>
      </c>
      <c r="C79" s="1" t="str">
        <f>IF(B79="","",INDEX(原簿!$I:$I,MATCH(B79,原簿!$E:$E,0)))</f>
        <v/>
      </c>
      <c r="E79" s="1" t="str">
        <f>IF(ROW(E78)&gt;config!G$3,"",ROW(E78))</f>
        <v/>
      </c>
      <c r="F79" s="1" t="str">
        <f>IF(E79="","",INDEX(原簿!$E:$E,MATCH(E79,原簿!M:M,0)))</f>
        <v/>
      </c>
      <c r="G79" s="1" t="str">
        <f>IF(F79="","",INDEX(原簿!$I:$I,MATCH(F79,原簿!$E:$E,0)))</f>
        <v/>
      </c>
      <c r="I79" s="1" t="str">
        <f>IF(ROW(I78)&gt;config!H$3,"",ROW(I78))</f>
        <v/>
      </c>
      <c r="J79" s="1" t="str">
        <f>IF(I79="","",INDEX(原簿!$E:$E,MATCH(I79,原簿!N:N,0)))</f>
        <v/>
      </c>
      <c r="K79" s="1" t="str">
        <f>IF(J79="","",INDEX(原簿!$I:$I,MATCH(J79,原簿!$E:$E,0)))</f>
        <v/>
      </c>
      <c r="L79" s="1" t="str">
        <f>IF(I79="","",INDEX(原簿!O:O,MATCH(I79,原簿!N:N,0)))</f>
        <v/>
      </c>
      <c r="M79" s="1" t="str">
        <f>IF(I79="","",INDEX(原簿!K:K,MATCH(I79,原簿!N:N,0)))</f>
        <v/>
      </c>
    </row>
    <row r="80" spans="1:13" x14ac:dyDescent="0.55000000000000004">
      <c r="A80" s="1" t="str">
        <f>IF(ROW(A79)&gt;config!F$3,"",ROW(A79))</f>
        <v/>
      </c>
      <c r="B80" s="1" t="str">
        <f>IF(A80="","",INDEX(原簿!$E:$E,MATCH(A80,原簿!L:L,0)))</f>
        <v/>
      </c>
      <c r="C80" s="1" t="str">
        <f>IF(B80="","",INDEX(原簿!$I:$I,MATCH(B80,原簿!$E:$E,0)))</f>
        <v/>
      </c>
      <c r="E80" s="1" t="str">
        <f>IF(ROW(E79)&gt;config!G$3,"",ROW(E79))</f>
        <v/>
      </c>
      <c r="F80" s="1" t="str">
        <f>IF(E80="","",INDEX(原簿!$E:$E,MATCH(E80,原簿!M:M,0)))</f>
        <v/>
      </c>
      <c r="G80" s="1" t="str">
        <f>IF(F80="","",INDEX(原簿!$I:$I,MATCH(F80,原簿!$E:$E,0)))</f>
        <v/>
      </c>
      <c r="I80" s="1" t="str">
        <f>IF(ROW(I79)&gt;config!H$3,"",ROW(I79))</f>
        <v/>
      </c>
      <c r="J80" s="1" t="str">
        <f>IF(I80="","",INDEX(原簿!$E:$E,MATCH(I80,原簿!N:N,0)))</f>
        <v/>
      </c>
      <c r="K80" s="1" t="str">
        <f>IF(J80="","",INDEX(原簿!$I:$I,MATCH(J80,原簿!$E:$E,0)))</f>
        <v/>
      </c>
      <c r="L80" s="1" t="str">
        <f>IF(I80="","",INDEX(原簿!O:O,MATCH(I80,原簿!N:N,0)))</f>
        <v/>
      </c>
      <c r="M80" s="1" t="str">
        <f>IF(I80="","",INDEX(原簿!K:K,MATCH(I80,原簿!N:N,0)))</f>
        <v/>
      </c>
    </row>
    <row r="81" spans="1:13" x14ac:dyDescent="0.55000000000000004">
      <c r="A81" s="1" t="str">
        <f>IF(ROW(A80)&gt;config!F$3,"",ROW(A80))</f>
        <v/>
      </c>
      <c r="B81" s="1" t="str">
        <f>IF(A81="","",INDEX(原簿!$E:$E,MATCH(A81,原簿!L:L,0)))</f>
        <v/>
      </c>
      <c r="C81" s="1" t="str">
        <f>IF(B81="","",INDEX(原簿!$I:$I,MATCH(B81,原簿!$E:$E,0)))</f>
        <v/>
      </c>
      <c r="E81" s="1" t="str">
        <f>IF(ROW(E80)&gt;config!G$3,"",ROW(E80))</f>
        <v/>
      </c>
      <c r="F81" s="1" t="str">
        <f>IF(E81="","",INDEX(原簿!$E:$E,MATCH(E81,原簿!M:M,0)))</f>
        <v/>
      </c>
      <c r="G81" s="1" t="str">
        <f>IF(F81="","",INDEX(原簿!$I:$I,MATCH(F81,原簿!$E:$E,0)))</f>
        <v/>
      </c>
      <c r="I81" s="1" t="str">
        <f>IF(ROW(I80)&gt;config!H$3,"",ROW(I80))</f>
        <v/>
      </c>
      <c r="J81" s="1" t="str">
        <f>IF(I81="","",INDEX(原簿!$E:$E,MATCH(I81,原簿!N:N,0)))</f>
        <v/>
      </c>
      <c r="K81" s="1" t="str">
        <f>IF(J81="","",INDEX(原簿!$I:$I,MATCH(J81,原簿!$E:$E,0)))</f>
        <v/>
      </c>
      <c r="L81" s="1" t="str">
        <f>IF(I81="","",INDEX(原簿!O:O,MATCH(I81,原簿!N:N,0)))</f>
        <v/>
      </c>
      <c r="M81" s="1" t="str">
        <f>IF(I81="","",INDEX(原簿!K:K,MATCH(I81,原簿!N:N,0)))</f>
        <v/>
      </c>
    </row>
    <row r="82" spans="1:13" x14ac:dyDescent="0.55000000000000004">
      <c r="A82" s="1" t="str">
        <f>IF(ROW(A81)&gt;config!F$3,"",ROW(A81))</f>
        <v/>
      </c>
      <c r="B82" s="1" t="str">
        <f>IF(A82="","",INDEX(原簿!$E:$E,MATCH(A82,原簿!L:L,0)))</f>
        <v/>
      </c>
      <c r="C82" s="1" t="str">
        <f>IF(B82="","",INDEX(原簿!$I:$I,MATCH(B82,原簿!$E:$E,0)))</f>
        <v/>
      </c>
      <c r="E82" s="1" t="str">
        <f>IF(ROW(E81)&gt;config!G$3,"",ROW(E81))</f>
        <v/>
      </c>
      <c r="F82" s="1" t="str">
        <f>IF(E82="","",INDEX(原簿!$E:$E,MATCH(E82,原簿!M:M,0)))</f>
        <v/>
      </c>
      <c r="G82" s="1" t="str">
        <f>IF(F82="","",INDEX(原簿!$I:$I,MATCH(F82,原簿!$E:$E,0)))</f>
        <v/>
      </c>
      <c r="I82" s="1" t="str">
        <f>IF(ROW(I81)&gt;config!H$3,"",ROW(I81))</f>
        <v/>
      </c>
      <c r="J82" s="1" t="str">
        <f>IF(I82="","",INDEX(原簿!$E:$E,MATCH(I82,原簿!N:N,0)))</f>
        <v/>
      </c>
      <c r="K82" s="1" t="str">
        <f>IF(J82="","",INDEX(原簿!$I:$I,MATCH(J82,原簿!$E:$E,0)))</f>
        <v/>
      </c>
      <c r="L82" s="1" t="str">
        <f>IF(I82="","",INDEX(原簿!O:O,MATCH(I82,原簿!N:N,0)))</f>
        <v/>
      </c>
      <c r="M82" s="1" t="str">
        <f>IF(I82="","",INDEX(原簿!K:K,MATCH(I82,原簿!N:N,0)))</f>
        <v/>
      </c>
    </row>
    <row r="83" spans="1:13" x14ac:dyDescent="0.55000000000000004">
      <c r="A83" s="1" t="str">
        <f>IF(ROW(A82)&gt;config!F$3,"",ROW(A82))</f>
        <v/>
      </c>
      <c r="B83" s="1" t="str">
        <f>IF(A83="","",INDEX(原簿!$E:$E,MATCH(A83,原簿!L:L,0)))</f>
        <v/>
      </c>
      <c r="C83" s="1" t="str">
        <f>IF(B83="","",INDEX(原簿!$I:$I,MATCH(B83,原簿!$E:$E,0)))</f>
        <v/>
      </c>
      <c r="E83" s="1" t="str">
        <f>IF(ROW(E82)&gt;config!G$3,"",ROW(E82))</f>
        <v/>
      </c>
      <c r="F83" s="1" t="str">
        <f>IF(E83="","",INDEX(原簿!$E:$E,MATCH(E83,原簿!M:M,0)))</f>
        <v/>
      </c>
      <c r="G83" s="1" t="str">
        <f>IF(F83="","",INDEX(原簿!$I:$I,MATCH(F83,原簿!$E:$E,0)))</f>
        <v/>
      </c>
      <c r="I83" s="1" t="str">
        <f>IF(ROW(I82)&gt;config!H$3,"",ROW(I82))</f>
        <v/>
      </c>
      <c r="J83" s="1" t="str">
        <f>IF(I83="","",INDEX(原簿!$E:$E,MATCH(I83,原簿!N:N,0)))</f>
        <v/>
      </c>
      <c r="K83" s="1" t="str">
        <f>IF(J83="","",INDEX(原簿!$I:$I,MATCH(J83,原簿!$E:$E,0)))</f>
        <v/>
      </c>
      <c r="L83" s="1" t="str">
        <f>IF(I83="","",INDEX(原簿!O:O,MATCH(I83,原簿!N:N,0)))</f>
        <v/>
      </c>
      <c r="M83" s="1" t="str">
        <f>IF(I83="","",INDEX(原簿!K:K,MATCH(I83,原簿!N:N,0)))</f>
        <v/>
      </c>
    </row>
    <row r="84" spans="1:13" x14ac:dyDescent="0.55000000000000004">
      <c r="A84" s="1" t="str">
        <f>IF(ROW(A83)&gt;config!F$3,"",ROW(A83))</f>
        <v/>
      </c>
      <c r="B84" s="1" t="str">
        <f>IF(A84="","",INDEX(原簿!$E:$E,MATCH(A84,原簿!L:L,0)))</f>
        <v/>
      </c>
      <c r="C84" s="1" t="str">
        <f>IF(B84="","",INDEX(原簿!$I:$I,MATCH(B84,原簿!$E:$E,0)))</f>
        <v/>
      </c>
      <c r="E84" s="1" t="str">
        <f>IF(ROW(E83)&gt;config!G$3,"",ROW(E83))</f>
        <v/>
      </c>
      <c r="F84" s="1" t="str">
        <f>IF(E84="","",INDEX(原簿!$E:$E,MATCH(E84,原簿!M:M,0)))</f>
        <v/>
      </c>
      <c r="G84" s="1" t="str">
        <f>IF(F84="","",INDEX(原簿!$I:$I,MATCH(F84,原簿!$E:$E,0)))</f>
        <v/>
      </c>
      <c r="I84" s="1" t="str">
        <f>IF(ROW(I83)&gt;config!H$3,"",ROW(I83))</f>
        <v/>
      </c>
      <c r="J84" s="1" t="str">
        <f>IF(I84="","",INDEX(原簿!$E:$E,MATCH(I84,原簿!N:N,0)))</f>
        <v/>
      </c>
      <c r="K84" s="1" t="str">
        <f>IF(J84="","",INDEX(原簿!$I:$I,MATCH(J84,原簿!$E:$E,0)))</f>
        <v/>
      </c>
      <c r="L84" s="1" t="str">
        <f>IF(I84="","",INDEX(原簿!O:O,MATCH(I84,原簿!N:N,0)))</f>
        <v/>
      </c>
      <c r="M84" s="1" t="str">
        <f>IF(I84="","",INDEX(原簿!K:K,MATCH(I84,原簿!N:N,0)))</f>
        <v/>
      </c>
    </row>
    <row r="85" spans="1:13" x14ac:dyDescent="0.55000000000000004">
      <c r="A85" s="1" t="str">
        <f>IF(ROW(A84)&gt;config!F$3,"",ROW(A84))</f>
        <v/>
      </c>
      <c r="B85" s="1" t="str">
        <f>IF(A85="","",INDEX(原簿!$E:$E,MATCH(A85,原簿!L:L,0)))</f>
        <v/>
      </c>
      <c r="C85" s="1" t="str">
        <f>IF(B85="","",INDEX(原簿!$I:$I,MATCH(B85,原簿!$E:$E,0)))</f>
        <v/>
      </c>
      <c r="E85" s="1" t="str">
        <f>IF(ROW(E84)&gt;config!G$3,"",ROW(E84))</f>
        <v/>
      </c>
      <c r="F85" s="1" t="str">
        <f>IF(E85="","",INDEX(原簿!$E:$E,MATCH(E85,原簿!M:M,0)))</f>
        <v/>
      </c>
      <c r="G85" s="1" t="str">
        <f>IF(F85="","",INDEX(原簿!$I:$I,MATCH(F85,原簿!$E:$E,0)))</f>
        <v/>
      </c>
      <c r="I85" s="1" t="str">
        <f>IF(ROW(I84)&gt;config!H$3,"",ROW(I84))</f>
        <v/>
      </c>
      <c r="J85" s="1" t="str">
        <f>IF(I85="","",INDEX(原簿!$E:$E,MATCH(I85,原簿!N:N,0)))</f>
        <v/>
      </c>
      <c r="K85" s="1" t="str">
        <f>IF(J85="","",INDEX(原簿!$I:$I,MATCH(J85,原簿!$E:$E,0)))</f>
        <v/>
      </c>
      <c r="L85" s="1" t="str">
        <f>IF(I85="","",INDEX(原簿!O:O,MATCH(I85,原簿!N:N,0)))</f>
        <v/>
      </c>
      <c r="M85" s="1" t="str">
        <f>IF(I85="","",INDEX(原簿!K:K,MATCH(I85,原簿!N:N,0)))</f>
        <v/>
      </c>
    </row>
    <row r="86" spans="1:13" x14ac:dyDescent="0.55000000000000004">
      <c r="A86" s="1" t="str">
        <f>IF(ROW(A85)&gt;config!F$3,"",ROW(A85))</f>
        <v/>
      </c>
      <c r="B86" s="1" t="str">
        <f>IF(A86="","",INDEX(原簿!$E:$E,MATCH(A86,原簿!L:L,0)))</f>
        <v/>
      </c>
      <c r="C86" s="1" t="str">
        <f>IF(B86="","",INDEX(原簿!$I:$I,MATCH(B86,原簿!$E:$E,0)))</f>
        <v/>
      </c>
      <c r="E86" s="1" t="str">
        <f>IF(ROW(E85)&gt;config!G$3,"",ROW(E85))</f>
        <v/>
      </c>
      <c r="F86" s="1" t="str">
        <f>IF(E86="","",INDEX(原簿!$E:$E,MATCH(E86,原簿!M:M,0)))</f>
        <v/>
      </c>
      <c r="G86" s="1" t="str">
        <f>IF(F86="","",INDEX(原簿!$I:$I,MATCH(F86,原簿!$E:$E,0)))</f>
        <v/>
      </c>
      <c r="I86" s="1" t="str">
        <f>IF(ROW(I85)&gt;config!H$3,"",ROW(I85))</f>
        <v/>
      </c>
      <c r="J86" s="1" t="str">
        <f>IF(I86="","",INDEX(原簿!$E:$E,MATCH(I86,原簿!N:N,0)))</f>
        <v/>
      </c>
      <c r="K86" s="1" t="str">
        <f>IF(J86="","",INDEX(原簿!$I:$I,MATCH(J86,原簿!$E:$E,0)))</f>
        <v/>
      </c>
      <c r="L86" s="1" t="str">
        <f>IF(I86="","",INDEX(原簿!O:O,MATCH(I86,原簿!N:N,0)))</f>
        <v/>
      </c>
      <c r="M86" s="1" t="str">
        <f>IF(I86="","",INDEX(原簿!K:K,MATCH(I86,原簿!N:N,0)))</f>
        <v/>
      </c>
    </row>
    <row r="87" spans="1:13" x14ac:dyDescent="0.55000000000000004">
      <c r="A87" s="1" t="str">
        <f>IF(ROW(A86)&gt;config!F$3,"",ROW(A86))</f>
        <v/>
      </c>
      <c r="B87" s="1" t="str">
        <f>IF(A87="","",INDEX(原簿!$E:$E,MATCH(A87,原簿!L:L,0)))</f>
        <v/>
      </c>
      <c r="C87" s="1" t="str">
        <f>IF(B87="","",INDEX(原簿!$I:$I,MATCH(B87,原簿!$E:$E,0)))</f>
        <v/>
      </c>
      <c r="E87" s="1" t="str">
        <f>IF(ROW(E86)&gt;config!G$3,"",ROW(E86))</f>
        <v/>
      </c>
      <c r="F87" s="1" t="str">
        <f>IF(E87="","",INDEX(原簿!$E:$E,MATCH(E87,原簿!M:M,0)))</f>
        <v/>
      </c>
      <c r="G87" s="1" t="str">
        <f>IF(F87="","",INDEX(原簿!$I:$I,MATCH(F87,原簿!$E:$E,0)))</f>
        <v/>
      </c>
      <c r="I87" s="1" t="str">
        <f>IF(ROW(I86)&gt;config!H$3,"",ROW(I86))</f>
        <v/>
      </c>
      <c r="J87" s="1" t="str">
        <f>IF(I87="","",INDEX(原簿!$E:$E,MATCH(I87,原簿!N:N,0)))</f>
        <v/>
      </c>
      <c r="K87" s="1" t="str">
        <f>IF(J87="","",INDEX(原簿!$I:$I,MATCH(J87,原簿!$E:$E,0)))</f>
        <v/>
      </c>
      <c r="L87" s="1" t="str">
        <f>IF(I87="","",INDEX(原簿!O:O,MATCH(I87,原簿!N:N,0)))</f>
        <v/>
      </c>
      <c r="M87" s="1" t="str">
        <f>IF(I87="","",INDEX(原簿!K:K,MATCH(I87,原簿!N:N,0)))</f>
        <v/>
      </c>
    </row>
    <row r="88" spans="1:13" x14ac:dyDescent="0.55000000000000004">
      <c r="A88" s="1" t="str">
        <f>IF(ROW(A87)&gt;config!F$3,"",ROW(A87))</f>
        <v/>
      </c>
      <c r="B88" s="1" t="str">
        <f>IF(A88="","",INDEX(原簿!$E:$E,MATCH(A88,原簿!L:L,0)))</f>
        <v/>
      </c>
      <c r="C88" s="1" t="str">
        <f>IF(B88="","",INDEX(原簿!$I:$I,MATCH(B88,原簿!$E:$E,0)))</f>
        <v/>
      </c>
      <c r="E88" s="1" t="str">
        <f>IF(ROW(E87)&gt;config!G$3,"",ROW(E87))</f>
        <v/>
      </c>
      <c r="F88" s="1" t="str">
        <f>IF(E88="","",INDEX(原簿!$E:$E,MATCH(E88,原簿!M:M,0)))</f>
        <v/>
      </c>
      <c r="G88" s="1" t="str">
        <f>IF(F88="","",INDEX(原簿!$I:$I,MATCH(F88,原簿!$E:$E,0)))</f>
        <v/>
      </c>
      <c r="I88" s="1" t="str">
        <f>IF(ROW(I87)&gt;config!H$3,"",ROW(I87))</f>
        <v/>
      </c>
      <c r="J88" s="1" t="str">
        <f>IF(I88="","",INDEX(原簿!$E:$E,MATCH(I88,原簿!N:N,0)))</f>
        <v/>
      </c>
      <c r="K88" s="1" t="str">
        <f>IF(J88="","",INDEX(原簿!$I:$I,MATCH(J88,原簿!$E:$E,0)))</f>
        <v/>
      </c>
      <c r="L88" s="1" t="str">
        <f>IF(I88="","",INDEX(原簿!O:O,MATCH(I88,原簿!N:N,0)))</f>
        <v/>
      </c>
      <c r="M88" s="1" t="str">
        <f>IF(I88="","",INDEX(原簿!K:K,MATCH(I88,原簿!N:N,0)))</f>
        <v/>
      </c>
    </row>
    <row r="89" spans="1:13" x14ac:dyDescent="0.55000000000000004">
      <c r="A89" s="1" t="str">
        <f>IF(ROW(A88)&gt;config!F$3,"",ROW(A88))</f>
        <v/>
      </c>
      <c r="B89" s="1" t="str">
        <f>IF(A89="","",INDEX(原簿!$E:$E,MATCH(A89,原簿!L:L,0)))</f>
        <v/>
      </c>
      <c r="C89" s="1" t="str">
        <f>IF(B89="","",INDEX(原簿!$I:$I,MATCH(B89,原簿!$E:$E,0)))</f>
        <v/>
      </c>
      <c r="E89" s="1" t="str">
        <f>IF(ROW(E88)&gt;config!G$3,"",ROW(E88))</f>
        <v/>
      </c>
      <c r="F89" s="1" t="str">
        <f>IF(E89="","",INDEX(原簿!$E:$E,MATCH(E89,原簿!M:M,0)))</f>
        <v/>
      </c>
      <c r="G89" s="1" t="str">
        <f>IF(F89="","",INDEX(原簿!$I:$I,MATCH(F89,原簿!$E:$E,0)))</f>
        <v/>
      </c>
      <c r="I89" s="1" t="str">
        <f>IF(ROW(I88)&gt;config!H$3,"",ROW(I88))</f>
        <v/>
      </c>
      <c r="J89" s="1" t="str">
        <f>IF(I89="","",INDEX(原簿!$E:$E,MATCH(I89,原簿!N:N,0)))</f>
        <v/>
      </c>
      <c r="K89" s="1" t="str">
        <f>IF(J89="","",INDEX(原簿!$I:$I,MATCH(J89,原簿!$E:$E,0)))</f>
        <v/>
      </c>
      <c r="L89" s="1" t="str">
        <f>IF(I89="","",INDEX(原簿!O:O,MATCH(I89,原簿!N:N,0)))</f>
        <v/>
      </c>
      <c r="M89" s="1" t="str">
        <f>IF(I89="","",INDEX(原簿!K:K,MATCH(I89,原簿!N:N,0)))</f>
        <v/>
      </c>
    </row>
    <row r="90" spans="1:13" x14ac:dyDescent="0.55000000000000004">
      <c r="A90" s="1" t="str">
        <f>IF(ROW(A89)&gt;config!F$3,"",ROW(A89))</f>
        <v/>
      </c>
      <c r="B90" s="1" t="str">
        <f>IF(A90="","",INDEX(原簿!$E:$E,MATCH(A90,原簿!L:L,0)))</f>
        <v/>
      </c>
      <c r="C90" s="1" t="str">
        <f>IF(B90="","",INDEX(原簿!$I:$I,MATCH(B90,原簿!$E:$E,0)))</f>
        <v/>
      </c>
      <c r="E90" s="1" t="str">
        <f>IF(ROW(E89)&gt;config!G$3,"",ROW(E89))</f>
        <v/>
      </c>
      <c r="F90" s="1" t="str">
        <f>IF(E90="","",INDEX(原簿!$E:$E,MATCH(E90,原簿!M:M,0)))</f>
        <v/>
      </c>
      <c r="G90" s="1" t="str">
        <f>IF(F90="","",INDEX(原簿!$I:$I,MATCH(F90,原簿!$E:$E,0)))</f>
        <v/>
      </c>
      <c r="I90" s="1" t="str">
        <f>IF(ROW(I89)&gt;config!H$3,"",ROW(I89))</f>
        <v/>
      </c>
      <c r="J90" s="1" t="str">
        <f>IF(I90="","",INDEX(原簿!$E:$E,MATCH(I90,原簿!N:N,0)))</f>
        <v/>
      </c>
      <c r="K90" s="1" t="str">
        <f>IF(J90="","",INDEX(原簿!$I:$I,MATCH(J90,原簿!$E:$E,0)))</f>
        <v/>
      </c>
      <c r="L90" s="1" t="str">
        <f>IF(I90="","",INDEX(原簿!O:O,MATCH(I90,原簿!N:N,0)))</f>
        <v/>
      </c>
      <c r="M90" s="1" t="str">
        <f>IF(I90="","",INDEX(原簿!K:K,MATCH(I90,原簿!N:N,0)))</f>
        <v/>
      </c>
    </row>
    <row r="91" spans="1:13" x14ac:dyDescent="0.55000000000000004">
      <c r="A91" s="1" t="str">
        <f>IF(ROW(A90)&gt;config!F$3,"",ROW(A90))</f>
        <v/>
      </c>
      <c r="B91" s="1" t="str">
        <f>IF(A91="","",INDEX(原簿!$E:$E,MATCH(A91,原簿!L:L,0)))</f>
        <v/>
      </c>
      <c r="C91" s="1" t="str">
        <f>IF(B91="","",INDEX(原簿!$I:$I,MATCH(B91,原簿!$E:$E,0)))</f>
        <v/>
      </c>
      <c r="E91" s="1" t="str">
        <f>IF(ROW(E90)&gt;config!G$3,"",ROW(E90))</f>
        <v/>
      </c>
      <c r="F91" s="1" t="str">
        <f>IF(E91="","",INDEX(原簿!$E:$E,MATCH(E91,原簿!M:M,0)))</f>
        <v/>
      </c>
      <c r="G91" s="1" t="str">
        <f>IF(F91="","",INDEX(原簿!$I:$I,MATCH(F91,原簿!$E:$E,0)))</f>
        <v/>
      </c>
      <c r="I91" s="1" t="str">
        <f>IF(ROW(I90)&gt;config!H$3,"",ROW(I90))</f>
        <v/>
      </c>
      <c r="J91" s="1" t="str">
        <f>IF(I91="","",INDEX(原簿!$E:$E,MATCH(I91,原簿!N:N,0)))</f>
        <v/>
      </c>
      <c r="K91" s="1" t="str">
        <f>IF(J91="","",INDEX(原簿!$I:$I,MATCH(J91,原簿!$E:$E,0)))</f>
        <v/>
      </c>
      <c r="L91" s="1" t="str">
        <f>IF(I91="","",INDEX(原簿!O:O,MATCH(I91,原簿!N:N,0)))</f>
        <v/>
      </c>
      <c r="M91" s="1" t="str">
        <f>IF(I91="","",INDEX(原簿!K:K,MATCH(I91,原簿!N:N,0)))</f>
        <v/>
      </c>
    </row>
    <row r="92" spans="1:13" x14ac:dyDescent="0.55000000000000004">
      <c r="A92" s="1" t="str">
        <f>IF(ROW(A91)&gt;config!F$3,"",ROW(A91))</f>
        <v/>
      </c>
      <c r="B92" s="1" t="str">
        <f>IF(A92="","",INDEX(原簿!$E:$E,MATCH(A92,原簿!L:L,0)))</f>
        <v/>
      </c>
      <c r="C92" s="1" t="str">
        <f>IF(B92="","",INDEX(原簿!$I:$I,MATCH(B92,原簿!$E:$E,0)))</f>
        <v/>
      </c>
      <c r="E92" s="1" t="str">
        <f>IF(ROW(E91)&gt;config!G$3,"",ROW(E91))</f>
        <v/>
      </c>
      <c r="F92" s="1" t="str">
        <f>IF(E92="","",INDEX(原簿!$E:$E,MATCH(E92,原簿!M:M,0)))</f>
        <v/>
      </c>
      <c r="G92" s="1" t="str">
        <f>IF(F92="","",INDEX(原簿!$I:$I,MATCH(F92,原簿!$E:$E,0)))</f>
        <v/>
      </c>
      <c r="I92" s="1" t="str">
        <f>IF(ROW(I91)&gt;config!H$3,"",ROW(I91))</f>
        <v/>
      </c>
      <c r="J92" s="1" t="str">
        <f>IF(I92="","",INDEX(原簿!$E:$E,MATCH(I92,原簿!N:N,0)))</f>
        <v/>
      </c>
      <c r="K92" s="1" t="str">
        <f>IF(J92="","",INDEX(原簿!$I:$I,MATCH(J92,原簿!$E:$E,0)))</f>
        <v/>
      </c>
      <c r="L92" s="1" t="str">
        <f>IF(I92="","",INDEX(原簿!O:O,MATCH(I92,原簿!N:N,0)))</f>
        <v/>
      </c>
      <c r="M92" s="1" t="str">
        <f>IF(I92="","",INDEX(原簿!K:K,MATCH(I92,原簿!N:N,0)))</f>
        <v/>
      </c>
    </row>
    <row r="93" spans="1:13" x14ac:dyDescent="0.55000000000000004">
      <c r="A93" s="1" t="str">
        <f>IF(ROW(A92)&gt;config!F$3,"",ROW(A92))</f>
        <v/>
      </c>
      <c r="B93" s="1" t="str">
        <f>IF(A93="","",INDEX(原簿!$E:$E,MATCH(A93,原簿!L:L,0)))</f>
        <v/>
      </c>
      <c r="C93" s="1" t="str">
        <f>IF(B93="","",INDEX(原簿!$I:$I,MATCH(B93,原簿!$E:$E,0)))</f>
        <v/>
      </c>
      <c r="E93" s="1" t="str">
        <f>IF(ROW(E92)&gt;config!G$3,"",ROW(E92))</f>
        <v/>
      </c>
      <c r="F93" s="1" t="str">
        <f>IF(E93="","",INDEX(原簿!$E:$E,MATCH(E93,原簿!M:M,0)))</f>
        <v/>
      </c>
      <c r="G93" s="1" t="str">
        <f>IF(F93="","",INDEX(原簿!$I:$I,MATCH(F93,原簿!$E:$E,0)))</f>
        <v/>
      </c>
      <c r="I93" s="1" t="str">
        <f>IF(ROW(I92)&gt;config!H$3,"",ROW(I92))</f>
        <v/>
      </c>
      <c r="J93" s="1" t="str">
        <f>IF(I93="","",INDEX(原簿!$E:$E,MATCH(I93,原簿!N:N,0)))</f>
        <v/>
      </c>
      <c r="K93" s="1" t="str">
        <f>IF(J93="","",INDEX(原簿!$I:$I,MATCH(J93,原簿!$E:$E,0)))</f>
        <v/>
      </c>
      <c r="L93" s="1" t="str">
        <f>IF(I93="","",INDEX(原簿!O:O,MATCH(I93,原簿!N:N,0)))</f>
        <v/>
      </c>
      <c r="M93" s="1" t="str">
        <f>IF(I93="","",INDEX(原簿!K:K,MATCH(I93,原簿!N:N,0)))</f>
        <v/>
      </c>
    </row>
    <row r="94" spans="1:13" x14ac:dyDescent="0.55000000000000004">
      <c r="A94" s="1" t="str">
        <f>IF(ROW(A93)&gt;config!F$3,"",ROW(A93))</f>
        <v/>
      </c>
      <c r="B94" s="1" t="str">
        <f>IF(A94="","",INDEX(原簿!$E:$E,MATCH(A94,原簿!L:L,0)))</f>
        <v/>
      </c>
      <c r="C94" s="1" t="str">
        <f>IF(B94="","",INDEX(原簿!$I:$I,MATCH(B94,原簿!$E:$E,0)))</f>
        <v/>
      </c>
      <c r="E94" s="1" t="str">
        <f>IF(ROW(E93)&gt;config!G$3,"",ROW(E93))</f>
        <v/>
      </c>
      <c r="F94" s="1" t="str">
        <f>IF(E94="","",INDEX(原簿!$E:$E,MATCH(E94,原簿!M:M,0)))</f>
        <v/>
      </c>
      <c r="G94" s="1" t="str">
        <f>IF(F94="","",INDEX(原簿!$I:$I,MATCH(F94,原簿!$E:$E,0)))</f>
        <v/>
      </c>
      <c r="I94" s="1" t="str">
        <f>IF(ROW(I93)&gt;config!H$3,"",ROW(I93))</f>
        <v/>
      </c>
      <c r="J94" s="1" t="str">
        <f>IF(I94="","",INDEX(原簿!$E:$E,MATCH(I94,原簿!N:N,0)))</f>
        <v/>
      </c>
      <c r="K94" s="1" t="str">
        <f>IF(J94="","",INDEX(原簿!$I:$I,MATCH(J94,原簿!$E:$E,0)))</f>
        <v/>
      </c>
      <c r="L94" s="1" t="str">
        <f>IF(I94="","",INDEX(原簿!O:O,MATCH(I94,原簿!N:N,0)))</f>
        <v/>
      </c>
      <c r="M94" s="1" t="str">
        <f>IF(I94="","",INDEX(原簿!K:K,MATCH(I94,原簿!N:N,0)))</f>
        <v/>
      </c>
    </row>
    <row r="95" spans="1:13" x14ac:dyDescent="0.55000000000000004">
      <c r="A95" s="1" t="str">
        <f>IF(ROW(A94)&gt;config!F$3,"",ROW(A94))</f>
        <v/>
      </c>
      <c r="B95" s="1" t="str">
        <f>IF(A95="","",INDEX(原簿!$E:$E,MATCH(A95,原簿!L:L,0)))</f>
        <v/>
      </c>
      <c r="C95" s="1" t="str">
        <f>IF(B95="","",INDEX(原簿!$I:$I,MATCH(B95,原簿!$E:$E,0)))</f>
        <v/>
      </c>
      <c r="E95" s="1" t="str">
        <f>IF(ROW(E94)&gt;config!G$3,"",ROW(E94))</f>
        <v/>
      </c>
      <c r="F95" s="1" t="str">
        <f>IF(E95="","",INDEX(原簿!$E:$E,MATCH(E95,原簿!M:M,0)))</f>
        <v/>
      </c>
      <c r="G95" s="1" t="str">
        <f>IF(F95="","",INDEX(原簿!$I:$I,MATCH(F95,原簿!$E:$E,0)))</f>
        <v/>
      </c>
      <c r="I95" s="1" t="str">
        <f>IF(ROW(I94)&gt;config!H$3,"",ROW(I94))</f>
        <v/>
      </c>
      <c r="J95" s="1" t="str">
        <f>IF(I95="","",INDEX(原簿!$E:$E,MATCH(I95,原簿!N:N,0)))</f>
        <v/>
      </c>
      <c r="K95" s="1" t="str">
        <f>IF(J95="","",INDEX(原簿!$I:$I,MATCH(J95,原簿!$E:$E,0)))</f>
        <v/>
      </c>
      <c r="L95" s="1" t="str">
        <f>IF(I95="","",INDEX(原簿!O:O,MATCH(I95,原簿!N:N,0)))</f>
        <v/>
      </c>
      <c r="M95" s="1" t="str">
        <f>IF(I95="","",INDEX(原簿!K:K,MATCH(I95,原簿!N:N,0)))</f>
        <v/>
      </c>
    </row>
    <row r="96" spans="1:13" x14ac:dyDescent="0.55000000000000004">
      <c r="A96" s="1" t="str">
        <f>IF(ROW(A95)&gt;config!F$3,"",ROW(A95))</f>
        <v/>
      </c>
      <c r="B96" s="1" t="str">
        <f>IF(A96="","",INDEX(原簿!$E:$E,MATCH(A96,原簿!L:L,0)))</f>
        <v/>
      </c>
      <c r="C96" s="1" t="str">
        <f>IF(B96="","",INDEX(原簿!$I:$I,MATCH(B96,原簿!$E:$E,0)))</f>
        <v/>
      </c>
      <c r="E96" s="1" t="str">
        <f>IF(ROW(E95)&gt;config!G$3,"",ROW(E95))</f>
        <v/>
      </c>
      <c r="F96" s="1" t="str">
        <f>IF(E96="","",INDEX(原簿!$E:$E,MATCH(E96,原簿!M:M,0)))</f>
        <v/>
      </c>
      <c r="G96" s="1" t="str">
        <f>IF(F96="","",INDEX(原簿!$I:$I,MATCH(F96,原簿!$E:$E,0)))</f>
        <v/>
      </c>
      <c r="I96" s="1" t="str">
        <f>IF(ROW(I95)&gt;config!H$3,"",ROW(I95))</f>
        <v/>
      </c>
      <c r="J96" s="1" t="str">
        <f>IF(I96="","",INDEX(原簿!$E:$E,MATCH(I96,原簿!N:N,0)))</f>
        <v/>
      </c>
      <c r="K96" s="1" t="str">
        <f>IF(J96="","",INDEX(原簿!$I:$I,MATCH(J96,原簿!$E:$E,0)))</f>
        <v/>
      </c>
      <c r="L96" s="1" t="str">
        <f>IF(I96="","",INDEX(原簿!O:O,MATCH(I96,原簿!N:N,0)))</f>
        <v/>
      </c>
      <c r="M96" s="1" t="str">
        <f>IF(I96="","",INDEX(原簿!K:K,MATCH(I96,原簿!N:N,0)))</f>
        <v/>
      </c>
    </row>
    <row r="97" spans="1:13" x14ac:dyDescent="0.55000000000000004">
      <c r="A97" s="1" t="str">
        <f>IF(ROW(A96)&gt;config!F$3,"",ROW(A96))</f>
        <v/>
      </c>
      <c r="B97" s="1" t="str">
        <f>IF(A97="","",INDEX(原簿!$E:$E,MATCH(A97,原簿!L:L,0)))</f>
        <v/>
      </c>
      <c r="C97" s="1" t="str">
        <f>IF(B97="","",INDEX(原簿!$I:$I,MATCH(B97,原簿!$E:$E,0)))</f>
        <v/>
      </c>
      <c r="E97" s="1" t="str">
        <f>IF(ROW(E96)&gt;config!G$3,"",ROW(E96))</f>
        <v/>
      </c>
      <c r="F97" s="1" t="str">
        <f>IF(E97="","",INDEX(原簿!$E:$E,MATCH(E97,原簿!M:M,0)))</f>
        <v/>
      </c>
      <c r="G97" s="1" t="str">
        <f>IF(F97="","",INDEX(原簿!$I:$I,MATCH(F97,原簿!$E:$E,0)))</f>
        <v/>
      </c>
      <c r="I97" s="1" t="str">
        <f>IF(ROW(I96)&gt;config!H$3,"",ROW(I96))</f>
        <v/>
      </c>
      <c r="J97" s="1" t="str">
        <f>IF(I97="","",INDEX(原簿!$E:$E,MATCH(I97,原簿!N:N,0)))</f>
        <v/>
      </c>
      <c r="K97" s="1" t="str">
        <f>IF(J97="","",INDEX(原簿!$I:$I,MATCH(J97,原簿!$E:$E,0)))</f>
        <v/>
      </c>
      <c r="L97" s="1" t="str">
        <f>IF(I97="","",INDEX(原簿!O:O,MATCH(I97,原簿!N:N,0)))</f>
        <v/>
      </c>
      <c r="M97" s="1" t="str">
        <f>IF(I97="","",INDEX(原簿!K:K,MATCH(I97,原簿!N:N,0)))</f>
        <v/>
      </c>
    </row>
    <row r="98" spans="1:13" x14ac:dyDescent="0.55000000000000004">
      <c r="A98" s="1" t="str">
        <f>IF(ROW(A97)&gt;config!F$3,"",ROW(A97))</f>
        <v/>
      </c>
      <c r="B98" s="1" t="str">
        <f>IF(A98="","",INDEX(原簿!$E:$E,MATCH(A98,原簿!L:L,0)))</f>
        <v/>
      </c>
      <c r="C98" s="1" t="str">
        <f>IF(B98="","",INDEX(原簿!$I:$I,MATCH(B98,原簿!$E:$E,0)))</f>
        <v/>
      </c>
      <c r="E98" s="1" t="str">
        <f>IF(ROW(E97)&gt;config!G$3,"",ROW(E97))</f>
        <v/>
      </c>
      <c r="F98" s="1" t="str">
        <f>IF(E98="","",INDEX(原簿!$E:$E,MATCH(E98,原簿!M:M,0)))</f>
        <v/>
      </c>
      <c r="G98" s="1" t="str">
        <f>IF(F98="","",INDEX(原簿!$I:$I,MATCH(F98,原簿!$E:$E,0)))</f>
        <v/>
      </c>
      <c r="I98" s="1" t="str">
        <f>IF(ROW(I97)&gt;config!H$3,"",ROW(I97))</f>
        <v/>
      </c>
      <c r="J98" s="1" t="str">
        <f>IF(I98="","",INDEX(原簿!$E:$E,MATCH(I98,原簿!N:N,0)))</f>
        <v/>
      </c>
      <c r="K98" s="1" t="str">
        <f>IF(J98="","",INDEX(原簿!$I:$I,MATCH(J98,原簿!$E:$E,0)))</f>
        <v/>
      </c>
      <c r="L98" s="1" t="str">
        <f>IF(I98="","",INDEX(原簿!O:O,MATCH(I98,原簿!N:N,0)))</f>
        <v/>
      </c>
      <c r="M98" s="1" t="str">
        <f>IF(I98="","",INDEX(原簿!K:K,MATCH(I98,原簿!N:N,0)))</f>
        <v/>
      </c>
    </row>
    <row r="99" spans="1:13" x14ac:dyDescent="0.55000000000000004">
      <c r="A99" s="1" t="str">
        <f>IF(ROW(A98)&gt;config!F$3,"",ROW(A98))</f>
        <v/>
      </c>
      <c r="B99" s="1" t="str">
        <f>IF(A99="","",INDEX(原簿!$E:$E,MATCH(A99,原簿!L:L,0)))</f>
        <v/>
      </c>
      <c r="C99" s="1" t="str">
        <f>IF(B99="","",INDEX(原簿!$I:$I,MATCH(B99,原簿!$E:$E,0)))</f>
        <v/>
      </c>
      <c r="E99" s="1" t="str">
        <f>IF(ROW(E98)&gt;config!G$3,"",ROW(E98))</f>
        <v/>
      </c>
      <c r="F99" s="1" t="str">
        <f>IF(E99="","",INDEX(原簿!$E:$E,MATCH(E99,原簿!M:M,0)))</f>
        <v/>
      </c>
      <c r="G99" s="1" t="str">
        <f>IF(F99="","",INDEX(原簿!$I:$I,MATCH(F99,原簿!$E:$E,0)))</f>
        <v/>
      </c>
      <c r="I99" s="1" t="str">
        <f>IF(ROW(I98)&gt;config!H$3,"",ROW(I98))</f>
        <v/>
      </c>
      <c r="J99" s="1" t="str">
        <f>IF(I99="","",INDEX(原簿!$E:$E,MATCH(I99,原簿!N:N,0)))</f>
        <v/>
      </c>
      <c r="K99" s="1" t="str">
        <f>IF(J99="","",INDEX(原簿!$I:$I,MATCH(J99,原簿!$E:$E,0)))</f>
        <v/>
      </c>
      <c r="L99" s="1" t="str">
        <f>IF(I99="","",INDEX(原簿!O:O,MATCH(I99,原簿!N:N,0)))</f>
        <v/>
      </c>
      <c r="M99" s="1" t="str">
        <f>IF(I99="","",INDEX(原簿!K:K,MATCH(I99,原簿!N:N,0)))</f>
        <v/>
      </c>
    </row>
    <row r="100" spans="1:13" x14ac:dyDescent="0.55000000000000004">
      <c r="A100" s="1" t="str">
        <f>IF(ROW(A99)&gt;config!F$3,"",ROW(A99))</f>
        <v/>
      </c>
      <c r="B100" s="1" t="str">
        <f>IF(A100="","",INDEX(原簿!$E:$E,MATCH(A100,原簿!L:L,0)))</f>
        <v/>
      </c>
      <c r="C100" s="1" t="str">
        <f>IF(B100="","",INDEX(原簿!$I:$I,MATCH(B100,原簿!$E:$E,0)))</f>
        <v/>
      </c>
      <c r="E100" s="1" t="str">
        <f>IF(ROW(E99)&gt;config!G$3,"",ROW(E99))</f>
        <v/>
      </c>
      <c r="F100" s="1" t="str">
        <f>IF(E100="","",INDEX(原簿!$E:$E,MATCH(E100,原簿!M:M,0)))</f>
        <v/>
      </c>
      <c r="G100" s="1" t="str">
        <f>IF(F100="","",INDEX(原簿!$I:$I,MATCH(F100,原簿!$E:$E,0)))</f>
        <v/>
      </c>
      <c r="I100" s="1" t="str">
        <f>IF(ROW(I99)&gt;config!H$3,"",ROW(I99))</f>
        <v/>
      </c>
      <c r="J100" s="1" t="str">
        <f>IF(I100="","",INDEX(原簿!$E:$E,MATCH(I100,原簿!N:N,0)))</f>
        <v/>
      </c>
      <c r="K100" s="1" t="str">
        <f>IF(J100="","",INDEX(原簿!$I:$I,MATCH(J100,原簿!$E:$E,0)))</f>
        <v/>
      </c>
      <c r="L100" s="1" t="str">
        <f>IF(I100="","",INDEX(原簿!O:O,MATCH(I100,原簿!N:N,0)))</f>
        <v/>
      </c>
      <c r="M100" s="1" t="str">
        <f>IF(I100="","",INDEX(原簿!K:K,MATCH(I100,原簿!N:N,0)))</f>
        <v/>
      </c>
    </row>
    <row r="101" spans="1:13" x14ac:dyDescent="0.55000000000000004">
      <c r="A101" s="1" t="str">
        <f>IF(ROW(A100)&gt;config!F$3,"",ROW(A100))</f>
        <v/>
      </c>
      <c r="B101" s="1" t="str">
        <f>IF(A101="","",INDEX(原簿!$E:$E,MATCH(A101,原簿!L:L,0)))</f>
        <v/>
      </c>
      <c r="C101" s="1" t="str">
        <f>IF(B101="","",INDEX(原簿!$I:$I,MATCH(B101,原簿!$E:$E,0)))</f>
        <v/>
      </c>
      <c r="E101" s="1" t="str">
        <f>IF(ROW(E100)&gt;config!G$3,"",ROW(E100))</f>
        <v/>
      </c>
      <c r="F101" s="1" t="str">
        <f>IF(E101="","",INDEX(原簿!$E:$E,MATCH(E101,原簿!M:M,0)))</f>
        <v/>
      </c>
      <c r="G101" s="1" t="str">
        <f>IF(F101="","",INDEX(原簿!$I:$I,MATCH(F101,原簿!$E:$E,0)))</f>
        <v/>
      </c>
      <c r="I101" s="1" t="str">
        <f>IF(ROW(I100)&gt;config!H$3,"",ROW(I100))</f>
        <v/>
      </c>
      <c r="J101" s="1" t="str">
        <f>IF(I101="","",INDEX(原簿!$E:$E,MATCH(I101,原簿!N:N,0)))</f>
        <v/>
      </c>
      <c r="K101" s="1" t="str">
        <f>IF(J101="","",INDEX(原簿!$I:$I,MATCH(J101,原簿!$E:$E,0)))</f>
        <v/>
      </c>
      <c r="L101" s="1" t="str">
        <f>IF(I101="","",INDEX(原簿!O:O,MATCH(I101,原簿!N:N,0)))</f>
        <v/>
      </c>
      <c r="M101" s="1" t="str">
        <f>IF(I101="","",INDEX(原簿!K:K,MATCH(I101,原簿!N:N,0)))</f>
        <v/>
      </c>
    </row>
    <row r="102" spans="1:13" x14ac:dyDescent="0.55000000000000004">
      <c r="A102" s="1" t="str">
        <f>IF(ROW(A101)&gt;config!F$3,"",ROW(A101))</f>
        <v/>
      </c>
      <c r="B102" s="1" t="str">
        <f>IF(A102="","",INDEX(原簿!$E:$E,MATCH(A102,原簿!L:L,0)))</f>
        <v/>
      </c>
      <c r="C102" s="1" t="str">
        <f>IF(B102="","",INDEX(原簿!$I:$I,MATCH(B102,原簿!$E:$E,0)))</f>
        <v/>
      </c>
      <c r="E102" s="1" t="str">
        <f>IF(ROW(E101)&gt;config!G$3,"",ROW(E101))</f>
        <v/>
      </c>
      <c r="F102" s="1" t="str">
        <f>IF(E102="","",INDEX(原簿!$E:$E,MATCH(E102,原簿!M:M,0)))</f>
        <v/>
      </c>
      <c r="G102" s="1" t="str">
        <f>IF(F102="","",INDEX(原簿!$I:$I,MATCH(F102,原簿!$E:$E,0)))</f>
        <v/>
      </c>
      <c r="I102" s="1" t="str">
        <f>IF(ROW(I101)&gt;config!H$3,"",ROW(I101))</f>
        <v/>
      </c>
      <c r="J102" s="1" t="str">
        <f>IF(I102="","",INDEX(原簿!$E:$E,MATCH(I102,原簿!N:N,0)))</f>
        <v/>
      </c>
      <c r="K102" s="1" t="str">
        <f>IF(J102="","",INDEX(原簿!$I:$I,MATCH(J102,原簿!$E:$E,0)))</f>
        <v/>
      </c>
      <c r="L102" s="1" t="str">
        <f>IF(I102="","",INDEX(原簿!O:O,MATCH(I102,原簿!N:N,0)))</f>
        <v/>
      </c>
      <c r="M102" s="1" t="str">
        <f>IF(I102="","",INDEX(原簿!K:K,MATCH(I102,原簿!N:N,0)))</f>
        <v/>
      </c>
    </row>
    <row r="103" spans="1:13" x14ac:dyDescent="0.55000000000000004">
      <c r="A103" s="1" t="str">
        <f>IF(ROW(A102)&gt;config!F$3,"",ROW(A102))</f>
        <v/>
      </c>
      <c r="B103" s="1" t="str">
        <f>IF(A103="","",INDEX(原簿!$E:$E,MATCH(A103,原簿!L:L,0)))</f>
        <v/>
      </c>
      <c r="C103" s="1" t="str">
        <f>IF(B103="","",INDEX(原簿!$I:$I,MATCH(B103,原簿!$E:$E,0)))</f>
        <v/>
      </c>
      <c r="E103" s="1" t="str">
        <f>IF(ROW(E102)&gt;config!G$3,"",ROW(E102))</f>
        <v/>
      </c>
      <c r="F103" s="1" t="str">
        <f>IF(E103="","",INDEX(原簿!$E:$E,MATCH(E103,原簿!M:M,0)))</f>
        <v/>
      </c>
      <c r="G103" s="1" t="str">
        <f>IF(F103="","",INDEX(原簿!$I:$I,MATCH(F103,原簿!$E:$E,0)))</f>
        <v/>
      </c>
      <c r="I103" s="1" t="str">
        <f>IF(ROW(I102)&gt;config!H$3,"",ROW(I102))</f>
        <v/>
      </c>
      <c r="J103" s="1" t="str">
        <f>IF(I103="","",INDEX(原簿!$E:$E,MATCH(I103,原簿!N:N,0)))</f>
        <v/>
      </c>
      <c r="K103" s="1" t="str">
        <f>IF(J103="","",INDEX(原簿!$I:$I,MATCH(J103,原簿!$E:$E,0)))</f>
        <v/>
      </c>
      <c r="L103" s="1" t="str">
        <f>IF(I103="","",INDEX(原簿!O:O,MATCH(I103,原簿!N:N,0)))</f>
        <v/>
      </c>
      <c r="M103" s="1" t="str">
        <f>IF(I103="","",INDEX(原簿!K:K,MATCH(I103,原簿!N:N,0)))</f>
        <v/>
      </c>
    </row>
    <row r="104" spans="1:13" x14ac:dyDescent="0.55000000000000004">
      <c r="A104" s="1" t="str">
        <f>IF(ROW(A103)&gt;config!F$3,"",ROW(A103))</f>
        <v/>
      </c>
      <c r="B104" s="1" t="str">
        <f>IF(A104="","",INDEX(原簿!$E:$E,MATCH(A104,原簿!L:L,0)))</f>
        <v/>
      </c>
      <c r="C104" s="1" t="str">
        <f>IF(B104="","",INDEX(原簿!$I:$I,MATCH(B104,原簿!$E:$E,0)))</f>
        <v/>
      </c>
      <c r="E104" s="1" t="str">
        <f>IF(ROW(E103)&gt;config!G$3,"",ROW(E103))</f>
        <v/>
      </c>
      <c r="F104" s="1" t="str">
        <f>IF(E104="","",INDEX(原簿!$E:$E,MATCH(E104,原簿!M:M,0)))</f>
        <v/>
      </c>
      <c r="G104" s="1" t="str">
        <f>IF(F104="","",INDEX(原簿!$I:$I,MATCH(F104,原簿!$E:$E,0)))</f>
        <v/>
      </c>
      <c r="I104" s="1" t="str">
        <f>IF(ROW(I103)&gt;config!H$3,"",ROW(I103))</f>
        <v/>
      </c>
      <c r="J104" s="1" t="str">
        <f>IF(I104="","",INDEX(原簿!$E:$E,MATCH(I104,原簿!N:N,0)))</f>
        <v/>
      </c>
      <c r="K104" s="1" t="str">
        <f>IF(J104="","",INDEX(原簿!$I:$I,MATCH(J104,原簿!$E:$E,0)))</f>
        <v/>
      </c>
      <c r="L104" s="1" t="str">
        <f>IF(I104="","",INDEX(原簿!O:O,MATCH(I104,原簿!N:N,0)))</f>
        <v/>
      </c>
      <c r="M104" s="1" t="str">
        <f>IF(I104="","",INDEX(原簿!K:K,MATCH(I104,原簿!N:N,0)))</f>
        <v/>
      </c>
    </row>
    <row r="105" spans="1:13" x14ac:dyDescent="0.55000000000000004">
      <c r="A105" s="1" t="str">
        <f>IF(ROW(A104)&gt;config!F$3,"",ROW(A104))</f>
        <v/>
      </c>
      <c r="B105" s="1" t="str">
        <f>IF(A105="","",INDEX(原簿!$E:$E,MATCH(A105,原簿!L:L,0)))</f>
        <v/>
      </c>
      <c r="C105" s="1" t="str">
        <f>IF(B105="","",INDEX(原簿!$I:$I,MATCH(B105,原簿!$E:$E,0)))</f>
        <v/>
      </c>
      <c r="E105" s="1" t="str">
        <f>IF(ROW(E104)&gt;config!G$3,"",ROW(E104))</f>
        <v/>
      </c>
      <c r="F105" s="1" t="str">
        <f>IF(E105="","",INDEX(原簿!$E:$E,MATCH(E105,原簿!M:M,0)))</f>
        <v/>
      </c>
      <c r="G105" s="1" t="str">
        <f>IF(F105="","",INDEX(原簿!$I:$I,MATCH(F105,原簿!$E:$E,0)))</f>
        <v/>
      </c>
      <c r="I105" s="1" t="str">
        <f>IF(ROW(I104)&gt;config!H$3,"",ROW(I104))</f>
        <v/>
      </c>
      <c r="J105" s="1" t="str">
        <f>IF(I105="","",INDEX(原簿!$E:$E,MATCH(I105,原簿!N:N,0)))</f>
        <v/>
      </c>
      <c r="K105" s="1" t="str">
        <f>IF(J105="","",INDEX(原簿!$I:$I,MATCH(J105,原簿!$E:$E,0)))</f>
        <v/>
      </c>
      <c r="L105" s="1" t="str">
        <f>IF(I105="","",INDEX(原簿!O:O,MATCH(I105,原簿!N:N,0)))</f>
        <v/>
      </c>
      <c r="M105" s="1" t="str">
        <f>IF(I105="","",INDEX(原簿!K:K,MATCH(I105,原簿!N:N,0)))</f>
        <v/>
      </c>
    </row>
    <row r="106" spans="1:13" x14ac:dyDescent="0.55000000000000004">
      <c r="A106" s="1" t="str">
        <f>IF(ROW(A105)&gt;config!F$3,"",ROW(A105))</f>
        <v/>
      </c>
      <c r="B106" s="1" t="str">
        <f>IF(A106="","",INDEX(原簿!$E:$E,MATCH(A106,原簿!L:L,0)))</f>
        <v/>
      </c>
      <c r="C106" s="1" t="str">
        <f>IF(B106="","",INDEX(原簿!$I:$I,MATCH(B106,原簿!$E:$E,0)))</f>
        <v/>
      </c>
      <c r="E106" s="1" t="str">
        <f>IF(ROW(E105)&gt;config!G$3,"",ROW(E105))</f>
        <v/>
      </c>
      <c r="F106" s="1" t="str">
        <f>IF(E106="","",INDEX(原簿!$E:$E,MATCH(E106,原簿!M:M,0)))</f>
        <v/>
      </c>
      <c r="G106" s="1" t="str">
        <f>IF(F106="","",INDEX(原簿!$I:$I,MATCH(F106,原簿!$E:$E,0)))</f>
        <v/>
      </c>
      <c r="I106" s="1" t="str">
        <f>IF(ROW(I105)&gt;config!H$3,"",ROW(I105))</f>
        <v/>
      </c>
      <c r="J106" s="1" t="str">
        <f>IF(I106="","",INDEX(原簿!$E:$E,MATCH(I106,原簿!N:N,0)))</f>
        <v/>
      </c>
      <c r="K106" s="1" t="str">
        <f>IF(J106="","",INDEX(原簿!$I:$I,MATCH(J106,原簿!$E:$E,0)))</f>
        <v/>
      </c>
      <c r="L106" s="1" t="str">
        <f>IF(I106="","",INDEX(原簿!O:O,MATCH(I106,原簿!N:N,0)))</f>
        <v/>
      </c>
      <c r="M106" s="1" t="str">
        <f>IF(I106="","",INDEX(原簿!K:K,MATCH(I106,原簿!N:N,0)))</f>
        <v/>
      </c>
    </row>
    <row r="107" spans="1:13" x14ac:dyDescent="0.55000000000000004">
      <c r="A107" s="1" t="str">
        <f>IF(ROW(A106)&gt;config!F$3,"",ROW(A106))</f>
        <v/>
      </c>
      <c r="B107" s="1" t="str">
        <f>IF(A107="","",INDEX(原簿!$E:$E,MATCH(A107,原簿!L:L,0)))</f>
        <v/>
      </c>
      <c r="C107" s="1" t="str">
        <f>IF(B107="","",INDEX(原簿!$I:$I,MATCH(B107,原簿!$E:$E,0)))</f>
        <v/>
      </c>
      <c r="E107" s="1" t="str">
        <f>IF(ROW(E106)&gt;config!G$3,"",ROW(E106))</f>
        <v/>
      </c>
      <c r="F107" s="1" t="str">
        <f>IF(E107="","",INDEX(原簿!$E:$E,MATCH(E107,原簿!M:M,0)))</f>
        <v/>
      </c>
      <c r="G107" s="1" t="str">
        <f>IF(F107="","",INDEX(原簿!$I:$I,MATCH(F107,原簿!$E:$E,0)))</f>
        <v/>
      </c>
      <c r="I107" s="1" t="str">
        <f>IF(ROW(I106)&gt;config!H$3,"",ROW(I106))</f>
        <v/>
      </c>
      <c r="J107" s="1" t="str">
        <f>IF(I107="","",INDEX(原簿!$E:$E,MATCH(I107,原簿!N:N,0)))</f>
        <v/>
      </c>
      <c r="K107" s="1" t="str">
        <f>IF(J107="","",INDEX(原簿!$I:$I,MATCH(J107,原簿!$E:$E,0)))</f>
        <v/>
      </c>
      <c r="L107" s="1" t="str">
        <f>IF(I107="","",INDEX(原簿!O:O,MATCH(I107,原簿!N:N,0)))</f>
        <v/>
      </c>
      <c r="M107" s="1" t="str">
        <f>IF(I107="","",INDEX(原簿!K:K,MATCH(I107,原簿!N:N,0)))</f>
        <v/>
      </c>
    </row>
    <row r="108" spans="1:13" x14ac:dyDescent="0.55000000000000004">
      <c r="A108" s="1" t="str">
        <f>IF(ROW(A107)&gt;config!F$3,"",ROW(A107))</f>
        <v/>
      </c>
      <c r="B108" s="1" t="str">
        <f>IF(A108="","",INDEX(原簿!$E:$E,MATCH(A108,原簿!L:L,0)))</f>
        <v/>
      </c>
      <c r="C108" s="1" t="str">
        <f>IF(B108="","",INDEX(原簿!$I:$I,MATCH(B108,原簿!$E:$E,0)))</f>
        <v/>
      </c>
      <c r="E108" s="1" t="str">
        <f>IF(ROW(E107)&gt;config!G$3,"",ROW(E107))</f>
        <v/>
      </c>
      <c r="F108" s="1" t="str">
        <f>IF(E108="","",INDEX(原簿!$E:$E,MATCH(E108,原簿!M:M,0)))</f>
        <v/>
      </c>
      <c r="G108" s="1" t="str">
        <f>IF(F108="","",INDEX(原簿!$I:$I,MATCH(F108,原簿!$E:$E,0)))</f>
        <v/>
      </c>
      <c r="I108" s="1" t="str">
        <f>IF(ROW(I107)&gt;config!H$3,"",ROW(I107))</f>
        <v/>
      </c>
      <c r="J108" s="1" t="str">
        <f>IF(I108="","",INDEX(原簿!$E:$E,MATCH(I108,原簿!N:N,0)))</f>
        <v/>
      </c>
      <c r="K108" s="1" t="str">
        <f>IF(J108="","",INDEX(原簿!$I:$I,MATCH(J108,原簿!$E:$E,0)))</f>
        <v/>
      </c>
      <c r="L108" s="1" t="str">
        <f>IF(I108="","",INDEX(原簿!O:O,MATCH(I108,原簿!N:N,0)))</f>
        <v/>
      </c>
      <c r="M108" s="1" t="str">
        <f>IF(I108="","",INDEX(原簿!K:K,MATCH(I108,原簿!N:N,0)))</f>
        <v/>
      </c>
    </row>
    <row r="109" spans="1:13" x14ac:dyDescent="0.55000000000000004">
      <c r="A109" s="1" t="str">
        <f>IF(ROW(A108)&gt;config!F$3,"",ROW(A108))</f>
        <v/>
      </c>
      <c r="B109" s="1" t="str">
        <f>IF(A109="","",INDEX(原簿!$E:$E,MATCH(A109,原簿!L:L,0)))</f>
        <v/>
      </c>
      <c r="C109" s="1" t="str">
        <f>IF(B109="","",INDEX(原簿!$I:$I,MATCH(B109,原簿!$E:$E,0)))</f>
        <v/>
      </c>
      <c r="E109" s="1" t="str">
        <f>IF(ROW(E108)&gt;config!G$3,"",ROW(E108))</f>
        <v/>
      </c>
      <c r="F109" s="1" t="str">
        <f>IF(E109="","",INDEX(原簿!$E:$E,MATCH(E109,原簿!M:M,0)))</f>
        <v/>
      </c>
      <c r="G109" s="1" t="str">
        <f>IF(F109="","",INDEX(原簿!$I:$I,MATCH(F109,原簿!$E:$E,0)))</f>
        <v/>
      </c>
      <c r="I109" s="1" t="str">
        <f>IF(ROW(I108)&gt;config!H$3,"",ROW(I108))</f>
        <v/>
      </c>
      <c r="J109" s="1" t="str">
        <f>IF(I109="","",INDEX(原簿!$E:$E,MATCH(I109,原簿!N:N,0)))</f>
        <v/>
      </c>
      <c r="K109" s="1" t="str">
        <f>IF(J109="","",INDEX(原簿!$I:$I,MATCH(J109,原簿!$E:$E,0)))</f>
        <v/>
      </c>
      <c r="L109" s="1" t="str">
        <f>IF(I109="","",INDEX(原簿!O:O,MATCH(I109,原簿!N:N,0)))</f>
        <v/>
      </c>
      <c r="M109" s="1" t="str">
        <f>IF(I109="","",INDEX(原簿!K:K,MATCH(I109,原簿!N:N,0)))</f>
        <v/>
      </c>
    </row>
    <row r="110" spans="1:13" x14ac:dyDescent="0.55000000000000004">
      <c r="A110" s="1" t="str">
        <f>IF(ROW(A109)&gt;config!F$3,"",ROW(A109))</f>
        <v/>
      </c>
      <c r="B110" s="1" t="str">
        <f>IF(A110="","",INDEX(原簿!$E:$E,MATCH(A110,原簿!L:L,0)))</f>
        <v/>
      </c>
      <c r="C110" s="1" t="str">
        <f>IF(B110="","",INDEX(原簿!$I:$I,MATCH(B110,原簿!$E:$E,0)))</f>
        <v/>
      </c>
      <c r="E110" s="1" t="str">
        <f>IF(ROW(E109)&gt;config!G$3,"",ROW(E109))</f>
        <v/>
      </c>
      <c r="F110" s="1" t="str">
        <f>IF(E110="","",INDEX(原簿!$E:$E,MATCH(E110,原簿!M:M,0)))</f>
        <v/>
      </c>
      <c r="G110" s="1" t="str">
        <f>IF(F110="","",INDEX(原簿!$I:$I,MATCH(F110,原簿!$E:$E,0)))</f>
        <v/>
      </c>
      <c r="I110" s="1" t="str">
        <f>IF(ROW(I109)&gt;config!H$3,"",ROW(I109))</f>
        <v/>
      </c>
      <c r="J110" s="1" t="str">
        <f>IF(I110="","",INDEX(原簿!$E:$E,MATCH(I110,原簿!N:N,0)))</f>
        <v/>
      </c>
      <c r="K110" s="1" t="str">
        <f>IF(J110="","",INDEX(原簿!$I:$I,MATCH(J110,原簿!$E:$E,0)))</f>
        <v/>
      </c>
      <c r="L110" s="1" t="str">
        <f>IF(I110="","",INDEX(原簿!O:O,MATCH(I110,原簿!N:N,0)))</f>
        <v/>
      </c>
      <c r="M110" s="1" t="str">
        <f>IF(I110="","",INDEX(原簿!K:K,MATCH(I110,原簿!N:N,0)))</f>
        <v/>
      </c>
    </row>
    <row r="111" spans="1:13" x14ac:dyDescent="0.55000000000000004">
      <c r="A111" s="1" t="str">
        <f>IF(ROW(A110)&gt;config!F$3,"",ROW(A110))</f>
        <v/>
      </c>
      <c r="B111" s="1" t="str">
        <f>IF(A111="","",INDEX(原簿!$E:$E,MATCH(A111,原簿!L:L,0)))</f>
        <v/>
      </c>
      <c r="C111" s="1" t="str">
        <f>IF(B111="","",INDEX(原簿!$I:$I,MATCH(B111,原簿!$E:$E,0)))</f>
        <v/>
      </c>
      <c r="E111" s="1" t="str">
        <f>IF(ROW(E110)&gt;config!G$3,"",ROW(E110))</f>
        <v/>
      </c>
      <c r="F111" s="1" t="str">
        <f>IF(E111="","",INDEX(原簿!$E:$E,MATCH(E111,原簿!M:M,0)))</f>
        <v/>
      </c>
      <c r="G111" s="1" t="str">
        <f>IF(F111="","",INDEX(原簿!$I:$I,MATCH(F111,原簿!$E:$E,0)))</f>
        <v/>
      </c>
      <c r="I111" s="1" t="str">
        <f>IF(ROW(I110)&gt;config!H$3,"",ROW(I110))</f>
        <v/>
      </c>
      <c r="J111" s="1" t="str">
        <f>IF(I111="","",INDEX(原簿!$E:$E,MATCH(I111,原簿!N:N,0)))</f>
        <v/>
      </c>
      <c r="K111" s="1" t="str">
        <f>IF(J111="","",INDEX(原簿!$I:$I,MATCH(J111,原簿!$E:$E,0)))</f>
        <v/>
      </c>
      <c r="L111" s="1" t="str">
        <f>IF(I111="","",INDEX(原簿!O:O,MATCH(I111,原簿!N:N,0)))</f>
        <v/>
      </c>
      <c r="M111" s="1" t="str">
        <f>IF(I111="","",INDEX(原簿!K:K,MATCH(I111,原簿!N:N,0)))</f>
        <v/>
      </c>
    </row>
    <row r="112" spans="1:13" x14ac:dyDescent="0.55000000000000004">
      <c r="A112" s="1" t="str">
        <f>IF(ROW(A111)&gt;config!F$3,"",ROW(A111))</f>
        <v/>
      </c>
      <c r="B112" s="1" t="str">
        <f>IF(A112="","",INDEX(原簿!$E:$E,MATCH(A112,原簿!L:L,0)))</f>
        <v/>
      </c>
      <c r="C112" s="1" t="str">
        <f>IF(B112="","",INDEX(原簿!$I:$I,MATCH(B112,原簿!$E:$E,0)))</f>
        <v/>
      </c>
      <c r="E112" s="1" t="str">
        <f>IF(ROW(E111)&gt;config!G$3,"",ROW(E111))</f>
        <v/>
      </c>
      <c r="F112" s="1" t="str">
        <f>IF(E112="","",INDEX(原簿!$E:$E,MATCH(E112,原簿!M:M,0)))</f>
        <v/>
      </c>
      <c r="G112" s="1" t="str">
        <f>IF(F112="","",INDEX(原簿!$I:$I,MATCH(F112,原簿!$E:$E,0)))</f>
        <v/>
      </c>
      <c r="I112" s="1" t="str">
        <f>IF(ROW(I111)&gt;config!H$3,"",ROW(I111))</f>
        <v/>
      </c>
      <c r="J112" s="1" t="str">
        <f>IF(I112="","",INDEX(原簿!$E:$E,MATCH(I112,原簿!N:N,0)))</f>
        <v/>
      </c>
      <c r="K112" s="1" t="str">
        <f>IF(J112="","",INDEX(原簿!$I:$I,MATCH(J112,原簿!$E:$E,0)))</f>
        <v/>
      </c>
      <c r="L112" s="1" t="str">
        <f>IF(I112="","",INDEX(原簿!O:O,MATCH(I112,原簿!N:N,0)))</f>
        <v/>
      </c>
      <c r="M112" s="1" t="str">
        <f>IF(I112="","",INDEX(原簿!K:K,MATCH(I112,原簿!N:N,0)))</f>
        <v/>
      </c>
    </row>
    <row r="113" spans="1:13" x14ac:dyDescent="0.55000000000000004">
      <c r="A113" s="1" t="str">
        <f>IF(ROW(A112)&gt;config!F$3,"",ROW(A112))</f>
        <v/>
      </c>
      <c r="B113" s="1" t="str">
        <f>IF(A113="","",INDEX(原簿!$E:$E,MATCH(A113,原簿!L:L,0)))</f>
        <v/>
      </c>
      <c r="C113" s="1" t="str">
        <f>IF(B113="","",INDEX(原簿!$I:$I,MATCH(B113,原簿!$E:$E,0)))</f>
        <v/>
      </c>
      <c r="E113" s="1" t="str">
        <f>IF(ROW(E112)&gt;config!G$3,"",ROW(E112))</f>
        <v/>
      </c>
      <c r="F113" s="1" t="str">
        <f>IF(E113="","",INDEX(原簿!$E:$E,MATCH(E113,原簿!M:M,0)))</f>
        <v/>
      </c>
      <c r="G113" s="1" t="str">
        <f>IF(F113="","",INDEX(原簿!$I:$I,MATCH(F113,原簿!$E:$E,0)))</f>
        <v/>
      </c>
      <c r="I113" s="1" t="str">
        <f>IF(ROW(I112)&gt;config!H$3,"",ROW(I112))</f>
        <v/>
      </c>
      <c r="J113" s="1" t="str">
        <f>IF(I113="","",INDEX(原簿!$E:$E,MATCH(I113,原簿!N:N,0)))</f>
        <v/>
      </c>
      <c r="K113" s="1" t="str">
        <f>IF(J113="","",INDEX(原簿!$I:$I,MATCH(J113,原簿!$E:$E,0)))</f>
        <v/>
      </c>
      <c r="L113" s="1" t="str">
        <f>IF(I113="","",INDEX(原簿!O:O,MATCH(I113,原簿!N:N,0)))</f>
        <v/>
      </c>
      <c r="M113" s="1" t="str">
        <f>IF(I113="","",INDEX(原簿!K:K,MATCH(I113,原簿!N:N,0)))</f>
        <v/>
      </c>
    </row>
    <row r="114" spans="1:13" x14ac:dyDescent="0.55000000000000004">
      <c r="A114" s="1" t="str">
        <f>IF(ROW(A113)&gt;config!F$3,"",ROW(A113))</f>
        <v/>
      </c>
      <c r="B114" s="1" t="str">
        <f>IF(A114="","",INDEX(原簿!$E:$E,MATCH(A114,原簿!L:L,0)))</f>
        <v/>
      </c>
      <c r="C114" s="1" t="str">
        <f>IF(B114="","",INDEX(原簿!$I:$I,MATCH(B114,原簿!$E:$E,0)))</f>
        <v/>
      </c>
      <c r="E114" s="1" t="str">
        <f>IF(ROW(E113)&gt;config!G$3,"",ROW(E113))</f>
        <v/>
      </c>
      <c r="F114" s="1" t="str">
        <f>IF(E114="","",INDEX(原簿!$E:$E,MATCH(E114,原簿!M:M,0)))</f>
        <v/>
      </c>
      <c r="G114" s="1" t="str">
        <f>IF(F114="","",INDEX(原簿!$I:$I,MATCH(F114,原簿!$E:$E,0)))</f>
        <v/>
      </c>
      <c r="I114" s="1" t="str">
        <f>IF(ROW(I113)&gt;config!H$3,"",ROW(I113))</f>
        <v/>
      </c>
      <c r="J114" s="1" t="str">
        <f>IF(I114="","",INDEX(原簿!$E:$E,MATCH(I114,原簿!N:N,0)))</f>
        <v/>
      </c>
      <c r="K114" s="1" t="str">
        <f>IF(J114="","",INDEX(原簿!$I:$I,MATCH(J114,原簿!$E:$E,0)))</f>
        <v/>
      </c>
      <c r="L114" s="1" t="str">
        <f>IF(I114="","",INDEX(原簿!O:O,MATCH(I114,原簿!N:N,0)))</f>
        <v/>
      </c>
      <c r="M114" s="1" t="str">
        <f>IF(I114="","",INDEX(原簿!K:K,MATCH(I114,原簿!N:N,0)))</f>
        <v/>
      </c>
    </row>
    <row r="115" spans="1:13" x14ac:dyDescent="0.55000000000000004">
      <c r="A115" s="1" t="str">
        <f>IF(ROW(A114)&gt;config!F$3,"",ROW(A114))</f>
        <v/>
      </c>
      <c r="B115" s="1" t="str">
        <f>IF(A115="","",INDEX(原簿!$E:$E,MATCH(A115,原簿!L:L,0)))</f>
        <v/>
      </c>
      <c r="C115" s="1" t="str">
        <f>IF(B115="","",INDEX(原簿!$I:$I,MATCH(B115,原簿!$E:$E,0)))</f>
        <v/>
      </c>
      <c r="E115" s="1" t="str">
        <f>IF(ROW(E114)&gt;config!G$3,"",ROW(E114))</f>
        <v/>
      </c>
      <c r="F115" s="1" t="str">
        <f>IF(E115="","",INDEX(原簿!$E:$E,MATCH(E115,原簿!M:M,0)))</f>
        <v/>
      </c>
      <c r="G115" s="1" t="str">
        <f>IF(F115="","",INDEX(原簿!$I:$I,MATCH(F115,原簿!$E:$E,0)))</f>
        <v/>
      </c>
      <c r="I115" s="1" t="str">
        <f>IF(ROW(I114)&gt;config!H$3,"",ROW(I114))</f>
        <v/>
      </c>
      <c r="J115" s="1" t="str">
        <f>IF(I115="","",INDEX(原簿!$E:$E,MATCH(I115,原簿!N:N,0)))</f>
        <v/>
      </c>
      <c r="K115" s="1" t="str">
        <f>IF(J115="","",INDEX(原簿!$I:$I,MATCH(J115,原簿!$E:$E,0)))</f>
        <v/>
      </c>
      <c r="L115" s="1" t="str">
        <f>IF(I115="","",INDEX(原簿!O:O,MATCH(I115,原簿!N:N,0)))</f>
        <v/>
      </c>
      <c r="M115" s="1" t="str">
        <f>IF(I115="","",INDEX(原簿!K:K,MATCH(I115,原簿!N:N,0)))</f>
        <v/>
      </c>
    </row>
    <row r="116" spans="1:13" x14ac:dyDescent="0.55000000000000004">
      <c r="A116" s="1" t="str">
        <f>IF(ROW(A115)&gt;config!F$3,"",ROW(A115))</f>
        <v/>
      </c>
      <c r="B116" s="1" t="str">
        <f>IF(A116="","",INDEX(原簿!$E:$E,MATCH(A116,原簿!L:L,0)))</f>
        <v/>
      </c>
      <c r="C116" s="1" t="str">
        <f>IF(B116="","",INDEX(原簿!$I:$I,MATCH(B116,原簿!$E:$E,0)))</f>
        <v/>
      </c>
      <c r="E116" s="1" t="str">
        <f>IF(ROW(E115)&gt;config!G$3,"",ROW(E115))</f>
        <v/>
      </c>
      <c r="F116" s="1" t="str">
        <f>IF(E116="","",INDEX(原簿!$E:$E,MATCH(E116,原簿!M:M,0)))</f>
        <v/>
      </c>
      <c r="G116" s="1" t="str">
        <f>IF(F116="","",INDEX(原簿!$I:$I,MATCH(F116,原簿!$E:$E,0)))</f>
        <v/>
      </c>
      <c r="I116" s="1" t="str">
        <f>IF(ROW(I115)&gt;config!H$3,"",ROW(I115))</f>
        <v/>
      </c>
      <c r="J116" s="1" t="str">
        <f>IF(I116="","",INDEX(原簿!$E:$E,MATCH(I116,原簿!N:N,0)))</f>
        <v/>
      </c>
      <c r="K116" s="1" t="str">
        <f>IF(J116="","",INDEX(原簿!$I:$I,MATCH(J116,原簿!$E:$E,0)))</f>
        <v/>
      </c>
      <c r="L116" s="1" t="str">
        <f>IF(I116="","",INDEX(原簿!O:O,MATCH(I116,原簿!N:N,0)))</f>
        <v/>
      </c>
      <c r="M116" s="1" t="str">
        <f>IF(I116="","",INDEX(原簿!K:K,MATCH(I116,原簿!N:N,0)))</f>
        <v/>
      </c>
    </row>
    <row r="117" spans="1:13" x14ac:dyDescent="0.55000000000000004">
      <c r="A117" s="1" t="str">
        <f>IF(ROW(A116)&gt;config!F$3,"",ROW(A116))</f>
        <v/>
      </c>
      <c r="B117" s="1" t="str">
        <f>IF(A117="","",INDEX(原簿!$E:$E,MATCH(A117,原簿!L:L,0)))</f>
        <v/>
      </c>
      <c r="C117" s="1" t="str">
        <f>IF(B117="","",INDEX(原簿!$I:$I,MATCH(B117,原簿!$E:$E,0)))</f>
        <v/>
      </c>
      <c r="E117" s="1" t="str">
        <f>IF(ROW(E116)&gt;config!G$3,"",ROW(E116))</f>
        <v/>
      </c>
      <c r="F117" s="1" t="str">
        <f>IF(E117="","",INDEX(原簿!$E:$E,MATCH(E117,原簿!M:M,0)))</f>
        <v/>
      </c>
      <c r="G117" s="1" t="str">
        <f>IF(F117="","",INDEX(原簿!$I:$I,MATCH(F117,原簿!$E:$E,0)))</f>
        <v/>
      </c>
      <c r="I117" s="1" t="str">
        <f>IF(ROW(I116)&gt;config!H$3,"",ROW(I116))</f>
        <v/>
      </c>
      <c r="J117" s="1" t="str">
        <f>IF(I117="","",INDEX(原簿!$E:$E,MATCH(I117,原簿!N:N,0)))</f>
        <v/>
      </c>
      <c r="K117" s="1" t="str">
        <f>IF(J117="","",INDEX(原簿!$I:$I,MATCH(J117,原簿!$E:$E,0)))</f>
        <v/>
      </c>
      <c r="L117" s="1" t="str">
        <f>IF(I117="","",INDEX(原簿!O:O,MATCH(I117,原簿!N:N,0)))</f>
        <v/>
      </c>
      <c r="M117" s="1" t="str">
        <f>IF(I117="","",INDEX(原簿!K:K,MATCH(I117,原簿!N:N,0)))</f>
        <v/>
      </c>
    </row>
    <row r="118" spans="1:13" x14ac:dyDescent="0.55000000000000004">
      <c r="A118" s="1" t="str">
        <f>IF(ROW(A117)&gt;config!F$3,"",ROW(A117))</f>
        <v/>
      </c>
      <c r="B118" s="1" t="str">
        <f>IF(A118="","",INDEX(原簿!$E:$E,MATCH(A118,原簿!L:L,0)))</f>
        <v/>
      </c>
      <c r="C118" s="1" t="str">
        <f>IF(B118="","",INDEX(原簿!$I:$I,MATCH(B118,原簿!$E:$E,0)))</f>
        <v/>
      </c>
      <c r="E118" s="1" t="str">
        <f>IF(ROW(E117)&gt;config!G$3,"",ROW(E117))</f>
        <v/>
      </c>
      <c r="F118" s="1" t="str">
        <f>IF(E118="","",INDEX(原簿!$E:$E,MATCH(E118,原簿!M:M,0)))</f>
        <v/>
      </c>
      <c r="G118" s="1" t="str">
        <f>IF(F118="","",INDEX(原簿!$I:$I,MATCH(F118,原簿!$E:$E,0)))</f>
        <v/>
      </c>
      <c r="I118" s="1" t="str">
        <f>IF(ROW(I117)&gt;config!H$3,"",ROW(I117))</f>
        <v/>
      </c>
      <c r="J118" s="1" t="str">
        <f>IF(I118="","",INDEX(原簿!$E:$E,MATCH(I118,原簿!N:N,0)))</f>
        <v/>
      </c>
      <c r="K118" s="1" t="str">
        <f>IF(J118="","",INDEX(原簿!$I:$I,MATCH(J118,原簿!$E:$E,0)))</f>
        <v/>
      </c>
      <c r="L118" s="1" t="str">
        <f>IF(I118="","",INDEX(原簿!O:O,MATCH(I118,原簿!N:N,0)))</f>
        <v/>
      </c>
      <c r="M118" s="1" t="str">
        <f>IF(I118="","",INDEX(原簿!K:K,MATCH(I118,原簿!N:N,0)))</f>
        <v/>
      </c>
    </row>
    <row r="119" spans="1:13" x14ac:dyDescent="0.55000000000000004">
      <c r="A119" s="1" t="str">
        <f>IF(ROW(A118)&gt;config!F$3,"",ROW(A118))</f>
        <v/>
      </c>
      <c r="B119" s="1" t="str">
        <f>IF(A119="","",INDEX(原簿!$E:$E,MATCH(A119,原簿!L:L,0)))</f>
        <v/>
      </c>
      <c r="C119" s="1" t="str">
        <f>IF(B119="","",INDEX(原簿!$I:$I,MATCH(B119,原簿!$E:$E,0)))</f>
        <v/>
      </c>
      <c r="E119" s="1" t="str">
        <f>IF(ROW(E118)&gt;config!G$3,"",ROW(E118))</f>
        <v/>
      </c>
      <c r="F119" s="1" t="str">
        <f>IF(E119="","",INDEX(原簿!$E:$E,MATCH(E119,原簿!M:M,0)))</f>
        <v/>
      </c>
      <c r="G119" s="1" t="str">
        <f>IF(F119="","",INDEX(原簿!$I:$I,MATCH(F119,原簿!$E:$E,0)))</f>
        <v/>
      </c>
      <c r="I119" s="1" t="str">
        <f>IF(ROW(I118)&gt;config!H$3,"",ROW(I118))</f>
        <v/>
      </c>
      <c r="J119" s="1" t="str">
        <f>IF(I119="","",INDEX(原簿!$E:$E,MATCH(I119,原簿!N:N,0)))</f>
        <v/>
      </c>
      <c r="K119" s="1" t="str">
        <f>IF(J119="","",INDEX(原簿!$I:$I,MATCH(J119,原簿!$E:$E,0)))</f>
        <v/>
      </c>
      <c r="L119" s="1" t="str">
        <f>IF(I119="","",INDEX(原簿!O:O,MATCH(I119,原簿!N:N,0)))</f>
        <v/>
      </c>
      <c r="M119" s="1" t="str">
        <f>IF(I119="","",INDEX(原簿!K:K,MATCH(I119,原簿!N:N,0)))</f>
        <v/>
      </c>
    </row>
    <row r="120" spans="1:13" x14ac:dyDescent="0.55000000000000004">
      <c r="A120" s="1" t="str">
        <f>IF(ROW(A119)&gt;config!F$3,"",ROW(A119))</f>
        <v/>
      </c>
      <c r="B120" s="1" t="str">
        <f>IF(A120="","",INDEX(原簿!$E:$E,MATCH(A120,原簿!L:L,0)))</f>
        <v/>
      </c>
      <c r="C120" s="1" t="str">
        <f>IF(B120="","",INDEX(原簿!$I:$I,MATCH(B120,原簿!$E:$E,0)))</f>
        <v/>
      </c>
      <c r="E120" s="1" t="str">
        <f>IF(ROW(E119)&gt;config!G$3,"",ROW(E119))</f>
        <v/>
      </c>
      <c r="F120" s="1" t="str">
        <f>IF(E120="","",INDEX(原簿!$E:$E,MATCH(E120,原簿!M:M,0)))</f>
        <v/>
      </c>
      <c r="G120" s="1" t="str">
        <f>IF(F120="","",INDEX(原簿!$I:$I,MATCH(F120,原簿!$E:$E,0)))</f>
        <v/>
      </c>
      <c r="I120" s="1" t="str">
        <f>IF(ROW(I119)&gt;config!H$3,"",ROW(I119))</f>
        <v/>
      </c>
      <c r="J120" s="1" t="str">
        <f>IF(I120="","",INDEX(原簿!$E:$E,MATCH(I120,原簿!N:N,0)))</f>
        <v/>
      </c>
      <c r="K120" s="1" t="str">
        <f>IF(J120="","",INDEX(原簿!$I:$I,MATCH(J120,原簿!$E:$E,0)))</f>
        <v/>
      </c>
      <c r="L120" s="1" t="str">
        <f>IF(I120="","",INDEX(原簿!O:O,MATCH(I120,原簿!N:N,0)))</f>
        <v/>
      </c>
      <c r="M120" s="1" t="str">
        <f>IF(I120="","",INDEX(原簿!K:K,MATCH(I120,原簿!N:N,0)))</f>
        <v/>
      </c>
    </row>
    <row r="121" spans="1:13" x14ac:dyDescent="0.55000000000000004">
      <c r="A121" s="1" t="str">
        <f>IF(ROW(A120)&gt;config!F$3,"",ROW(A120))</f>
        <v/>
      </c>
      <c r="B121" s="1" t="str">
        <f>IF(A121="","",INDEX(原簿!$E:$E,MATCH(A121,原簿!L:L,0)))</f>
        <v/>
      </c>
      <c r="C121" s="1" t="str">
        <f>IF(B121="","",INDEX(原簿!$I:$I,MATCH(B121,原簿!$E:$E,0)))</f>
        <v/>
      </c>
      <c r="E121" s="1" t="str">
        <f>IF(ROW(E120)&gt;config!G$3,"",ROW(E120))</f>
        <v/>
      </c>
      <c r="F121" s="1" t="str">
        <f>IF(E121="","",INDEX(原簿!$E:$E,MATCH(E121,原簿!M:M,0)))</f>
        <v/>
      </c>
      <c r="G121" s="1" t="str">
        <f>IF(F121="","",INDEX(原簿!$I:$I,MATCH(F121,原簿!$E:$E,0)))</f>
        <v/>
      </c>
      <c r="I121" s="1" t="str">
        <f>IF(ROW(I120)&gt;config!H$3,"",ROW(I120))</f>
        <v/>
      </c>
      <c r="J121" s="1" t="str">
        <f>IF(I121="","",INDEX(原簿!$E:$E,MATCH(I121,原簿!N:N,0)))</f>
        <v/>
      </c>
      <c r="K121" s="1" t="str">
        <f>IF(J121="","",INDEX(原簿!$I:$I,MATCH(J121,原簿!$E:$E,0)))</f>
        <v/>
      </c>
      <c r="L121" s="1" t="str">
        <f>IF(I121="","",INDEX(原簿!O:O,MATCH(I121,原簿!N:N,0)))</f>
        <v/>
      </c>
      <c r="M121" s="1" t="str">
        <f>IF(I121="","",INDEX(原簿!K:K,MATCH(I121,原簿!N:N,0)))</f>
        <v/>
      </c>
    </row>
    <row r="122" spans="1:13" x14ac:dyDescent="0.55000000000000004">
      <c r="A122" s="1" t="str">
        <f>IF(ROW(A121)&gt;config!F$3,"",ROW(A121))</f>
        <v/>
      </c>
      <c r="B122" s="1" t="str">
        <f>IF(A122="","",INDEX(原簿!$E:$E,MATCH(A122,原簿!L:L,0)))</f>
        <v/>
      </c>
      <c r="C122" s="1" t="str">
        <f>IF(B122="","",INDEX(原簿!$I:$I,MATCH(B122,原簿!$E:$E,0)))</f>
        <v/>
      </c>
      <c r="E122" s="1" t="str">
        <f>IF(ROW(E121)&gt;config!G$3,"",ROW(E121))</f>
        <v/>
      </c>
      <c r="F122" s="1" t="str">
        <f>IF(E122="","",INDEX(原簿!$E:$E,MATCH(E122,原簿!M:M,0)))</f>
        <v/>
      </c>
      <c r="G122" s="1" t="str">
        <f>IF(F122="","",INDEX(原簿!$I:$I,MATCH(F122,原簿!$E:$E,0)))</f>
        <v/>
      </c>
      <c r="I122" s="1" t="str">
        <f>IF(ROW(I121)&gt;config!H$3,"",ROW(I121))</f>
        <v/>
      </c>
      <c r="J122" s="1" t="str">
        <f>IF(I122="","",INDEX(原簿!$E:$E,MATCH(I122,原簿!N:N,0)))</f>
        <v/>
      </c>
      <c r="K122" s="1" t="str">
        <f>IF(J122="","",INDEX(原簿!$I:$I,MATCH(J122,原簿!$E:$E,0)))</f>
        <v/>
      </c>
      <c r="L122" s="1" t="str">
        <f>IF(I122="","",INDEX(原簿!O:O,MATCH(I122,原簿!N:N,0)))</f>
        <v/>
      </c>
      <c r="M122" s="1" t="str">
        <f>IF(I122="","",INDEX(原簿!K:K,MATCH(I122,原簿!N:N,0)))</f>
        <v/>
      </c>
    </row>
    <row r="123" spans="1:13" x14ac:dyDescent="0.55000000000000004">
      <c r="A123" s="1" t="str">
        <f>IF(ROW(A122)&gt;config!F$3,"",ROW(A122))</f>
        <v/>
      </c>
      <c r="B123" s="1" t="str">
        <f>IF(A123="","",INDEX(原簿!$E:$E,MATCH(A123,原簿!L:L,0)))</f>
        <v/>
      </c>
      <c r="C123" s="1" t="str">
        <f>IF(B123="","",INDEX(原簿!$I:$I,MATCH(B123,原簿!$E:$E,0)))</f>
        <v/>
      </c>
      <c r="E123" s="1" t="str">
        <f>IF(ROW(E122)&gt;config!G$3,"",ROW(E122))</f>
        <v/>
      </c>
      <c r="F123" s="1" t="str">
        <f>IF(E123="","",INDEX(原簿!$E:$E,MATCH(E123,原簿!M:M,0)))</f>
        <v/>
      </c>
      <c r="G123" s="1" t="str">
        <f>IF(F123="","",INDEX(原簿!$I:$I,MATCH(F123,原簿!$E:$E,0)))</f>
        <v/>
      </c>
      <c r="I123" s="1" t="str">
        <f>IF(ROW(I122)&gt;config!H$3,"",ROW(I122))</f>
        <v/>
      </c>
      <c r="J123" s="1" t="str">
        <f>IF(I123="","",INDEX(原簿!$E:$E,MATCH(I123,原簿!N:N,0)))</f>
        <v/>
      </c>
      <c r="K123" s="1" t="str">
        <f>IF(J123="","",INDEX(原簿!$I:$I,MATCH(J123,原簿!$E:$E,0)))</f>
        <v/>
      </c>
      <c r="L123" s="1" t="str">
        <f>IF(I123="","",INDEX(原簿!O:O,MATCH(I123,原簿!N:N,0)))</f>
        <v/>
      </c>
      <c r="M123" s="1" t="str">
        <f>IF(I123="","",INDEX(原簿!K:K,MATCH(I123,原簿!N:N,0)))</f>
        <v/>
      </c>
    </row>
    <row r="124" spans="1:13" x14ac:dyDescent="0.55000000000000004">
      <c r="A124" s="1" t="str">
        <f>IF(ROW(A123)&gt;config!F$3,"",ROW(A123))</f>
        <v/>
      </c>
      <c r="B124" s="1" t="str">
        <f>IF(A124="","",INDEX(原簿!$E:$E,MATCH(A124,原簿!L:L,0)))</f>
        <v/>
      </c>
      <c r="C124" s="1" t="str">
        <f>IF(B124="","",INDEX(原簿!$I:$I,MATCH(B124,原簿!$E:$E,0)))</f>
        <v/>
      </c>
      <c r="E124" s="1" t="str">
        <f>IF(ROW(E123)&gt;config!G$3,"",ROW(E123))</f>
        <v/>
      </c>
      <c r="F124" s="1" t="str">
        <f>IF(E124="","",INDEX(原簿!$E:$E,MATCH(E124,原簿!M:M,0)))</f>
        <v/>
      </c>
      <c r="G124" s="1" t="str">
        <f>IF(F124="","",INDEX(原簿!$I:$I,MATCH(F124,原簿!$E:$E,0)))</f>
        <v/>
      </c>
      <c r="I124" s="1" t="str">
        <f>IF(ROW(I123)&gt;config!H$3,"",ROW(I123))</f>
        <v/>
      </c>
      <c r="J124" s="1" t="str">
        <f>IF(I124="","",INDEX(原簿!$E:$E,MATCH(I124,原簿!N:N,0)))</f>
        <v/>
      </c>
      <c r="K124" s="1" t="str">
        <f>IF(J124="","",INDEX(原簿!$I:$I,MATCH(J124,原簿!$E:$E,0)))</f>
        <v/>
      </c>
      <c r="L124" s="1" t="str">
        <f>IF(I124="","",INDEX(原簿!O:O,MATCH(I124,原簿!N:N,0)))</f>
        <v/>
      </c>
      <c r="M124" s="1" t="str">
        <f>IF(I124="","",INDEX(原簿!K:K,MATCH(I124,原簿!N:N,0)))</f>
        <v/>
      </c>
    </row>
    <row r="125" spans="1:13" x14ac:dyDescent="0.55000000000000004">
      <c r="A125" s="1" t="str">
        <f>IF(ROW(A124)&gt;config!F$3,"",ROW(A124))</f>
        <v/>
      </c>
      <c r="B125" s="1" t="str">
        <f>IF(A125="","",INDEX(原簿!$E:$E,MATCH(A125,原簿!L:L,0)))</f>
        <v/>
      </c>
      <c r="C125" s="1" t="str">
        <f>IF(B125="","",INDEX(原簿!$I:$I,MATCH(B125,原簿!$E:$E,0)))</f>
        <v/>
      </c>
      <c r="E125" s="1" t="str">
        <f>IF(ROW(E124)&gt;config!G$3,"",ROW(E124))</f>
        <v/>
      </c>
      <c r="F125" s="1" t="str">
        <f>IF(E125="","",INDEX(原簿!$E:$E,MATCH(E125,原簿!M:M,0)))</f>
        <v/>
      </c>
      <c r="G125" s="1" t="str">
        <f>IF(F125="","",INDEX(原簿!$I:$I,MATCH(F125,原簿!$E:$E,0)))</f>
        <v/>
      </c>
      <c r="I125" s="1" t="str">
        <f>IF(ROW(I124)&gt;config!H$3,"",ROW(I124))</f>
        <v/>
      </c>
      <c r="J125" s="1" t="str">
        <f>IF(I125="","",INDEX(原簿!$E:$E,MATCH(I125,原簿!N:N,0)))</f>
        <v/>
      </c>
      <c r="K125" s="1" t="str">
        <f>IF(J125="","",INDEX(原簿!$I:$I,MATCH(J125,原簿!$E:$E,0)))</f>
        <v/>
      </c>
      <c r="L125" s="1" t="str">
        <f>IF(I125="","",INDEX(原簿!O:O,MATCH(I125,原簿!N:N,0)))</f>
        <v/>
      </c>
      <c r="M125" s="1" t="str">
        <f>IF(I125="","",INDEX(原簿!K:K,MATCH(I125,原簿!N:N,0)))</f>
        <v/>
      </c>
    </row>
    <row r="126" spans="1:13" x14ac:dyDescent="0.55000000000000004">
      <c r="A126" s="1" t="str">
        <f>IF(ROW(A125)&gt;config!F$3,"",ROW(A125))</f>
        <v/>
      </c>
      <c r="B126" s="1" t="str">
        <f>IF(A126="","",INDEX(原簿!$E:$E,MATCH(A126,原簿!L:L,0)))</f>
        <v/>
      </c>
      <c r="C126" s="1" t="str">
        <f>IF(B126="","",INDEX(原簿!$I:$I,MATCH(B126,原簿!$E:$E,0)))</f>
        <v/>
      </c>
      <c r="E126" s="1" t="str">
        <f>IF(ROW(E125)&gt;config!G$3,"",ROW(E125))</f>
        <v/>
      </c>
      <c r="F126" s="1" t="str">
        <f>IF(E126="","",INDEX(原簿!$E:$E,MATCH(E126,原簿!M:M,0)))</f>
        <v/>
      </c>
      <c r="G126" s="1" t="str">
        <f>IF(F126="","",INDEX(原簿!$I:$I,MATCH(F126,原簿!$E:$E,0)))</f>
        <v/>
      </c>
      <c r="I126" s="1" t="str">
        <f>IF(ROW(I125)&gt;config!H$3,"",ROW(I125))</f>
        <v/>
      </c>
      <c r="J126" s="1" t="str">
        <f>IF(I126="","",INDEX(原簿!$E:$E,MATCH(I126,原簿!N:N,0)))</f>
        <v/>
      </c>
      <c r="K126" s="1" t="str">
        <f>IF(J126="","",INDEX(原簿!$I:$I,MATCH(J126,原簿!$E:$E,0)))</f>
        <v/>
      </c>
      <c r="L126" s="1" t="str">
        <f>IF(I126="","",INDEX(原簿!O:O,MATCH(I126,原簿!N:N,0)))</f>
        <v/>
      </c>
      <c r="M126" s="1" t="str">
        <f>IF(I126="","",INDEX(原簿!K:K,MATCH(I126,原簿!N:N,0)))</f>
        <v/>
      </c>
    </row>
    <row r="127" spans="1:13" x14ac:dyDescent="0.55000000000000004">
      <c r="A127" s="1" t="str">
        <f>IF(ROW(A126)&gt;config!F$3,"",ROW(A126))</f>
        <v/>
      </c>
      <c r="B127" s="1" t="str">
        <f>IF(A127="","",INDEX(原簿!$E:$E,MATCH(A127,原簿!L:L,0)))</f>
        <v/>
      </c>
      <c r="C127" s="1" t="str">
        <f>IF(B127="","",INDEX(原簿!$I:$I,MATCH(B127,原簿!$E:$E,0)))</f>
        <v/>
      </c>
      <c r="E127" s="1" t="str">
        <f>IF(ROW(E126)&gt;config!G$3,"",ROW(E126))</f>
        <v/>
      </c>
      <c r="F127" s="1" t="str">
        <f>IF(E127="","",INDEX(原簿!$E:$E,MATCH(E127,原簿!M:M,0)))</f>
        <v/>
      </c>
      <c r="G127" s="1" t="str">
        <f>IF(F127="","",INDEX(原簿!$I:$I,MATCH(F127,原簿!$E:$E,0)))</f>
        <v/>
      </c>
      <c r="I127" s="1" t="str">
        <f>IF(ROW(I126)&gt;config!H$3,"",ROW(I126))</f>
        <v/>
      </c>
      <c r="J127" s="1" t="str">
        <f>IF(I127="","",INDEX(原簿!$E:$E,MATCH(I127,原簿!N:N,0)))</f>
        <v/>
      </c>
      <c r="K127" s="1" t="str">
        <f>IF(J127="","",INDEX(原簿!$I:$I,MATCH(J127,原簿!$E:$E,0)))</f>
        <v/>
      </c>
      <c r="L127" s="1" t="str">
        <f>IF(I127="","",INDEX(原簿!O:O,MATCH(I127,原簿!N:N,0)))</f>
        <v/>
      </c>
      <c r="M127" s="1" t="str">
        <f>IF(I127="","",INDEX(原簿!K:K,MATCH(I127,原簿!N:N,0)))</f>
        <v/>
      </c>
    </row>
    <row r="128" spans="1:13" x14ac:dyDescent="0.55000000000000004">
      <c r="A128" s="1" t="str">
        <f>IF(ROW(A127)&gt;config!F$3,"",ROW(A127))</f>
        <v/>
      </c>
      <c r="B128" s="1" t="str">
        <f>IF(A128="","",INDEX(原簿!$E:$E,MATCH(A128,原簿!L:L,0)))</f>
        <v/>
      </c>
      <c r="C128" s="1" t="str">
        <f>IF(B128="","",INDEX(原簿!$I:$I,MATCH(B128,原簿!$E:$E,0)))</f>
        <v/>
      </c>
      <c r="E128" s="1" t="str">
        <f>IF(ROW(E127)&gt;config!G$3,"",ROW(E127))</f>
        <v/>
      </c>
      <c r="F128" s="1" t="str">
        <f>IF(E128="","",INDEX(原簿!$E:$E,MATCH(E128,原簿!M:M,0)))</f>
        <v/>
      </c>
      <c r="G128" s="1" t="str">
        <f>IF(F128="","",INDEX(原簿!$I:$I,MATCH(F128,原簿!$E:$E,0)))</f>
        <v/>
      </c>
      <c r="I128" s="1" t="str">
        <f>IF(ROW(I127)&gt;config!H$3,"",ROW(I127))</f>
        <v/>
      </c>
      <c r="J128" s="1" t="str">
        <f>IF(I128="","",INDEX(原簿!$E:$E,MATCH(I128,原簿!N:N,0)))</f>
        <v/>
      </c>
      <c r="K128" s="1" t="str">
        <f>IF(J128="","",INDEX(原簿!$I:$I,MATCH(J128,原簿!$E:$E,0)))</f>
        <v/>
      </c>
      <c r="L128" s="1" t="str">
        <f>IF(I128="","",INDEX(原簿!O:O,MATCH(I128,原簿!N:N,0)))</f>
        <v/>
      </c>
      <c r="M128" s="1" t="str">
        <f>IF(I128="","",INDEX(原簿!K:K,MATCH(I128,原簿!N:N,0)))</f>
        <v/>
      </c>
    </row>
    <row r="129" spans="1:13" x14ac:dyDescent="0.55000000000000004">
      <c r="A129" s="1" t="str">
        <f>IF(ROW(A128)&gt;config!F$3,"",ROW(A128))</f>
        <v/>
      </c>
      <c r="B129" s="1" t="str">
        <f>IF(A129="","",INDEX(原簿!$E:$E,MATCH(A129,原簿!L:L,0)))</f>
        <v/>
      </c>
      <c r="C129" s="1" t="str">
        <f>IF(B129="","",INDEX(原簿!$I:$I,MATCH(B129,原簿!$E:$E,0)))</f>
        <v/>
      </c>
      <c r="E129" s="1" t="str">
        <f>IF(ROW(E128)&gt;config!G$3,"",ROW(E128))</f>
        <v/>
      </c>
      <c r="F129" s="1" t="str">
        <f>IF(E129="","",INDEX(原簿!$E:$E,MATCH(E129,原簿!M:M,0)))</f>
        <v/>
      </c>
      <c r="G129" s="1" t="str">
        <f>IF(F129="","",INDEX(原簿!$I:$I,MATCH(F129,原簿!$E:$E,0)))</f>
        <v/>
      </c>
      <c r="I129" s="1" t="str">
        <f>IF(ROW(I128)&gt;config!H$3,"",ROW(I128))</f>
        <v/>
      </c>
      <c r="J129" s="1" t="str">
        <f>IF(I129="","",INDEX(原簿!$E:$E,MATCH(I129,原簿!N:N,0)))</f>
        <v/>
      </c>
      <c r="K129" s="1" t="str">
        <f>IF(J129="","",INDEX(原簿!$I:$I,MATCH(J129,原簿!$E:$E,0)))</f>
        <v/>
      </c>
      <c r="L129" s="1" t="str">
        <f>IF(I129="","",INDEX(原簿!O:O,MATCH(I129,原簿!N:N,0)))</f>
        <v/>
      </c>
      <c r="M129" s="1" t="str">
        <f>IF(I129="","",INDEX(原簿!K:K,MATCH(I129,原簿!N:N,0)))</f>
        <v/>
      </c>
    </row>
    <row r="130" spans="1:13" x14ac:dyDescent="0.55000000000000004">
      <c r="A130" s="1" t="str">
        <f>IF(ROW(A129)&gt;config!F$3,"",ROW(A129))</f>
        <v/>
      </c>
      <c r="B130" s="1" t="str">
        <f>IF(A130="","",INDEX(原簿!$E:$E,MATCH(A130,原簿!L:L,0)))</f>
        <v/>
      </c>
      <c r="C130" s="1" t="str">
        <f>IF(B130="","",INDEX(原簿!$I:$I,MATCH(B130,原簿!$E:$E,0)))</f>
        <v/>
      </c>
      <c r="E130" s="1" t="str">
        <f>IF(ROW(E129)&gt;config!G$3,"",ROW(E129))</f>
        <v/>
      </c>
      <c r="F130" s="1" t="str">
        <f>IF(E130="","",INDEX(原簿!$E:$E,MATCH(E130,原簿!M:M,0)))</f>
        <v/>
      </c>
      <c r="G130" s="1" t="str">
        <f>IF(F130="","",INDEX(原簿!$I:$I,MATCH(F130,原簿!$E:$E,0)))</f>
        <v/>
      </c>
      <c r="I130" s="1" t="str">
        <f>IF(ROW(I129)&gt;config!H$3,"",ROW(I129))</f>
        <v/>
      </c>
      <c r="J130" s="1" t="str">
        <f>IF(I130="","",INDEX(原簿!$E:$E,MATCH(I130,原簿!N:N,0)))</f>
        <v/>
      </c>
      <c r="K130" s="1" t="str">
        <f>IF(J130="","",INDEX(原簿!$I:$I,MATCH(J130,原簿!$E:$E,0)))</f>
        <v/>
      </c>
      <c r="L130" s="1" t="str">
        <f>IF(I130="","",INDEX(原簿!O:O,MATCH(I130,原簿!N:N,0)))</f>
        <v/>
      </c>
      <c r="M130" s="1" t="str">
        <f>IF(I130="","",INDEX(原簿!K:K,MATCH(I130,原簿!N:N,0)))</f>
        <v/>
      </c>
    </row>
    <row r="131" spans="1:13" x14ac:dyDescent="0.55000000000000004">
      <c r="A131" s="1" t="str">
        <f>IF(ROW(A130)&gt;config!F$3,"",ROW(A130))</f>
        <v/>
      </c>
      <c r="B131" s="1" t="str">
        <f>IF(A131="","",INDEX(原簿!$E:$E,MATCH(A131,原簿!L:L,0)))</f>
        <v/>
      </c>
      <c r="C131" s="1" t="str">
        <f>IF(B131="","",INDEX(原簿!$I:$I,MATCH(B131,原簿!$E:$E,0)))</f>
        <v/>
      </c>
      <c r="E131" s="1" t="str">
        <f>IF(ROW(E130)&gt;config!G$3,"",ROW(E130))</f>
        <v/>
      </c>
      <c r="F131" s="1" t="str">
        <f>IF(E131="","",INDEX(原簿!$E:$E,MATCH(E131,原簿!M:M,0)))</f>
        <v/>
      </c>
      <c r="G131" s="1" t="str">
        <f>IF(F131="","",INDEX(原簿!$I:$I,MATCH(F131,原簿!$E:$E,0)))</f>
        <v/>
      </c>
      <c r="I131" s="1" t="str">
        <f>IF(ROW(I130)&gt;config!H$3,"",ROW(I130))</f>
        <v/>
      </c>
      <c r="J131" s="1" t="str">
        <f>IF(I131="","",INDEX(原簿!$E:$E,MATCH(I131,原簿!N:N,0)))</f>
        <v/>
      </c>
      <c r="K131" s="1" t="str">
        <f>IF(J131="","",INDEX(原簿!$I:$I,MATCH(J131,原簿!$E:$E,0)))</f>
        <v/>
      </c>
      <c r="L131" s="1" t="str">
        <f>IF(I131="","",INDEX(原簿!O:O,MATCH(I131,原簿!N:N,0)))</f>
        <v/>
      </c>
      <c r="M131" s="1" t="str">
        <f>IF(I131="","",INDEX(原簿!K:K,MATCH(I131,原簿!N:N,0)))</f>
        <v/>
      </c>
    </row>
    <row r="132" spans="1:13" x14ac:dyDescent="0.55000000000000004">
      <c r="A132" s="1" t="str">
        <f>IF(ROW(A131)&gt;config!F$3,"",ROW(A131))</f>
        <v/>
      </c>
      <c r="B132" s="1" t="str">
        <f>IF(A132="","",INDEX(原簿!$E:$E,MATCH(A132,原簿!L:L,0)))</f>
        <v/>
      </c>
      <c r="C132" s="1" t="str">
        <f>IF(B132="","",INDEX(原簿!$I:$I,MATCH(B132,原簿!$E:$E,0)))</f>
        <v/>
      </c>
      <c r="E132" s="1" t="str">
        <f>IF(ROW(E131)&gt;config!G$3,"",ROW(E131))</f>
        <v/>
      </c>
      <c r="F132" s="1" t="str">
        <f>IF(E132="","",INDEX(原簿!$E:$E,MATCH(E132,原簿!M:M,0)))</f>
        <v/>
      </c>
      <c r="G132" s="1" t="str">
        <f>IF(F132="","",INDEX(原簿!$I:$I,MATCH(F132,原簿!$E:$E,0)))</f>
        <v/>
      </c>
      <c r="I132" s="1" t="str">
        <f>IF(ROW(I131)&gt;config!H$3,"",ROW(I131))</f>
        <v/>
      </c>
      <c r="J132" s="1" t="str">
        <f>IF(I132="","",INDEX(原簿!$E:$E,MATCH(I132,原簿!N:N,0)))</f>
        <v/>
      </c>
      <c r="K132" s="1" t="str">
        <f>IF(J132="","",INDEX(原簿!$I:$I,MATCH(J132,原簿!$E:$E,0)))</f>
        <v/>
      </c>
      <c r="L132" s="1" t="str">
        <f>IF(I132="","",INDEX(原簿!O:O,MATCH(I132,原簿!N:N,0)))</f>
        <v/>
      </c>
      <c r="M132" s="1" t="str">
        <f>IF(I132="","",INDEX(原簿!K:K,MATCH(I132,原簿!N:N,0)))</f>
        <v/>
      </c>
    </row>
    <row r="133" spans="1:13" x14ac:dyDescent="0.55000000000000004">
      <c r="A133" s="1" t="str">
        <f>IF(ROW(A132)&gt;config!F$3,"",ROW(A132))</f>
        <v/>
      </c>
      <c r="B133" s="1" t="str">
        <f>IF(A133="","",INDEX(原簿!$E:$E,MATCH(A133,原簿!L:L,0)))</f>
        <v/>
      </c>
      <c r="C133" s="1" t="str">
        <f>IF(B133="","",INDEX(原簿!$I:$I,MATCH(B133,原簿!$E:$E,0)))</f>
        <v/>
      </c>
      <c r="E133" s="1" t="str">
        <f>IF(ROW(E132)&gt;config!G$3,"",ROW(E132))</f>
        <v/>
      </c>
      <c r="F133" s="1" t="str">
        <f>IF(E133="","",INDEX(原簿!$E:$E,MATCH(E133,原簿!M:M,0)))</f>
        <v/>
      </c>
      <c r="G133" s="1" t="str">
        <f>IF(F133="","",INDEX(原簿!$I:$I,MATCH(F133,原簿!$E:$E,0)))</f>
        <v/>
      </c>
      <c r="I133" s="1" t="str">
        <f>IF(ROW(I132)&gt;config!H$3,"",ROW(I132))</f>
        <v/>
      </c>
      <c r="J133" s="1" t="str">
        <f>IF(I133="","",INDEX(原簿!$E:$E,MATCH(I133,原簿!N:N,0)))</f>
        <v/>
      </c>
      <c r="K133" s="1" t="str">
        <f>IF(J133="","",INDEX(原簿!$I:$I,MATCH(J133,原簿!$E:$E,0)))</f>
        <v/>
      </c>
      <c r="L133" s="1" t="str">
        <f>IF(I133="","",INDEX(原簿!O:O,MATCH(I133,原簿!N:N,0)))</f>
        <v/>
      </c>
      <c r="M133" s="1" t="str">
        <f>IF(I133="","",INDEX(原簿!K:K,MATCH(I133,原簿!N:N,0)))</f>
        <v/>
      </c>
    </row>
    <row r="134" spans="1:13" x14ac:dyDescent="0.55000000000000004">
      <c r="A134" s="1" t="str">
        <f>IF(ROW(A133)&gt;config!F$3,"",ROW(A133))</f>
        <v/>
      </c>
      <c r="B134" s="1" t="str">
        <f>IF(A134="","",INDEX(原簿!$E:$E,MATCH(A134,原簿!L:L,0)))</f>
        <v/>
      </c>
      <c r="C134" s="1" t="str">
        <f>IF(B134="","",INDEX(原簿!$I:$I,MATCH(B134,原簿!$E:$E,0)))</f>
        <v/>
      </c>
      <c r="E134" s="1" t="str">
        <f>IF(ROW(E133)&gt;config!G$3,"",ROW(E133))</f>
        <v/>
      </c>
      <c r="F134" s="1" t="str">
        <f>IF(E134="","",INDEX(原簿!$E:$E,MATCH(E134,原簿!M:M,0)))</f>
        <v/>
      </c>
      <c r="G134" s="1" t="str">
        <f>IF(F134="","",INDEX(原簿!$I:$I,MATCH(F134,原簿!$E:$E,0)))</f>
        <v/>
      </c>
      <c r="I134" s="1" t="str">
        <f>IF(ROW(I133)&gt;config!H$3,"",ROW(I133))</f>
        <v/>
      </c>
      <c r="J134" s="1" t="str">
        <f>IF(I134="","",INDEX(原簿!$E:$E,MATCH(I134,原簿!N:N,0)))</f>
        <v/>
      </c>
      <c r="K134" s="1" t="str">
        <f>IF(J134="","",INDEX(原簿!$I:$I,MATCH(J134,原簿!$E:$E,0)))</f>
        <v/>
      </c>
      <c r="L134" s="1" t="str">
        <f>IF(I134="","",INDEX(原簿!O:O,MATCH(I134,原簿!N:N,0)))</f>
        <v/>
      </c>
      <c r="M134" s="1" t="str">
        <f>IF(I134="","",INDEX(原簿!K:K,MATCH(I134,原簿!N:N,0)))</f>
        <v/>
      </c>
    </row>
    <row r="135" spans="1:13" x14ac:dyDescent="0.55000000000000004">
      <c r="A135" s="1" t="str">
        <f>IF(ROW(A134)&gt;config!F$3,"",ROW(A134))</f>
        <v/>
      </c>
      <c r="B135" s="1" t="str">
        <f>IF(A135="","",INDEX(原簿!$E:$E,MATCH(A135,原簿!L:L,0)))</f>
        <v/>
      </c>
      <c r="C135" s="1" t="str">
        <f>IF(B135="","",INDEX(原簿!$I:$I,MATCH(B135,原簿!$E:$E,0)))</f>
        <v/>
      </c>
      <c r="E135" s="1" t="str">
        <f>IF(ROW(E134)&gt;config!G$3,"",ROW(E134))</f>
        <v/>
      </c>
      <c r="F135" s="1" t="str">
        <f>IF(E135="","",INDEX(原簿!$E:$E,MATCH(E135,原簿!M:M,0)))</f>
        <v/>
      </c>
      <c r="G135" s="1" t="str">
        <f>IF(F135="","",INDEX(原簿!$I:$I,MATCH(F135,原簿!$E:$E,0)))</f>
        <v/>
      </c>
      <c r="I135" s="1" t="str">
        <f>IF(ROW(I134)&gt;config!H$3,"",ROW(I134))</f>
        <v/>
      </c>
      <c r="J135" s="1" t="str">
        <f>IF(I135="","",INDEX(原簿!$E:$E,MATCH(I135,原簿!N:N,0)))</f>
        <v/>
      </c>
      <c r="K135" s="1" t="str">
        <f>IF(J135="","",INDEX(原簿!$I:$I,MATCH(J135,原簿!$E:$E,0)))</f>
        <v/>
      </c>
      <c r="L135" s="1" t="str">
        <f>IF(I135="","",INDEX(原簿!O:O,MATCH(I135,原簿!N:N,0)))</f>
        <v/>
      </c>
      <c r="M135" s="1" t="str">
        <f>IF(I135="","",INDEX(原簿!K:K,MATCH(I135,原簿!N:N,0)))</f>
        <v/>
      </c>
    </row>
    <row r="136" spans="1:13" x14ac:dyDescent="0.55000000000000004">
      <c r="A136" s="1" t="str">
        <f>IF(ROW(A135)&gt;config!F$3,"",ROW(A135))</f>
        <v/>
      </c>
      <c r="B136" s="1" t="str">
        <f>IF(A136="","",INDEX(原簿!$E:$E,MATCH(A136,原簿!L:L,0)))</f>
        <v/>
      </c>
      <c r="C136" s="1" t="str">
        <f>IF(B136="","",INDEX(原簿!$I:$I,MATCH(B136,原簿!$E:$E,0)))</f>
        <v/>
      </c>
      <c r="E136" s="1" t="str">
        <f>IF(ROW(E135)&gt;config!G$3,"",ROW(E135))</f>
        <v/>
      </c>
      <c r="F136" s="1" t="str">
        <f>IF(E136="","",INDEX(原簿!$E:$E,MATCH(E136,原簿!M:M,0)))</f>
        <v/>
      </c>
      <c r="G136" s="1" t="str">
        <f>IF(F136="","",INDEX(原簿!$I:$I,MATCH(F136,原簿!$E:$E,0)))</f>
        <v/>
      </c>
      <c r="I136" s="1" t="str">
        <f>IF(ROW(I135)&gt;config!H$3,"",ROW(I135))</f>
        <v/>
      </c>
      <c r="J136" s="1" t="str">
        <f>IF(I136="","",INDEX(原簿!$E:$E,MATCH(I136,原簿!N:N,0)))</f>
        <v/>
      </c>
      <c r="K136" s="1" t="str">
        <f>IF(J136="","",INDEX(原簿!$I:$I,MATCH(J136,原簿!$E:$E,0)))</f>
        <v/>
      </c>
      <c r="L136" s="1" t="str">
        <f>IF(I136="","",INDEX(原簿!O:O,MATCH(I136,原簿!N:N,0)))</f>
        <v/>
      </c>
      <c r="M136" s="1" t="str">
        <f>IF(I136="","",INDEX(原簿!K:K,MATCH(I136,原簿!N:N,0)))</f>
        <v/>
      </c>
    </row>
    <row r="137" spans="1:13" x14ac:dyDescent="0.55000000000000004">
      <c r="A137" s="1" t="str">
        <f>IF(ROW(A136)&gt;config!F$3,"",ROW(A136))</f>
        <v/>
      </c>
      <c r="B137" s="1" t="str">
        <f>IF(A137="","",INDEX(原簿!$E:$E,MATCH(A137,原簿!L:L,0)))</f>
        <v/>
      </c>
      <c r="C137" s="1" t="str">
        <f>IF(B137="","",INDEX(原簿!$I:$I,MATCH(B137,原簿!$E:$E,0)))</f>
        <v/>
      </c>
      <c r="E137" s="1" t="str">
        <f>IF(ROW(E136)&gt;config!G$3,"",ROW(E136))</f>
        <v/>
      </c>
      <c r="F137" s="1" t="str">
        <f>IF(E137="","",INDEX(原簿!$E:$E,MATCH(E137,原簿!M:M,0)))</f>
        <v/>
      </c>
      <c r="G137" s="1" t="str">
        <f>IF(F137="","",INDEX(原簿!$I:$I,MATCH(F137,原簿!$E:$E,0)))</f>
        <v/>
      </c>
      <c r="I137" s="1" t="str">
        <f>IF(ROW(I136)&gt;config!H$3,"",ROW(I136))</f>
        <v/>
      </c>
      <c r="J137" s="1" t="str">
        <f>IF(I137="","",INDEX(原簿!$E:$E,MATCH(I137,原簿!N:N,0)))</f>
        <v/>
      </c>
      <c r="K137" s="1" t="str">
        <f>IF(J137="","",INDEX(原簿!$I:$I,MATCH(J137,原簿!$E:$E,0)))</f>
        <v/>
      </c>
      <c r="L137" s="1" t="str">
        <f>IF(I137="","",INDEX(原簿!O:O,MATCH(I137,原簿!N:N,0)))</f>
        <v/>
      </c>
      <c r="M137" s="1" t="str">
        <f>IF(I137="","",INDEX(原簿!K:K,MATCH(I137,原簿!N:N,0)))</f>
        <v/>
      </c>
    </row>
    <row r="138" spans="1:13" x14ac:dyDescent="0.55000000000000004">
      <c r="A138" s="1" t="str">
        <f>IF(ROW(A137)&gt;config!F$3,"",ROW(A137))</f>
        <v/>
      </c>
      <c r="B138" s="1" t="str">
        <f>IF(A138="","",INDEX(原簿!$E:$E,MATCH(A138,原簿!L:L,0)))</f>
        <v/>
      </c>
      <c r="C138" s="1" t="str">
        <f>IF(B138="","",INDEX(原簿!$I:$I,MATCH(B138,原簿!$E:$E,0)))</f>
        <v/>
      </c>
      <c r="E138" s="1" t="str">
        <f>IF(ROW(E137)&gt;config!G$3,"",ROW(E137))</f>
        <v/>
      </c>
      <c r="F138" s="1" t="str">
        <f>IF(E138="","",INDEX(原簿!$E:$E,MATCH(E138,原簿!M:M,0)))</f>
        <v/>
      </c>
      <c r="G138" s="1" t="str">
        <f>IF(F138="","",INDEX(原簿!$I:$I,MATCH(F138,原簿!$E:$E,0)))</f>
        <v/>
      </c>
      <c r="I138" s="1" t="str">
        <f>IF(ROW(I137)&gt;config!H$3,"",ROW(I137))</f>
        <v/>
      </c>
      <c r="J138" s="1" t="str">
        <f>IF(I138="","",INDEX(原簿!$E:$E,MATCH(I138,原簿!N:N,0)))</f>
        <v/>
      </c>
      <c r="K138" s="1" t="str">
        <f>IF(J138="","",INDEX(原簿!$I:$I,MATCH(J138,原簿!$E:$E,0)))</f>
        <v/>
      </c>
      <c r="L138" s="1" t="str">
        <f>IF(I138="","",INDEX(原簿!O:O,MATCH(I138,原簿!N:N,0)))</f>
        <v/>
      </c>
      <c r="M138" s="1" t="str">
        <f>IF(I138="","",INDEX(原簿!K:K,MATCH(I138,原簿!N:N,0)))</f>
        <v/>
      </c>
    </row>
    <row r="139" spans="1:13" x14ac:dyDescent="0.55000000000000004">
      <c r="A139" s="1" t="str">
        <f>IF(ROW(A138)&gt;config!F$3,"",ROW(A138))</f>
        <v/>
      </c>
      <c r="B139" s="1" t="str">
        <f>IF(A139="","",INDEX(原簿!$E:$E,MATCH(A139,原簿!L:L,0)))</f>
        <v/>
      </c>
      <c r="C139" s="1" t="str">
        <f>IF(B139="","",INDEX(原簿!$I:$I,MATCH(B139,原簿!$E:$E,0)))</f>
        <v/>
      </c>
      <c r="E139" s="1" t="str">
        <f>IF(ROW(E138)&gt;config!G$3,"",ROW(E138))</f>
        <v/>
      </c>
      <c r="F139" s="1" t="str">
        <f>IF(E139="","",INDEX(原簿!$E:$E,MATCH(E139,原簿!M:M,0)))</f>
        <v/>
      </c>
      <c r="G139" s="1" t="str">
        <f>IF(F139="","",INDEX(原簿!$I:$I,MATCH(F139,原簿!$E:$E,0)))</f>
        <v/>
      </c>
      <c r="I139" s="1" t="str">
        <f>IF(ROW(I138)&gt;config!H$3,"",ROW(I138))</f>
        <v/>
      </c>
      <c r="J139" s="1" t="str">
        <f>IF(I139="","",INDEX(原簿!$E:$E,MATCH(I139,原簿!N:N,0)))</f>
        <v/>
      </c>
      <c r="K139" s="1" t="str">
        <f>IF(J139="","",INDEX(原簿!$I:$I,MATCH(J139,原簿!$E:$E,0)))</f>
        <v/>
      </c>
      <c r="L139" s="1" t="str">
        <f>IF(I139="","",INDEX(原簿!O:O,MATCH(I139,原簿!N:N,0)))</f>
        <v/>
      </c>
      <c r="M139" s="1" t="str">
        <f>IF(I139="","",INDEX(原簿!K:K,MATCH(I139,原簿!N:N,0)))</f>
        <v/>
      </c>
    </row>
    <row r="140" spans="1:13" x14ac:dyDescent="0.55000000000000004">
      <c r="A140" s="1" t="str">
        <f>IF(ROW(A139)&gt;config!F$3,"",ROW(A139))</f>
        <v/>
      </c>
      <c r="B140" s="1" t="str">
        <f>IF(A140="","",INDEX(原簿!$E:$E,MATCH(A140,原簿!L:L,0)))</f>
        <v/>
      </c>
      <c r="C140" s="1" t="str">
        <f>IF(B140="","",INDEX(原簿!$I:$I,MATCH(B140,原簿!$E:$E,0)))</f>
        <v/>
      </c>
      <c r="E140" s="1" t="str">
        <f>IF(ROW(E139)&gt;config!G$3,"",ROW(E139))</f>
        <v/>
      </c>
      <c r="F140" s="1" t="str">
        <f>IF(E140="","",INDEX(原簿!$E:$E,MATCH(E140,原簿!M:M,0)))</f>
        <v/>
      </c>
      <c r="G140" s="1" t="str">
        <f>IF(F140="","",INDEX(原簿!$I:$I,MATCH(F140,原簿!$E:$E,0)))</f>
        <v/>
      </c>
      <c r="I140" s="1" t="str">
        <f>IF(ROW(I139)&gt;config!H$3,"",ROW(I139))</f>
        <v/>
      </c>
      <c r="J140" s="1" t="str">
        <f>IF(I140="","",INDEX(原簿!$E:$E,MATCH(I140,原簿!N:N,0)))</f>
        <v/>
      </c>
      <c r="K140" s="1" t="str">
        <f>IF(J140="","",INDEX(原簿!$I:$I,MATCH(J140,原簿!$E:$E,0)))</f>
        <v/>
      </c>
      <c r="L140" s="1" t="str">
        <f>IF(I140="","",INDEX(原簿!O:O,MATCH(I140,原簿!N:N,0)))</f>
        <v/>
      </c>
      <c r="M140" s="1" t="str">
        <f>IF(I140="","",INDEX(原簿!K:K,MATCH(I140,原簿!N:N,0)))</f>
        <v/>
      </c>
    </row>
    <row r="141" spans="1:13" x14ac:dyDescent="0.55000000000000004">
      <c r="A141" s="1" t="str">
        <f>IF(ROW(A140)&gt;config!F$3,"",ROW(A140))</f>
        <v/>
      </c>
      <c r="B141" s="1" t="str">
        <f>IF(A141="","",INDEX(原簿!$E:$E,MATCH(A141,原簿!L:L,0)))</f>
        <v/>
      </c>
      <c r="C141" s="1" t="str">
        <f>IF(B141="","",INDEX(原簿!$I:$I,MATCH(B141,原簿!$E:$E,0)))</f>
        <v/>
      </c>
      <c r="E141" s="1" t="str">
        <f>IF(ROW(E140)&gt;config!G$3,"",ROW(E140))</f>
        <v/>
      </c>
      <c r="F141" s="1" t="str">
        <f>IF(E141="","",INDEX(原簿!$E:$E,MATCH(E141,原簿!M:M,0)))</f>
        <v/>
      </c>
      <c r="G141" s="1" t="str">
        <f>IF(F141="","",INDEX(原簿!$I:$I,MATCH(F141,原簿!$E:$E,0)))</f>
        <v/>
      </c>
      <c r="I141" s="1" t="str">
        <f>IF(ROW(I140)&gt;config!H$3,"",ROW(I140))</f>
        <v/>
      </c>
      <c r="J141" s="1" t="str">
        <f>IF(I141="","",INDEX(原簿!$E:$E,MATCH(I141,原簿!N:N,0)))</f>
        <v/>
      </c>
      <c r="K141" s="1" t="str">
        <f>IF(J141="","",INDEX(原簿!$I:$I,MATCH(J141,原簿!$E:$E,0)))</f>
        <v/>
      </c>
      <c r="L141" s="1" t="str">
        <f>IF(I141="","",INDEX(原簿!O:O,MATCH(I141,原簿!N:N,0)))</f>
        <v/>
      </c>
      <c r="M141" s="1" t="str">
        <f>IF(I141="","",INDEX(原簿!K:K,MATCH(I141,原簿!N:N,0)))</f>
        <v/>
      </c>
    </row>
    <row r="142" spans="1:13" x14ac:dyDescent="0.55000000000000004">
      <c r="A142" s="1" t="str">
        <f>IF(ROW(A141)&gt;config!F$3,"",ROW(A141))</f>
        <v/>
      </c>
      <c r="B142" s="1" t="str">
        <f>IF(A142="","",INDEX(原簿!$E:$E,MATCH(A142,原簿!L:L,0)))</f>
        <v/>
      </c>
      <c r="C142" s="1" t="str">
        <f>IF(B142="","",INDEX(原簿!$I:$I,MATCH(B142,原簿!$E:$E,0)))</f>
        <v/>
      </c>
      <c r="E142" s="1" t="str">
        <f>IF(ROW(E141)&gt;config!G$3,"",ROW(E141))</f>
        <v/>
      </c>
      <c r="F142" s="1" t="str">
        <f>IF(E142="","",INDEX(原簿!$E:$E,MATCH(E142,原簿!M:M,0)))</f>
        <v/>
      </c>
      <c r="G142" s="1" t="str">
        <f>IF(F142="","",INDEX(原簿!$I:$I,MATCH(F142,原簿!$E:$E,0)))</f>
        <v/>
      </c>
      <c r="I142" s="1" t="str">
        <f>IF(ROW(I141)&gt;config!H$3,"",ROW(I141))</f>
        <v/>
      </c>
      <c r="J142" s="1" t="str">
        <f>IF(I142="","",INDEX(原簿!$E:$E,MATCH(I142,原簿!N:N,0)))</f>
        <v/>
      </c>
      <c r="K142" s="1" t="str">
        <f>IF(J142="","",INDEX(原簿!$I:$I,MATCH(J142,原簿!$E:$E,0)))</f>
        <v/>
      </c>
      <c r="L142" s="1" t="str">
        <f>IF(I142="","",INDEX(原簿!O:O,MATCH(I142,原簿!N:N,0)))</f>
        <v/>
      </c>
      <c r="M142" s="1" t="str">
        <f>IF(I142="","",INDEX(原簿!K:K,MATCH(I142,原簿!N:N,0)))</f>
        <v/>
      </c>
    </row>
    <row r="143" spans="1:13" x14ac:dyDescent="0.55000000000000004">
      <c r="A143" s="1" t="str">
        <f>IF(ROW(A142)&gt;config!F$3,"",ROW(A142))</f>
        <v/>
      </c>
      <c r="B143" s="1" t="str">
        <f>IF(A143="","",INDEX(原簿!$E:$E,MATCH(A143,原簿!L:L,0)))</f>
        <v/>
      </c>
      <c r="C143" s="1" t="str">
        <f>IF(B143="","",INDEX(原簿!$I:$I,MATCH(B143,原簿!$E:$E,0)))</f>
        <v/>
      </c>
      <c r="E143" s="1" t="str">
        <f>IF(ROW(E142)&gt;config!G$3,"",ROW(E142))</f>
        <v/>
      </c>
      <c r="F143" s="1" t="str">
        <f>IF(E143="","",INDEX(原簿!$E:$E,MATCH(E143,原簿!M:M,0)))</f>
        <v/>
      </c>
      <c r="G143" s="1" t="str">
        <f>IF(F143="","",INDEX(原簿!$I:$I,MATCH(F143,原簿!$E:$E,0)))</f>
        <v/>
      </c>
      <c r="I143" s="1" t="str">
        <f>IF(ROW(I142)&gt;config!H$3,"",ROW(I142))</f>
        <v/>
      </c>
      <c r="J143" s="1" t="str">
        <f>IF(I143="","",INDEX(原簿!$E:$E,MATCH(I143,原簿!N:N,0)))</f>
        <v/>
      </c>
      <c r="K143" s="1" t="str">
        <f>IF(J143="","",INDEX(原簿!$I:$I,MATCH(J143,原簿!$E:$E,0)))</f>
        <v/>
      </c>
      <c r="L143" s="1" t="str">
        <f>IF(I143="","",INDEX(原簿!O:O,MATCH(I143,原簿!N:N,0)))</f>
        <v/>
      </c>
      <c r="M143" s="1" t="str">
        <f>IF(I143="","",INDEX(原簿!K:K,MATCH(I143,原簿!N:N,0)))</f>
        <v/>
      </c>
    </row>
    <row r="144" spans="1:13" x14ac:dyDescent="0.55000000000000004">
      <c r="A144" s="1" t="str">
        <f>IF(ROW(A143)&gt;config!F$3,"",ROW(A143))</f>
        <v/>
      </c>
      <c r="B144" s="1" t="str">
        <f>IF(A144="","",INDEX(原簿!$E:$E,MATCH(A144,原簿!L:L,0)))</f>
        <v/>
      </c>
      <c r="C144" s="1" t="str">
        <f>IF(B144="","",INDEX(原簿!$I:$I,MATCH(B144,原簿!$E:$E,0)))</f>
        <v/>
      </c>
      <c r="E144" s="1" t="str">
        <f>IF(ROW(E143)&gt;config!G$3,"",ROW(E143))</f>
        <v/>
      </c>
      <c r="F144" s="1" t="str">
        <f>IF(E144="","",INDEX(原簿!$E:$E,MATCH(E144,原簿!M:M,0)))</f>
        <v/>
      </c>
      <c r="G144" s="1" t="str">
        <f>IF(F144="","",INDEX(原簿!$I:$I,MATCH(F144,原簿!$E:$E,0)))</f>
        <v/>
      </c>
      <c r="I144" s="1" t="str">
        <f>IF(ROW(I143)&gt;config!H$3,"",ROW(I143))</f>
        <v/>
      </c>
      <c r="J144" s="1" t="str">
        <f>IF(I144="","",INDEX(原簿!$E:$E,MATCH(I144,原簿!N:N,0)))</f>
        <v/>
      </c>
      <c r="K144" s="1" t="str">
        <f>IF(J144="","",INDEX(原簿!$I:$I,MATCH(J144,原簿!$E:$E,0)))</f>
        <v/>
      </c>
      <c r="L144" s="1" t="str">
        <f>IF(I144="","",INDEX(原簿!O:O,MATCH(I144,原簿!N:N,0)))</f>
        <v/>
      </c>
      <c r="M144" s="1" t="str">
        <f>IF(I144="","",INDEX(原簿!K:K,MATCH(I144,原簿!N:N,0)))</f>
        <v/>
      </c>
    </row>
    <row r="145" spans="1:13" x14ac:dyDescent="0.55000000000000004">
      <c r="A145" s="1" t="str">
        <f>IF(ROW(A144)&gt;config!F$3,"",ROW(A144))</f>
        <v/>
      </c>
      <c r="B145" s="1" t="str">
        <f>IF(A145="","",INDEX(原簿!$E:$E,MATCH(A145,原簿!L:L,0)))</f>
        <v/>
      </c>
      <c r="C145" s="1" t="str">
        <f>IF(B145="","",INDEX(原簿!$I:$I,MATCH(B145,原簿!$E:$E,0)))</f>
        <v/>
      </c>
      <c r="E145" s="1" t="str">
        <f>IF(ROW(E144)&gt;config!G$3,"",ROW(E144))</f>
        <v/>
      </c>
      <c r="F145" s="1" t="str">
        <f>IF(E145="","",INDEX(原簿!$E:$E,MATCH(E145,原簿!M:M,0)))</f>
        <v/>
      </c>
      <c r="G145" s="1" t="str">
        <f>IF(F145="","",INDEX(原簿!$I:$I,MATCH(F145,原簿!$E:$E,0)))</f>
        <v/>
      </c>
      <c r="I145" s="1" t="str">
        <f>IF(ROW(I144)&gt;config!H$3,"",ROW(I144))</f>
        <v/>
      </c>
      <c r="J145" s="1" t="str">
        <f>IF(I145="","",INDEX(原簿!$E:$E,MATCH(I145,原簿!N:N,0)))</f>
        <v/>
      </c>
      <c r="K145" s="1" t="str">
        <f>IF(J145="","",INDEX(原簿!$I:$I,MATCH(J145,原簿!$E:$E,0)))</f>
        <v/>
      </c>
      <c r="L145" s="1" t="str">
        <f>IF(I145="","",INDEX(原簿!O:O,MATCH(I145,原簿!N:N,0)))</f>
        <v/>
      </c>
      <c r="M145" s="1" t="str">
        <f>IF(I145="","",INDEX(原簿!K:K,MATCH(I145,原簿!N:N,0)))</f>
        <v/>
      </c>
    </row>
    <row r="146" spans="1:13" x14ac:dyDescent="0.55000000000000004">
      <c r="A146" s="1" t="str">
        <f>IF(ROW(A145)&gt;config!F$3,"",ROW(A145))</f>
        <v/>
      </c>
      <c r="B146" s="1" t="str">
        <f>IF(A146="","",INDEX(原簿!$E:$E,MATCH(A146,原簿!L:L,0)))</f>
        <v/>
      </c>
      <c r="C146" s="1" t="str">
        <f>IF(B146="","",INDEX(原簿!$I:$I,MATCH(B146,原簿!$E:$E,0)))</f>
        <v/>
      </c>
      <c r="E146" s="1" t="str">
        <f>IF(ROW(E145)&gt;config!G$3,"",ROW(E145))</f>
        <v/>
      </c>
      <c r="F146" s="1" t="str">
        <f>IF(E146="","",INDEX(原簿!$E:$E,MATCH(E146,原簿!M:M,0)))</f>
        <v/>
      </c>
      <c r="G146" s="1" t="str">
        <f>IF(F146="","",INDEX(原簿!$I:$I,MATCH(F146,原簿!$E:$E,0)))</f>
        <v/>
      </c>
      <c r="I146" s="1" t="str">
        <f>IF(ROW(I145)&gt;config!H$3,"",ROW(I145))</f>
        <v/>
      </c>
      <c r="J146" s="1" t="str">
        <f>IF(I146="","",INDEX(原簿!$E:$E,MATCH(I146,原簿!N:N,0)))</f>
        <v/>
      </c>
      <c r="K146" s="1" t="str">
        <f>IF(J146="","",INDEX(原簿!$I:$I,MATCH(J146,原簿!$E:$E,0)))</f>
        <v/>
      </c>
      <c r="L146" s="1" t="str">
        <f>IF(I146="","",INDEX(原簿!O:O,MATCH(I146,原簿!N:N,0)))</f>
        <v/>
      </c>
      <c r="M146" s="1" t="str">
        <f>IF(I146="","",INDEX(原簿!K:K,MATCH(I146,原簿!N:N,0)))</f>
        <v/>
      </c>
    </row>
    <row r="147" spans="1:13" x14ac:dyDescent="0.55000000000000004">
      <c r="A147" s="1" t="str">
        <f>IF(ROW(A146)&gt;config!F$3,"",ROW(A146))</f>
        <v/>
      </c>
      <c r="B147" s="1" t="str">
        <f>IF(A147="","",INDEX(原簿!$E:$E,MATCH(A147,原簿!L:L,0)))</f>
        <v/>
      </c>
      <c r="C147" s="1" t="str">
        <f>IF(B147="","",INDEX(原簿!$I:$I,MATCH(B147,原簿!$E:$E,0)))</f>
        <v/>
      </c>
      <c r="E147" s="1" t="str">
        <f>IF(ROW(E146)&gt;config!G$3,"",ROW(E146))</f>
        <v/>
      </c>
      <c r="F147" s="1" t="str">
        <f>IF(E147="","",INDEX(原簿!$E:$E,MATCH(E147,原簿!M:M,0)))</f>
        <v/>
      </c>
      <c r="G147" s="1" t="str">
        <f>IF(F147="","",INDEX(原簿!$I:$I,MATCH(F147,原簿!$E:$E,0)))</f>
        <v/>
      </c>
      <c r="I147" s="1" t="str">
        <f>IF(ROW(I146)&gt;config!H$3,"",ROW(I146))</f>
        <v/>
      </c>
      <c r="J147" s="1" t="str">
        <f>IF(I147="","",INDEX(原簿!$E:$E,MATCH(I147,原簿!N:N,0)))</f>
        <v/>
      </c>
      <c r="K147" s="1" t="str">
        <f>IF(J147="","",INDEX(原簿!$I:$I,MATCH(J147,原簿!$E:$E,0)))</f>
        <v/>
      </c>
      <c r="L147" s="1" t="str">
        <f>IF(I147="","",INDEX(原簿!O:O,MATCH(I147,原簿!N:N,0)))</f>
        <v/>
      </c>
      <c r="M147" s="1" t="str">
        <f>IF(I147="","",INDEX(原簿!K:K,MATCH(I147,原簿!N:N,0)))</f>
        <v/>
      </c>
    </row>
    <row r="148" spans="1:13" x14ac:dyDescent="0.55000000000000004">
      <c r="A148" s="1" t="str">
        <f>IF(ROW(A147)&gt;config!F$3,"",ROW(A147))</f>
        <v/>
      </c>
      <c r="B148" s="1" t="str">
        <f>IF(A148="","",INDEX(原簿!$E:$E,MATCH(A148,原簿!L:L,0)))</f>
        <v/>
      </c>
      <c r="C148" s="1" t="str">
        <f>IF(B148="","",INDEX(原簿!$I:$I,MATCH(B148,原簿!$E:$E,0)))</f>
        <v/>
      </c>
      <c r="E148" s="1" t="str">
        <f>IF(ROW(E147)&gt;config!G$3,"",ROW(E147))</f>
        <v/>
      </c>
      <c r="F148" s="1" t="str">
        <f>IF(E148="","",INDEX(原簿!$E:$E,MATCH(E148,原簿!M:M,0)))</f>
        <v/>
      </c>
      <c r="G148" s="1" t="str">
        <f>IF(F148="","",INDEX(原簿!$I:$I,MATCH(F148,原簿!$E:$E,0)))</f>
        <v/>
      </c>
      <c r="I148" s="1" t="str">
        <f>IF(ROW(I147)&gt;config!H$3,"",ROW(I147))</f>
        <v/>
      </c>
      <c r="J148" s="1" t="str">
        <f>IF(I148="","",INDEX(原簿!$E:$E,MATCH(I148,原簿!N:N,0)))</f>
        <v/>
      </c>
      <c r="K148" s="1" t="str">
        <f>IF(J148="","",INDEX(原簿!$I:$I,MATCH(J148,原簿!$E:$E,0)))</f>
        <v/>
      </c>
      <c r="L148" s="1" t="str">
        <f>IF(I148="","",INDEX(原簿!O:O,MATCH(I148,原簿!N:N,0)))</f>
        <v/>
      </c>
      <c r="M148" s="1" t="str">
        <f>IF(I148="","",INDEX(原簿!K:K,MATCH(I148,原簿!N:N,0)))</f>
        <v/>
      </c>
    </row>
    <row r="149" spans="1:13" x14ac:dyDescent="0.55000000000000004">
      <c r="A149" s="1" t="str">
        <f>IF(ROW(A148)&gt;config!F$3,"",ROW(A148))</f>
        <v/>
      </c>
      <c r="B149" s="1" t="str">
        <f>IF(A149="","",INDEX(原簿!$E:$E,MATCH(A149,原簿!L:L,0)))</f>
        <v/>
      </c>
      <c r="C149" s="1" t="str">
        <f>IF(B149="","",INDEX(原簿!$I:$I,MATCH(B149,原簿!$E:$E,0)))</f>
        <v/>
      </c>
      <c r="E149" s="1" t="str">
        <f>IF(ROW(E148)&gt;config!G$3,"",ROW(E148))</f>
        <v/>
      </c>
      <c r="F149" s="1" t="str">
        <f>IF(E149="","",INDEX(原簿!$E:$E,MATCH(E149,原簿!M:M,0)))</f>
        <v/>
      </c>
      <c r="G149" s="1" t="str">
        <f>IF(F149="","",INDEX(原簿!$I:$I,MATCH(F149,原簿!$E:$E,0)))</f>
        <v/>
      </c>
      <c r="I149" s="1" t="str">
        <f>IF(ROW(I148)&gt;config!H$3,"",ROW(I148))</f>
        <v/>
      </c>
      <c r="J149" s="1" t="str">
        <f>IF(I149="","",INDEX(原簿!$E:$E,MATCH(I149,原簿!N:N,0)))</f>
        <v/>
      </c>
      <c r="K149" s="1" t="str">
        <f>IF(J149="","",INDEX(原簿!$I:$I,MATCH(J149,原簿!$E:$E,0)))</f>
        <v/>
      </c>
      <c r="L149" s="1" t="str">
        <f>IF(I149="","",INDEX(原簿!O:O,MATCH(I149,原簿!N:N,0)))</f>
        <v/>
      </c>
      <c r="M149" s="1" t="str">
        <f>IF(I149="","",INDEX(原簿!K:K,MATCH(I149,原簿!N:N,0)))</f>
        <v/>
      </c>
    </row>
    <row r="150" spans="1:13" x14ac:dyDescent="0.55000000000000004">
      <c r="A150" s="1" t="str">
        <f>IF(ROW(A149)&gt;config!F$3,"",ROW(A149))</f>
        <v/>
      </c>
      <c r="B150" s="1" t="str">
        <f>IF(A150="","",INDEX(原簿!$E:$E,MATCH(A150,原簿!L:L,0)))</f>
        <v/>
      </c>
      <c r="C150" s="1" t="str">
        <f>IF(B150="","",INDEX(原簿!$I:$I,MATCH(B150,原簿!$E:$E,0)))</f>
        <v/>
      </c>
      <c r="E150" s="1" t="str">
        <f>IF(ROW(E149)&gt;config!G$3,"",ROW(E149))</f>
        <v/>
      </c>
      <c r="F150" s="1" t="str">
        <f>IF(E150="","",INDEX(原簿!$E:$E,MATCH(E150,原簿!M:M,0)))</f>
        <v/>
      </c>
      <c r="G150" s="1" t="str">
        <f>IF(F150="","",INDEX(原簿!$I:$I,MATCH(F150,原簿!$E:$E,0)))</f>
        <v/>
      </c>
      <c r="I150" s="1" t="str">
        <f>IF(ROW(I149)&gt;config!H$3,"",ROW(I149))</f>
        <v/>
      </c>
      <c r="J150" s="1" t="str">
        <f>IF(I150="","",INDEX(原簿!$E:$E,MATCH(I150,原簿!N:N,0)))</f>
        <v/>
      </c>
      <c r="K150" s="1" t="str">
        <f>IF(J150="","",INDEX(原簿!$I:$I,MATCH(J150,原簿!$E:$E,0)))</f>
        <v/>
      </c>
      <c r="L150" s="1" t="str">
        <f>IF(I150="","",INDEX(原簿!O:O,MATCH(I150,原簿!N:N,0)))</f>
        <v/>
      </c>
      <c r="M150" s="1" t="str">
        <f>IF(I150="","",INDEX(原簿!K:K,MATCH(I150,原簿!N:N,0)))</f>
        <v/>
      </c>
    </row>
    <row r="151" spans="1:13" x14ac:dyDescent="0.55000000000000004">
      <c r="A151" s="1" t="str">
        <f>IF(ROW(A150)&gt;config!F$3,"",ROW(A150))</f>
        <v/>
      </c>
      <c r="B151" s="1" t="str">
        <f>IF(A151="","",INDEX(原簿!$E:$E,MATCH(A151,原簿!L:L,0)))</f>
        <v/>
      </c>
      <c r="C151" s="1" t="str">
        <f>IF(B151="","",INDEX(原簿!$I:$I,MATCH(B151,原簿!$E:$E,0)))</f>
        <v/>
      </c>
      <c r="E151" s="1" t="str">
        <f>IF(ROW(E150)&gt;config!G$3,"",ROW(E150))</f>
        <v/>
      </c>
      <c r="F151" s="1" t="str">
        <f>IF(E151="","",INDEX(原簿!$E:$E,MATCH(E151,原簿!M:M,0)))</f>
        <v/>
      </c>
      <c r="G151" s="1" t="str">
        <f>IF(F151="","",INDEX(原簿!$I:$I,MATCH(F151,原簿!$E:$E,0)))</f>
        <v/>
      </c>
      <c r="I151" s="1" t="str">
        <f>IF(ROW(I150)&gt;config!H$3,"",ROW(I150))</f>
        <v/>
      </c>
      <c r="J151" s="1" t="str">
        <f>IF(I151="","",INDEX(原簿!$E:$E,MATCH(I151,原簿!N:N,0)))</f>
        <v/>
      </c>
      <c r="K151" s="1" t="str">
        <f>IF(J151="","",INDEX(原簿!$I:$I,MATCH(J151,原簿!$E:$E,0)))</f>
        <v/>
      </c>
      <c r="L151" s="1" t="str">
        <f>IF(I151="","",INDEX(原簿!O:O,MATCH(I151,原簿!N:N,0)))</f>
        <v/>
      </c>
      <c r="M151" s="1" t="str">
        <f>IF(I151="","",INDEX(原簿!K:K,MATCH(I151,原簿!N:N,0)))</f>
        <v/>
      </c>
    </row>
    <row r="152" spans="1:13" x14ac:dyDescent="0.55000000000000004">
      <c r="A152" s="1" t="str">
        <f>IF(ROW(A151)&gt;config!F$3,"",ROW(A151))</f>
        <v/>
      </c>
      <c r="B152" s="1" t="str">
        <f>IF(A152="","",INDEX(原簿!$E:$E,MATCH(A152,原簿!L:L,0)))</f>
        <v/>
      </c>
      <c r="C152" s="1" t="str">
        <f>IF(B152="","",INDEX(原簿!$I:$I,MATCH(B152,原簿!$E:$E,0)))</f>
        <v/>
      </c>
      <c r="E152" s="1" t="str">
        <f>IF(ROW(E151)&gt;config!G$3,"",ROW(E151))</f>
        <v/>
      </c>
      <c r="F152" s="1" t="str">
        <f>IF(E152="","",INDEX(原簿!$E:$E,MATCH(E152,原簿!M:M,0)))</f>
        <v/>
      </c>
      <c r="G152" s="1" t="str">
        <f>IF(F152="","",INDEX(原簿!$I:$I,MATCH(F152,原簿!$E:$E,0)))</f>
        <v/>
      </c>
      <c r="I152" s="1" t="str">
        <f>IF(ROW(I151)&gt;config!H$3,"",ROW(I151))</f>
        <v/>
      </c>
      <c r="J152" s="1" t="str">
        <f>IF(I152="","",INDEX(原簿!$E:$E,MATCH(I152,原簿!N:N,0)))</f>
        <v/>
      </c>
      <c r="K152" s="1" t="str">
        <f>IF(J152="","",INDEX(原簿!$I:$I,MATCH(J152,原簿!$E:$E,0)))</f>
        <v/>
      </c>
      <c r="L152" s="1" t="str">
        <f>IF(I152="","",INDEX(原簿!O:O,MATCH(I152,原簿!N:N,0)))</f>
        <v/>
      </c>
      <c r="M152" s="1" t="str">
        <f>IF(I152="","",INDEX(原簿!K:K,MATCH(I152,原簿!N:N,0)))</f>
        <v/>
      </c>
    </row>
    <row r="153" spans="1:13" x14ac:dyDescent="0.55000000000000004">
      <c r="A153" s="1" t="str">
        <f>IF(ROW(A152)&gt;config!F$3,"",ROW(A152))</f>
        <v/>
      </c>
      <c r="B153" s="1" t="str">
        <f>IF(A153="","",INDEX(原簿!$E:$E,MATCH(A153,原簿!L:L,0)))</f>
        <v/>
      </c>
      <c r="C153" s="1" t="str">
        <f>IF(B153="","",INDEX(原簿!$I:$I,MATCH(B153,原簿!$E:$E,0)))</f>
        <v/>
      </c>
      <c r="E153" s="1" t="str">
        <f>IF(ROW(E152)&gt;config!G$3,"",ROW(E152))</f>
        <v/>
      </c>
      <c r="F153" s="1" t="str">
        <f>IF(E153="","",INDEX(原簿!$E:$E,MATCH(E153,原簿!M:M,0)))</f>
        <v/>
      </c>
      <c r="G153" s="1" t="str">
        <f>IF(F153="","",INDEX(原簿!$I:$I,MATCH(F153,原簿!$E:$E,0)))</f>
        <v/>
      </c>
      <c r="I153" s="1" t="str">
        <f>IF(ROW(I152)&gt;config!H$3,"",ROW(I152))</f>
        <v/>
      </c>
      <c r="J153" s="1" t="str">
        <f>IF(I153="","",INDEX(原簿!$E:$E,MATCH(I153,原簿!N:N,0)))</f>
        <v/>
      </c>
      <c r="K153" s="1" t="str">
        <f>IF(J153="","",INDEX(原簿!$I:$I,MATCH(J153,原簿!$E:$E,0)))</f>
        <v/>
      </c>
      <c r="L153" s="1" t="str">
        <f>IF(I153="","",INDEX(原簿!O:O,MATCH(I153,原簿!N:N,0)))</f>
        <v/>
      </c>
      <c r="M153" s="1" t="str">
        <f>IF(I153="","",INDEX(原簿!K:K,MATCH(I153,原簿!N:N,0)))</f>
        <v/>
      </c>
    </row>
    <row r="154" spans="1:13" x14ac:dyDescent="0.55000000000000004">
      <c r="A154" s="1" t="str">
        <f>IF(ROW(A153)&gt;config!F$3,"",ROW(A153))</f>
        <v/>
      </c>
      <c r="B154" s="1" t="str">
        <f>IF(A154="","",INDEX(原簿!$E:$E,MATCH(A154,原簿!L:L,0)))</f>
        <v/>
      </c>
      <c r="C154" s="1" t="str">
        <f>IF(B154="","",INDEX(原簿!$I:$I,MATCH(B154,原簿!$E:$E,0)))</f>
        <v/>
      </c>
      <c r="E154" s="1" t="str">
        <f>IF(ROW(E153)&gt;config!G$3,"",ROW(E153))</f>
        <v/>
      </c>
      <c r="F154" s="1" t="str">
        <f>IF(E154="","",INDEX(原簿!$E:$E,MATCH(E154,原簿!M:M,0)))</f>
        <v/>
      </c>
      <c r="G154" s="1" t="str">
        <f>IF(F154="","",INDEX(原簿!$I:$I,MATCH(F154,原簿!$E:$E,0)))</f>
        <v/>
      </c>
      <c r="I154" s="1" t="str">
        <f>IF(ROW(I153)&gt;config!H$3,"",ROW(I153))</f>
        <v/>
      </c>
      <c r="J154" s="1" t="str">
        <f>IF(I154="","",INDEX(原簿!$E:$E,MATCH(I154,原簿!N:N,0)))</f>
        <v/>
      </c>
      <c r="K154" s="1" t="str">
        <f>IF(J154="","",INDEX(原簿!$I:$I,MATCH(J154,原簿!$E:$E,0)))</f>
        <v/>
      </c>
      <c r="L154" s="1" t="str">
        <f>IF(I154="","",INDEX(原簿!O:O,MATCH(I154,原簿!N:N,0)))</f>
        <v/>
      </c>
      <c r="M154" s="1" t="str">
        <f>IF(I154="","",INDEX(原簿!K:K,MATCH(I154,原簿!N:N,0)))</f>
        <v/>
      </c>
    </row>
    <row r="155" spans="1:13" x14ac:dyDescent="0.55000000000000004">
      <c r="A155" s="1" t="str">
        <f>IF(ROW(A154)&gt;config!F$3,"",ROW(A154))</f>
        <v/>
      </c>
      <c r="B155" s="1" t="str">
        <f>IF(A155="","",INDEX(原簿!$E:$E,MATCH(A155,原簿!L:L,0)))</f>
        <v/>
      </c>
      <c r="C155" s="1" t="str">
        <f>IF(B155="","",INDEX(原簿!$I:$I,MATCH(B155,原簿!$E:$E,0)))</f>
        <v/>
      </c>
      <c r="E155" s="1" t="str">
        <f>IF(ROW(E154)&gt;config!G$3,"",ROW(E154))</f>
        <v/>
      </c>
      <c r="F155" s="1" t="str">
        <f>IF(E155="","",INDEX(原簿!$E:$E,MATCH(E155,原簿!M:M,0)))</f>
        <v/>
      </c>
      <c r="G155" s="1" t="str">
        <f>IF(F155="","",INDEX(原簿!$I:$I,MATCH(F155,原簿!$E:$E,0)))</f>
        <v/>
      </c>
      <c r="I155" s="1" t="str">
        <f>IF(ROW(I154)&gt;config!H$3,"",ROW(I154))</f>
        <v/>
      </c>
      <c r="J155" s="1" t="str">
        <f>IF(I155="","",INDEX(原簿!$E:$E,MATCH(I155,原簿!N:N,0)))</f>
        <v/>
      </c>
      <c r="K155" s="1" t="str">
        <f>IF(J155="","",INDEX(原簿!$I:$I,MATCH(J155,原簿!$E:$E,0)))</f>
        <v/>
      </c>
      <c r="L155" s="1" t="str">
        <f>IF(I155="","",INDEX(原簿!O:O,MATCH(I155,原簿!N:N,0)))</f>
        <v/>
      </c>
      <c r="M155" s="1" t="str">
        <f>IF(I155="","",INDEX(原簿!K:K,MATCH(I155,原簿!N:N,0)))</f>
        <v/>
      </c>
    </row>
    <row r="156" spans="1:13" x14ac:dyDescent="0.55000000000000004">
      <c r="A156" s="1" t="str">
        <f>IF(ROW(A155)&gt;config!F$3,"",ROW(A155))</f>
        <v/>
      </c>
      <c r="B156" s="1" t="str">
        <f>IF(A156="","",INDEX(原簿!$E:$E,MATCH(A156,原簿!L:L,0)))</f>
        <v/>
      </c>
      <c r="C156" s="1" t="str">
        <f>IF(B156="","",INDEX(原簿!$I:$I,MATCH(B156,原簿!$E:$E,0)))</f>
        <v/>
      </c>
      <c r="E156" s="1" t="str">
        <f>IF(ROW(E155)&gt;config!G$3,"",ROW(E155))</f>
        <v/>
      </c>
      <c r="F156" s="1" t="str">
        <f>IF(E156="","",INDEX(原簿!$E:$E,MATCH(E156,原簿!M:M,0)))</f>
        <v/>
      </c>
      <c r="G156" s="1" t="str">
        <f>IF(F156="","",INDEX(原簿!$I:$I,MATCH(F156,原簿!$E:$E,0)))</f>
        <v/>
      </c>
      <c r="I156" s="1" t="str">
        <f>IF(ROW(I155)&gt;config!H$3,"",ROW(I155))</f>
        <v/>
      </c>
      <c r="J156" s="1" t="str">
        <f>IF(I156="","",INDEX(原簿!$E:$E,MATCH(I156,原簿!N:N,0)))</f>
        <v/>
      </c>
      <c r="K156" s="1" t="str">
        <f>IF(J156="","",INDEX(原簿!$I:$I,MATCH(J156,原簿!$E:$E,0)))</f>
        <v/>
      </c>
      <c r="L156" s="1" t="str">
        <f>IF(I156="","",INDEX(原簿!O:O,MATCH(I156,原簿!N:N,0)))</f>
        <v/>
      </c>
      <c r="M156" s="1" t="str">
        <f>IF(I156="","",INDEX(原簿!K:K,MATCH(I156,原簿!N:N,0)))</f>
        <v/>
      </c>
    </row>
    <row r="157" spans="1:13" x14ac:dyDescent="0.55000000000000004">
      <c r="A157" s="1" t="str">
        <f>IF(ROW(A156)&gt;config!F$3,"",ROW(A156))</f>
        <v/>
      </c>
      <c r="B157" s="1" t="str">
        <f>IF(A157="","",INDEX(原簿!$E:$E,MATCH(A157,原簿!L:L,0)))</f>
        <v/>
      </c>
      <c r="C157" s="1" t="str">
        <f>IF(B157="","",INDEX(原簿!$I:$I,MATCH(B157,原簿!$E:$E,0)))</f>
        <v/>
      </c>
      <c r="E157" s="1" t="str">
        <f>IF(ROW(E156)&gt;config!G$3,"",ROW(E156))</f>
        <v/>
      </c>
      <c r="F157" s="1" t="str">
        <f>IF(E157="","",INDEX(原簿!$E:$E,MATCH(E157,原簿!M:M,0)))</f>
        <v/>
      </c>
      <c r="G157" s="1" t="str">
        <f>IF(F157="","",INDEX(原簿!$I:$I,MATCH(F157,原簿!$E:$E,0)))</f>
        <v/>
      </c>
      <c r="I157" s="1" t="str">
        <f>IF(ROW(I156)&gt;config!H$3,"",ROW(I156))</f>
        <v/>
      </c>
      <c r="J157" s="1" t="str">
        <f>IF(I157="","",INDEX(原簿!$E:$E,MATCH(I157,原簿!N:N,0)))</f>
        <v/>
      </c>
      <c r="K157" s="1" t="str">
        <f>IF(J157="","",INDEX(原簿!$I:$I,MATCH(J157,原簿!$E:$E,0)))</f>
        <v/>
      </c>
      <c r="L157" s="1" t="str">
        <f>IF(I157="","",INDEX(原簿!O:O,MATCH(I157,原簿!N:N,0)))</f>
        <v/>
      </c>
      <c r="M157" s="1" t="str">
        <f>IF(I157="","",INDEX(原簿!K:K,MATCH(I157,原簿!N:N,0)))</f>
        <v/>
      </c>
    </row>
    <row r="158" spans="1:13" x14ac:dyDescent="0.55000000000000004">
      <c r="A158" s="1" t="str">
        <f>IF(ROW(A157)&gt;config!F$3,"",ROW(A157))</f>
        <v/>
      </c>
      <c r="B158" s="1" t="str">
        <f>IF(A158="","",INDEX(原簿!$E:$E,MATCH(A158,原簿!L:L,0)))</f>
        <v/>
      </c>
      <c r="C158" s="1" t="str">
        <f>IF(B158="","",INDEX(原簿!$I:$I,MATCH(B158,原簿!$E:$E,0)))</f>
        <v/>
      </c>
      <c r="E158" s="1" t="str">
        <f>IF(ROW(E157)&gt;config!G$3,"",ROW(E157))</f>
        <v/>
      </c>
      <c r="F158" s="1" t="str">
        <f>IF(E158="","",INDEX(原簿!$E:$E,MATCH(E158,原簿!M:M,0)))</f>
        <v/>
      </c>
      <c r="G158" s="1" t="str">
        <f>IF(F158="","",INDEX(原簿!$I:$I,MATCH(F158,原簿!$E:$E,0)))</f>
        <v/>
      </c>
      <c r="I158" s="1" t="str">
        <f>IF(ROW(I157)&gt;config!H$3,"",ROW(I157))</f>
        <v/>
      </c>
      <c r="J158" s="1" t="str">
        <f>IF(I158="","",INDEX(原簿!$E:$E,MATCH(I158,原簿!N:N,0)))</f>
        <v/>
      </c>
      <c r="K158" s="1" t="str">
        <f>IF(J158="","",INDEX(原簿!$I:$I,MATCH(J158,原簿!$E:$E,0)))</f>
        <v/>
      </c>
      <c r="L158" s="1" t="str">
        <f>IF(I158="","",INDEX(原簿!O:O,MATCH(I158,原簿!N:N,0)))</f>
        <v/>
      </c>
      <c r="M158" s="1" t="str">
        <f>IF(I158="","",INDEX(原簿!K:K,MATCH(I158,原簿!N:N,0)))</f>
        <v/>
      </c>
    </row>
    <row r="159" spans="1:13" x14ac:dyDescent="0.55000000000000004">
      <c r="A159" s="1" t="str">
        <f>IF(ROW(A158)&gt;config!F$3,"",ROW(A158))</f>
        <v/>
      </c>
      <c r="B159" s="1" t="str">
        <f>IF(A159="","",INDEX(原簿!$E:$E,MATCH(A159,原簿!L:L,0)))</f>
        <v/>
      </c>
      <c r="C159" s="1" t="str">
        <f>IF(B159="","",INDEX(原簿!$I:$I,MATCH(B159,原簿!$E:$E,0)))</f>
        <v/>
      </c>
      <c r="E159" s="1" t="str">
        <f>IF(ROW(E158)&gt;config!G$3,"",ROW(E158))</f>
        <v/>
      </c>
      <c r="F159" s="1" t="str">
        <f>IF(E159="","",INDEX(原簿!$E:$E,MATCH(E159,原簿!M:M,0)))</f>
        <v/>
      </c>
      <c r="G159" s="1" t="str">
        <f>IF(F159="","",INDEX(原簿!$I:$I,MATCH(F159,原簿!$E:$E,0)))</f>
        <v/>
      </c>
      <c r="I159" s="1" t="str">
        <f>IF(ROW(I158)&gt;config!H$3,"",ROW(I158))</f>
        <v/>
      </c>
      <c r="J159" s="1" t="str">
        <f>IF(I159="","",INDEX(原簿!$E:$E,MATCH(I159,原簿!N:N,0)))</f>
        <v/>
      </c>
      <c r="K159" s="1" t="str">
        <f>IF(J159="","",INDEX(原簿!$I:$I,MATCH(J159,原簿!$E:$E,0)))</f>
        <v/>
      </c>
      <c r="L159" s="1" t="str">
        <f>IF(I159="","",INDEX(原簿!O:O,MATCH(I159,原簿!N:N,0)))</f>
        <v/>
      </c>
      <c r="M159" s="1" t="str">
        <f>IF(I159="","",INDEX(原簿!K:K,MATCH(I159,原簿!N:N,0)))</f>
        <v/>
      </c>
    </row>
    <row r="160" spans="1:13" x14ac:dyDescent="0.55000000000000004">
      <c r="A160" s="1" t="str">
        <f>IF(ROW(A159)&gt;config!F$3,"",ROW(A159))</f>
        <v/>
      </c>
      <c r="B160" s="1" t="str">
        <f>IF(A160="","",INDEX(原簿!$E:$E,MATCH(A160,原簿!L:L,0)))</f>
        <v/>
      </c>
      <c r="C160" s="1" t="str">
        <f>IF(B160="","",INDEX(原簿!$I:$I,MATCH(B160,原簿!$E:$E,0)))</f>
        <v/>
      </c>
      <c r="E160" s="1" t="str">
        <f>IF(ROW(E159)&gt;config!G$3,"",ROW(E159))</f>
        <v/>
      </c>
      <c r="F160" s="1" t="str">
        <f>IF(E160="","",INDEX(原簿!$E:$E,MATCH(E160,原簿!M:M,0)))</f>
        <v/>
      </c>
      <c r="G160" s="1" t="str">
        <f>IF(F160="","",INDEX(原簿!$I:$I,MATCH(F160,原簿!$E:$E,0)))</f>
        <v/>
      </c>
      <c r="I160" s="1" t="str">
        <f>IF(ROW(I159)&gt;config!H$3,"",ROW(I159))</f>
        <v/>
      </c>
      <c r="J160" s="1" t="str">
        <f>IF(I160="","",INDEX(原簿!$E:$E,MATCH(I160,原簿!N:N,0)))</f>
        <v/>
      </c>
      <c r="K160" s="1" t="str">
        <f>IF(J160="","",INDEX(原簿!$I:$I,MATCH(J160,原簿!$E:$E,0)))</f>
        <v/>
      </c>
      <c r="L160" s="1" t="str">
        <f>IF(I160="","",INDEX(原簿!O:O,MATCH(I160,原簿!N:N,0)))</f>
        <v/>
      </c>
      <c r="M160" s="1" t="str">
        <f>IF(I160="","",INDEX(原簿!K:K,MATCH(I160,原簿!N:N,0)))</f>
        <v/>
      </c>
    </row>
    <row r="161" spans="1:13" x14ac:dyDescent="0.55000000000000004">
      <c r="A161" s="1" t="str">
        <f>IF(ROW(A160)&gt;config!F$3,"",ROW(A160))</f>
        <v/>
      </c>
      <c r="B161" s="1" t="str">
        <f>IF(A161="","",INDEX(原簿!$E:$E,MATCH(A161,原簿!L:L,0)))</f>
        <v/>
      </c>
      <c r="C161" s="1" t="str">
        <f>IF(B161="","",INDEX(原簿!$I:$I,MATCH(B161,原簿!$E:$E,0)))</f>
        <v/>
      </c>
      <c r="E161" s="1" t="str">
        <f>IF(ROW(E160)&gt;config!G$3,"",ROW(E160))</f>
        <v/>
      </c>
      <c r="F161" s="1" t="str">
        <f>IF(E161="","",INDEX(原簿!$E:$E,MATCH(E161,原簿!M:M,0)))</f>
        <v/>
      </c>
      <c r="G161" s="1" t="str">
        <f>IF(F161="","",INDEX(原簿!$I:$I,MATCH(F161,原簿!$E:$E,0)))</f>
        <v/>
      </c>
      <c r="I161" s="1" t="str">
        <f>IF(ROW(I160)&gt;config!H$3,"",ROW(I160))</f>
        <v/>
      </c>
      <c r="J161" s="1" t="str">
        <f>IF(I161="","",INDEX(原簿!$E:$E,MATCH(I161,原簿!N:N,0)))</f>
        <v/>
      </c>
      <c r="K161" s="1" t="str">
        <f>IF(J161="","",INDEX(原簿!$I:$I,MATCH(J161,原簿!$E:$E,0)))</f>
        <v/>
      </c>
      <c r="L161" s="1" t="str">
        <f>IF(I161="","",INDEX(原簿!O:O,MATCH(I161,原簿!N:N,0)))</f>
        <v/>
      </c>
      <c r="M161" s="1" t="str">
        <f>IF(I161="","",INDEX(原簿!K:K,MATCH(I161,原簿!N:N,0)))</f>
        <v/>
      </c>
    </row>
    <row r="162" spans="1:13" x14ac:dyDescent="0.55000000000000004">
      <c r="A162" s="1" t="str">
        <f>IF(ROW(A161)&gt;config!F$3,"",ROW(A161))</f>
        <v/>
      </c>
      <c r="B162" s="1" t="str">
        <f>IF(A162="","",INDEX(原簿!$E:$E,MATCH(A162,原簿!L:L,0)))</f>
        <v/>
      </c>
      <c r="C162" s="1" t="str">
        <f>IF(B162="","",INDEX(原簿!$I:$I,MATCH(B162,原簿!$E:$E,0)))</f>
        <v/>
      </c>
      <c r="E162" s="1" t="str">
        <f>IF(ROW(E161)&gt;config!G$3,"",ROW(E161))</f>
        <v/>
      </c>
      <c r="F162" s="1" t="str">
        <f>IF(E162="","",INDEX(原簿!$E:$E,MATCH(E162,原簿!M:M,0)))</f>
        <v/>
      </c>
      <c r="G162" s="1" t="str">
        <f>IF(F162="","",INDEX(原簿!$I:$I,MATCH(F162,原簿!$E:$E,0)))</f>
        <v/>
      </c>
      <c r="I162" s="1" t="str">
        <f>IF(ROW(I161)&gt;config!H$3,"",ROW(I161))</f>
        <v/>
      </c>
      <c r="J162" s="1" t="str">
        <f>IF(I162="","",INDEX(原簿!$E:$E,MATCH(I162,原簿!N:N,0)))</f>
        <v/>
      </c>
      <c r="K162" s="1" t="str">
        <f>IF(J162="","",INDEX(原簿!$I:$I,MATCH(J162,原簿!$E:$E,0)))</f>
        <v/>
      </c>
      <c r="L162" s="1" t="str">
        <f>IF(I162="","",INDEX(原簿!O:O,MATCH(I162,原簿!N:N,0)))</f>
        <v/>
      </c>
      <c r="M162" s="1" t="str">
        <f>IF(I162="","",INDEX(原簿!K:K,MATCH(I162,原簿!N:N,0)))</f>
        <v/>
      </c>
    </row>
    <row r="163" spans="1:13" x14ac:dyDescent="0.55000000000000004">
      <c r="A163" s="1" t="str">
        <f>IF(ROW(A162)&gt;config!F$3,"",ROW(A162))</f>
        <v/>
      </c>
      <c r="B163" s="1" t="str">
        <f>IF(A163="","",INDEX(原簿!$E:$E,MATCH(A163,原簿!L:L,0)))</f>
        <v/>
      </c>
      <c r="C163" s="1" t="str">
        <f>IF(B163="","",INDEX(原簿!$I:$I,MATCH(B163,原簿!$E:$E,0)))</f>
        <v/>
      </c>
      <c r="E163" s="1" t="str">
        <f>IF(ROW(E162)&gt;config!G$3,"",ROW(E162))</f>
        <v/>
      </c>
      <c r="F163" s="1" t="str">
        <f>IF(E163="","",INDEX(原簿!$E:$E,MATCH(E163,原簿!M:M,0)))</f>
        <v/>
      </c>
      <c r="G163" s="1" t="str">
        <f>IF(F163="","",INDEX(原簿!$I:$I,MATCH(F163,原簿!$E:$E,0)))</f>
        <v/>
      </c>
      <c r="I163" s="1" t="str">
        <f>IF(ROW(I162)&gt;config!H$3,"",ROW(I162))</f>
        <v/>
      </c>
      <c r="J163" s="1" t="str">
        <f>IF(I163="","",INDEX(原簿!$E:$E,MATCH(I163,原簿!N:N,0)))</f>
        <v/>
      </c>
      <c r="K163" s="1" t="str">
        <f>IF(J163="","",INDEX(原簿!$I:$I,MATCH(J163,原簿!$E:$E,0)))</f>
        <v/>
      </c>
      <c r="L163" s="1" t="str">
        <f>IF(I163="","",INDEX(原簿!O:O,MATCH(I163,原簿!N:N,0)))</f>
        <v/>
      </c>
      <c r="M163" s="1" t="str">
        <f>IF(I163="","",INDEX(原簿!K:K,MATCH(I163,原簿!N:N,0)))</f>
        <v/>
      </c>
    </row>
    <row r="164" spans="1:13" x14ac:dyDescent="0.55000000000000004">
      <c r="A164" s="1" t="str">
        <f>IF(ROW(A163)&gt;config!F$3,"",ROW(A163))</f>
        <v/>
      </c>
      <c r="B164" s="1" t="str">
        <f>IF(A164="","",INDEX(原簿!$E:$E,MATCH(A164,原簿!L:L,0)))</f>
        <v/>
      </c>
      <c r="C164" s="1" t="str">
        <f>IF(B164="","",INDEX(原簿!$I:$I,MATCH(B164,原簿!$E:$E,0)))</f>
        <v/>
      </c>
      <c r="E164" s="1" t="str">
        <f>IF(ROW(E163)&gt;config!G$3,"",ROW(E163))</f>
        <v/>
      </c>
      <c r="F164" s="1" t="str">
        <f>IF(E164="","",INDEX(原簿!$E:$E,MATCH(E164,原簿!M:M,0)))</f>
        <v/>
      </c>
      <c r="G164" s="1" t="str">
        <f>IF(F164="","",INDEX(原簿!$I:$I,MATCH(F164,原簿!$E:$E,0)))</f>
        <v/>
      </c>
      <c r="I164" s="1" t="str">
        <f>IF(ROW(I163)&gt;config!H$3,"",ROW(I163))</f>
        <v/>
      </c>
      <c r="J164" s="1" t="str">
        <f>IF(I164="","",INDEX(原簿!$E:$E,MATCH(I164,原簿!N:N,0)))</f>
        <v/>
      </c>
      <c r="K164" s="1" t="str">
        <f>IF(J164="","",INDEX(原簿!$I:$I,MATCH(J164,原簿!$E:$E,0)))</f>
        <v/>
      </c>
      <c r="L164" s="1" t="str">
        <f>IF(I164="","",INDEX(原簿!O:O,MATCH(I164,原簿!N:N,0)))</f>
        <v/>
      </c>
      <c r="M164" s="1" t="str">
        <f>IF(I164="","",INDEX(原簿!K:K,MATCH(I164,原簿!N:N,0)))</f>
        <v/>
      </c>
    </row>
    <row r="165" spans="1:13" x14ac:dyDescent="0.55000000000000004">
      <c r="A165" s="1" t="str">
        <f>IF(ROW(A164)&gt;config!F$3,"",ROW(A164))</f>
        <v/>
      </c>
      <c r="B165" s="1" t="str">
        <f>IF(A165="","",INDEX(原簿!$E:$E,MATCH(A165,原簿!L:L,0)))</f>
        <v/>
      </c>
      <c r="C165" s="1" t="str">
        <f>IF(B165="","",INDEX(原簿!$I:$I,MATCH(B165,原簿!$E:$E,0)))</f>
        <v/>
      </c>
      <c r="E165" s="1" t="str">
        <f>IF(ROW(E164)&gt;config!G$3,"",ROW(E164))</f>
        <v/>
      </c>
      <c r="F165" s="1" t="str">
        <f>IF(E165="","",INDEX(原簿!$E:$E,MATCH(E165,原簿!M:M,0)))</f>
        <v/>
      </c>
      <c r="G165" s="1" t="str">
        <f>IF(F165="","",INDEX(原簿!$I:$I,MATCH(F165,原簿!$E:$E,0)))</f>
        <v/>
      </c>
      <c r="I165" s="1" t="str">
        <f>IF(ROW(I164)&gt;config!H$3,"",ROW(I164))</f>
        <v/>
      </c>
      <c r="J165" s="1" t="str">
        <f>IF(I165="","",INDEX(原簿!$E:$E,MATCH(I165,原簿!N:N,0)))</f>
        <v/>
      </c>
      <c r="K165" s="1" t="str">
        <f>IF(J165="","",INDEX(原簿!$I:$I,MATCH(J165,原簿!$E:$E,0)))</f>
        <v/>
      </c>
      <c r="L165" s="1" t="str">
        <f>IF(I165="","",INDEX(原簿!O:O,MATCH(I165,原簿!N:N,0)))</f>
        <v/>
      </c>
      <c r="M165" s="1" t="str">
        <f>IF(I165="","",INDEX(原簿!K:K,MATCH(I165,原簿!N:N,0)))</f>
        <v/>
      </c>
    </row>
    <row r="166" spans="1:13" x14ac:dyDescent="0.55000000000000004">
      <c r="A166" s="1" t="str">
        <f>IF(ROW(A165)&gt;config!F$3,"",ROW(A165))</f>
        <v/>
      </c>
      <c r="B166" s="1" t="str">
        <f>IF(A166="","",INDEX(原簿!$E:$E,MATCH(A166,原簿!L:L,0)))</f>
        <v/>
      </c>
      <c r="C166" s="1" t="str">
        <f>IF(B166="","",INDEX(原簿!$I:$I,MATCH(B166,原簿!$E:$E,0)))</f>
        <v/>
      </c>
      <c r="E166" s="1" t="str">
        <f>IF(ROW(E165)&gt;config!G$3,"",ROW(E165))</f>
        <v/>
      </c>
      <c r="F166" s="1" t="str">
        <f>IF(E166="","",INDEX(原簿!$E:$E,MATCH(E166,原簿!M:M,0)))</f>
        <v/>
      </c>
      <c r="G166" s="1" t="str">
        <f>IF(F166="","",INDEX(原簿!$I:$I,MATCH(F166,原簿!$E:$E,0)))</f>
        <v/>
      </c>
      <c r="I166" s="1" t="str">
        <f>IF(ROW(I165)&gt;config!H$3,"",ROW(I165))</f>
        <v/>
      </c>
      <c r="J166" s="1" t="str">
        <f>IF(I166="","",INDEX(原簿!$E:$E,MATCH(I166,原簿!N:N,0)))</f>
        <v/>
      </c>
      <c r="K166" s="1" t="str">
        <f>IF(J166="","",INDEX(原簿!$I:$I,MATCH(J166,原簿!$E:$E,0)))</f>
        <v/>
      </c>
      <c r="L166" s="1" t="str">
        <f>IF(I166="","",INDEX(原簿!O:O,MATCH(I166,原簿!N:N,0)))</f>
        <v/>
      </c>
      <c r="M166" s="1" t="str">
        <f>IF(I166="","",INDEX(原簿!K:K,MATCH(I166,原簿!N:N,0)))</f>
        <v/>
      </c>
    </row>
    <row r="167" spans="1:13" x14ac:dyDescent="0.55000000000000004">
      <c r="A167" s="1" t="str">
        <f>IF(ROW(A166)&gt;config!F$3,"",ROW(A166))</f>
        <v/>
      </c>
      <c r="B167" s="1" t="str">
        <f>IF(A167="","",INDEX(原簿!$E:$E,MATCH(A167,原簿!L:L,0)))</f>
        <v/>
      </c>
      <c r="C167" s="1" t="str">
        <f>IF(B167="","",INDEX(原簿!$I:$I,MATCH(B167,原簿!$E:$E,0)))</f>
        <v/>
      </c>
      <c r="E167" s="1" t="str">
        <f>IF(ROW(E166)&gt;config!G$3,"",ROW(E166))</f>
        <v/>
      </c>
      <c r="F167" s="1" t="str">
        <f>IF(E167="","",INDEX(原簿!$E:$E,MATCH(E167,原簿!M:M,0)))</f>
        <v/>
      </c>
      <c r="G167" s="1" t="str">
        <f>IF(F167="","",INDEX(原簿!$I:$I,MATCH(F167,原簿!$E:$E,0)))</f>
        <v/>
      </c>
      <c r="I167" s="1" t="str">
        <f>IF(ROW(I166)&gt;config!H$3,"",ROW(I166))</f>
        <v/>
      </c>
      <c r="J167" s="1" t="str">
        <f>IF(I167="","",INDEX(原簿!$E:$E,MATCH(I167,原簿!N:N,0)))</f>
        <v/>
      </c>
      <c r="K167" s="1" t="str">
        <f>IF(J167="","",INDEX(原簿!$I:$I,MATCH(J167,原簿!$E:$E,0)))</f>
        <v/>
      </c>
      <c r="L167" s="1" t="str">
        <f>IF(I167="","",INDEX(原簿!O:O,MATCH(I167,原簿!N:N,0)))</f>
        <v/>
      </c>
      <c r="M167" s="1" t="str">
        <f>IF(I167="","",INDEX(原簿!K:K,MATCH(I167,原簿!N:N,0)))</f>
        <v/>
      </c>
    </row>
    <row r="168" spans="1:13" x14ac:dyDescent="0.55000000000000004">
      <c r="A168" s="1" t="str">
        <f>IF(ROW(A167)&gt;config!F$3,"",ROW(A167))</f>
        <v/>
      </c>
      <c r="B168" s="1" t="str">
        <f>IF(A168="","",INDEX(原簿!$E:$E,MATCH(A168,原簿!L:L,0)))</f>
        <v/>
      </c>
      <c r="C168" s="1" t="str">
        <f>IF(B168="","",INDEX(原簿!$I:$I,MATCH(B168,原簿!$E:$E,0)))</f>
        <v/>
      </c>
      <c r="E168" s="1" t="str">
        <f>IF(ROW(E167)&gt;config!G$3,"",ROW(E167))</f>
        <v/>
      </c>
      <c r="F168" s="1" t="str">
        <f>IF(E168="","",INDEX(原簿!$E:$E,MATCH(E168,原簿!M:M,0)))</f>
        <v/>
      </c>
      <c r="G168" s="1" t="str">
        <f>IF(F168="","",INDEX(原簿!$I:$I,MATCH(F168,原簿!$E:$E,0)))</f>
        <v/>
      </c>
      <c r="I168" s="1" t="str">
        <f>IF(ROW(I167)&gt;config!H$3,"",ROW(I167))</f>
        <v/>
      </c>
      <c r="J168" s="1" t="str">
        <f>IF(I168="","",INDEX(原簿!$E:$E,MATCH(I168,原簿!N:N,0)))</f>
        <v/>
      </c>
      <c r="K168" s="1" t="str">
        <f>IF(J168="","",INDEX(原簿!$I:$I,MATCH(J168,原簿!$E:$E,0)))</f>
        <v/>
      </c>
      <c r="L168" s="1" t="str">
        <f>IF(I168="","",INDEX(原簿!O:O,MATCH(I168,原簿!N:N,0)))</f>
        <v/>
      </c>
      <c r="M168" s="1" t="str">
        <f>IF(I168="","",INDEX(原簿!K:K,MATCH(I168,原簿!N:N,0)))</f>
        <v/>
      </c>
    </row>
    <row r="169" spans="1:13" x14ac:dyDescent="0.55000000000000004">
      <c r="A169" s="1" t="str">
        <f>IF(ROW(A168)&gt;config!F$3,"",ROW(A168))</f>
        <v/>
      </c>
      <c r="B169" s="1" t="str">
        <f>IF(A169="","",INDEX(原簿!$E:$E,MATCH(A169,原簿!L:L,0)))</f>
        <v/>
      </c>
      <c r="C169" s="1" t="str">
        <f>IF(B169="","",INDEX(原簿!$I:$I,MATCH(B169,原簿!$E:$E,0)))</f>
        <v/>
      </c>
      <c r="E169" s="1" t="str">
        <f>IF(ROW(E168)&gt;config!G$3,"",ROW(E168))</f>
        <v/>
      </c>
      <c r="F169" s="1" t="str">
        <f>IF(E169="","",INDEX(原簿!$E:$E,MATCH(E169,原簿!M:M,0)))</f>
        <v/>
      </c>
      <c r="G169" s="1" t="str">
        <f>IF(F169="","",INDEX(原簿!$I:$I,MATCH(F169,原簿!$E:$E,0)))</f>
        <v/>
      </c>
      <c r="I169" s="1" t="str">
        <f>IF(ROW(I168)&gt;config!H$3,"",ROW(I168))</f>
        <v/>
      </c>
      <c r="J169" s="1" t="str">
        <f>IF(I169="","",INDEX(原簿!$E:$E,MATCH(I169,原簿!N:N,0)))</f>
        <v/>
      </c>
      <c r="K169" s="1" t="str">
        <f>IF(J169="","",INDEX(原簿!$I:$I,MATCH(J169,原簿!$E:$E,0)))</f>
        <v/>
      </c>
      <c r="L169" s="1" t="str">
        <f>IF(I169="","",INDEX(原簿!O:O,MATCH(I169,原簿!N:N,0)))</f>
        <v/>
      </c>
      <c r="M169" s="1" t="str">
        <f>IF(I169="","",INDEX(原簿!K:K,MATCH(I169,原簿!N:N,0)))</f>
        <v/>
      </c>
    </row>
    <row r="170" spans="1:13" x14ac:dyDescent="0.55000000000000004">
      <c r="A170" s="1" t="str">
        <f>IF(ROW(A169)&gt;config!F$3,"",ROW(A169))</f>
        <v/>
      </c>
      <c r="B170" s="1" t="str">
        <f>IF(A170="","",INDEX(原簿!$E:$E,MATCH(A170,原簿!L:L,0)))</f>
        <v/>
      </c>
      <c r="C170" s="1" t="str">
        <f>IF(B170="","",INDEX(原簿!$I:$I,MATCH(B170,原簿!$E:$E,0)))</f>
        <v/>
      </c>
      <c r="E170" s="1" t="str">
        <f>IF(ROW(E169)&gt;config!G$3,"",ROW(E169))</f>
        <v/>
      </c>
      <c r="F170" s="1" t="str">
        <f>IF(E170="","",INDEX(原簿!$E:$E,MATCH(E170,原簿!M:M,0)))</f>
        <v/>
      </c>
      <c r="G170" s="1" t="str">
        <f>IF(F170="","",INDEX(原簿!$I:$I,MATCH(F170,原簿!$E:$E,0)))</f>
        <v/>
      </c>
      <c r="I170" s="1" t="str">
        <f>IF(ROW(I169)&gt;config!H$3,"",ROW(I169))</f>
        <v/>
      </c>
      <c r="J170" s="1" t="str">
        <f>IF(I170="","",INDEX(原簿!$E:$E,MATCH(I170,原簿!N:N,0)))</f>
        <v/>
      </c>
      <c r="K170" s="1" t="str">
        <f>IF(J170="","",INDEX(原簿!$I:$I,MATCH(J170,原簿!$E:$E,0)))</f>
        <v/>
      </c>
      <c r="L170" s="1" t="str">
        <f>IF(I170="","",INDEX(原簿!O:O,MATCH(I170,原簿!N:N,0)))</f>
        <v/>
      </c>
      <c r="M170" s="1" t="str">
        <f>IF(I170="","",INDEX(原簿!K:K,MATCH(I170,原簿!N:N,0)))</f>
        <v/>
      </c>
    </row>
    <row r="171" spans="1:13" x14ac:dyDescent="0.55000000000000004">
      <c r="A171" s="1" t="str">
        <f>IF(ROW(A170)&gt;config!F$3,"",ROW(A170))</f>
        <v/>
      </c>
      <c r="B171" s="1" t="str">
        <f>IF(A171="","",INDEX(原簿!$E:$E,MATCH(A171,原簿!L:L,0)))</f>
        <v/>
      </c>
      <c r="C171" s="1" t="str">
        <f>IF(B171="","",INDEX(原簿!$I:$I,MATCH(B171,原簿!$E:$E,0)))</f>
        <v/>
      </c>
      <c r="E171" s="1" t="str">
        <f>IF(ROW(E170)&gt;config!G$3,"",ROW(E170))</f>
        <v/>
      </c>
      <c r="F171" s="1" t="str">
        <f>IF(E171="","",INDEX(原簿!$E:$E,MATCH(E171,原簿!M:M,0)))</f>
        <v/>
      </c>
      <c r="G171" s="1" t="str">
        <f>IF(F171="","",INDEX(原簿!$I:$I,MATCH(F171,原簿!$E:$E,0)))</f>
        <v/>
      </c>
      <c r="I171" s="1" t="str">
        <f>IF(ROW(I170)&gt;config!H$3,"",ROW(I170))</f>
        <v/>
      </c>
      <c r="J171" s="1" t="str">
        <f>IF(I171="","",INDEX(原簿!$E:$E,MATCH(I171,原簿!N:N,0)))</f>
        <v/>
      </c>
      <c r="K171" s="1" t="str">
        <f>IF(J171="","",INDEX(原簿!$I:$I,MATCH(J171,原簿!$E:$E,0)))</f>
        <v/>
      </c>
      <c r="L171" s="1" t="str">
        <f>IF(I171="","",INDEX(原簿!O:O,MATCH(I171,原簿!N:N,0)))</f>
        <v/>
      </c>
      <c r="M171" s="1" t="str">
        <f>IF(I171="","",INDEX(原簿!K:K,MATCH(I171,原簿!N:N,0)))</f>
        <v/>
      </c>
    </row>
    <row r="172" spans="1:13" x14ac:dyDescent="0.55000000000000004">
      <c r="A172" s="1" t="str">
        <f>IF(ROW(A171)&gt;config!F$3,"",ROW(A171))</f>
        <v/>
      </c>
      <c r="B172" s="1" t="str">
        <f>IF(A172="","",INDEX(原簿!$E:$E,MATCH(A172,原簿!L:L,0)))</f>
        <v/>
      </c>
      <c r="C172" s="1" t="str">
        <f>IF(B172="","",INDEX(原簿!$I:$I,MATCH(B172,原簿!$E:$E,0)))</f>
        <v/>
      </c>
      <c r="E172" s="1" t="str">
        <f>IF(ROW(E171)&gt;config!G$3,"",ROW(E171))</f>
        <v/>
      </c>
      <c r="F172" s="1" t="str">
        <f>IF(E172="","",INDEX(原簿!$E:$E,MATCH(E172,原簿!M:M,0)))</f>
        <v/>
      </c>
      <c r="G172" s="1" t="str">
        <f>IF(F172="","",INDEX(原簿!$I:$I,MATCH(F172,原簿!$E:$E,0)))</f>
        <v/>
      </c>
      <c r="I172" s="1" t="str">
        <f>IF(ROW(I171)&gt;config!H$3,"",ROW(I171))</f>
        <v/>
      </c>
      <c r="J172" s="1" t="str">
        <f>IF(I172="","",INDEX(原簿!$E:$E,MATCH(I172,原簿!N:N,0)))</f>
        <v/>
      </c>
      <c r="K172" s="1" t="str">
        <f>IF(J172="","",INDEX(原簿!$I:$I,MATCH(J172,原簿!$E:$E,0)))</f>
        <v/>
      </c>
      <c r="L172" s="1" t="str">
        <f>IF(I172="","",INDEX(原簿!O:O,MATCH(I172,原簿!N:N,0)))</f>
        <v/>
      </c>
      <c r="M172" s="1" t="str">
        <f>IF(I172="","",INDEX(原簿!K:K,MATCH(I172,原簿!N:N,0)))</f>
        <v/>
      </c>
    </row>
    <row r="173" spans="1:13" x14ac:dyDescent="0.55000000000000004">
      <c r="A173" s="1" t="str">
        <f>IF(ROW(A172)&gt;config!F$3,"",ROW(A172))</f>
        <v/>
      </c>
      <c r="B173" s="1" t="str">
        <f>IF(A173="","",INDEX(原簿!$E:$E,MATCH(A173,原簿!L:L,0)))</f>
        <v/>
      </c>
      <c r="C173" s="1" t="str">
        <f>IF(B173="","",INDEX(原簿!$I:$I,MATCH(B173,原簿!$E:$E,0)))</f>
        <v/>
      </c>
      <c r="E173" s="1" t="str">
        <f>IF(ROW(E172)&gt;config!G$3,"",ROW(E172))</f>
        <v/>
      </c>
      <c r="F173" s="1" t="str">
        <f>IF(E173="","",INDEX(原簿!$E:$E,MATCH(E173,原簿!M:M,0)))</f>
        <v/>
      </c>
      <c r="G173" s="1" t="str">
        <f>IF(F173="","",INDEX(原簿!$I:$I,MATCH(F173,原簿!$E:$E,0)))</f>
        <v/>
      </c>
      <c r="I173" s="1" t="str">
        <f>IF(ROW(I172)&gt;config!H$3,"",ROW(I172))</f>
        <v/>
      </c>
      <c r="J173" s="1" t="str">
        <f>IF(I173="","",INDEX(原簿!$E:$E,MATCH(I173,原簿!N:N,0)))</f>
        <v/>
      </c>
      <c r="K173" s="1" t="str">
        <f>IF(J173="","",INDEX(原簿!$I:$I,MATCH(J173,原簿!$E:$E,0)))</f>
        <v/>
      </c>
      <c r="L173" s="1" t="str">
        <f>IF(I173="","",INDEX(原簿!O:O,MATCH(I173,原簿!N:N,0)))</f>
        <v/>
      </c>
      <c r="M173" s="1" t="str">
        <f>IF(I173="","",INDEX(原簿!K:K,MATCH(I173,原簿!N:N,0)))</f>
        <v/>
      </c>
    </row>
    <row r="174" spans="1:13" x14ac:dyDescent="0.55000000000000004">
      <c r="A174" s="1" t="str">
        <f>IF(ROW(A173)&gt;config!F$3,"",ROW(A173))</f>
        <v/>
      </c>
      <c r="B174" s="1" t="str">
        <f>IF(A174="","",INDEX(原簿!$E:$E,MATCH(A174,原簿!L:L,0)))</f>
        <v/>
      </c>
      <c r="C174" s="1" t="str">
        <f>IF(B174="","",INDEX(原簿!$I:$I,MATCH(B174,原簿!$E:$E,0)))</f>
        <v/>
      </c>
      <c r="E174" s="1" t="str">
        <f>IF(ROW(E173)&gt;config!G$3,"",ROW(E173))</f>
        <v/>
      </c>
      <c r="F174" s="1" t="str">
        <f>IF(E174="","",INDEX(原簿!$E:$E,MATCH(E174,原簿!M:M,0)))</f>
        <v/>
      </c>
      <c r="G174" s="1" t="str">
        <f>IF(F174="","",INDEX(原簿!$I:$I,MATCH(F174,原簿!$E:$E,0)))</f>
        <v/>
      </c>
      <c r="I174" s="1" t="str">
        <f>IF(ROW(I173)&gt;config!H$3,"",ROW(I173))</f>
        <v/>
      </c>
      <c r="J174" s="1" t="str">
        <f>IF(I174="","",INDEX(原簿!$E:$E,MATCH(I174,原簿!N:N,0)))</f>
        <v/>
      </c>
      <c r="K174" s="1" t="str">
        <f>IF(J174="","",INDEX(原簿!$I:$I,MATCH(J174,原簿!$E:$E,0)))</f>
        <v/>
      </c>
      <c r="L174" s="1" t="str">
        <f>IF(I174="","",INDEX(原簿!O:O,MATCH(I174,原簿!N:N,0)))</f>
        <v/>
      </c>
      <c r="M174" s="1" t="str">
        <f>IF(I174="","",INDEX(原簿!K:K,MATCH(I174,原簿!N:N,0)))</f>
        <v/>
      </c>
    </row>
    <row r="175" spans="1:13" x14ac:dyDescent="0.55000000000000004">
      <c r="A175" s="1" t="str">
        <f>IF(ROW(A174)&gt;config!F$3,"",ROW(A174))</f>
        <v/>
      </c>
      <c r="B175" s="1" t="str">
        <f>IF(A175="","",INDEX(原簿!$E:$E,MATCH(A175,原簿!L:L,0)))</f>
        <v/>
      </c>
      <c r="C175" s="1" t="str">
        <f>IF(B175="","",INDEX(原簿!$I:$I,MATCH(B175,原簿!$E:$E,0)))</f>
        <v/>
      </c>
      <c r="E175" s="1" t="str">
        <f>IF(ROW(E174)&gt;config!G$3,"",ROW(E174))</f>
        <v/>
      </c>
      <c r="F175" s="1" t="str">
        <f>IF(E175="","",INDEX(原簿!$E:$E,MATCH(E175,原簿!M:M,0)))</f>
        <v/>
      </c>
      <c r="G175" s="1" t="str">
        <f>IF(F175="","",INDEX(原簿!$I:$I,MATCH(F175,原簿!$E:$E,0)))</f>
        <v/>
      </c>
      <c r="I175" s="1" t="str">
        <f>IF(ROW(I174)&gt;config!H$3,"",ROW(I174))</f>
        <v/>
      </c>
      <c r="J175" s="1" t="str">
        <f>IF(I175="","",INDEX(原簿!$E:$E,MATCH(I175,原簿!N:N,0)))</f>
        <v/>
      </c>
      <c r="K175" s="1" t="str">
        <f>IF(J175="","",INDEX(原簿!$I:$I,MATCH(J175,原簿!$E:$E,0)))</f>
        <v/>
      </c>
      <c r="L175" s="1" t="str">
        <f>IF(I175="","",INDEX(原簿!O:O,MATCH(I175,原簿!N:N,0)))</f>
        <v/>
      </c>
      <c r="M175" s="1" t="str">
        <f>IF(I175="","",INDEX(原簿!K:K,MATCH(I175,原簿!N:N,0)))</f>
        <v/>
      </c>
    </row>
    <row r="176" spans="1:13" x14ac:dyDescent="0.55000000000000004">
      <c r="A176" s="1" t="str">
        <f>IF(ROW(A175)&gt;config!F$3,"",ROW(A175))</f>
        <v/>
      </c>
      <c r="B176" s="1" t="str">
        <f>IF(A176="","",INDEX(原簿!$E:$E,MATCH(A176,原簿!L:L,0)))</f>
        <v/>
      </c>
      <c r="C176" s="1" t="str">
        <f>IF(B176="","",INDEX(原簿!$I:$I,MATCH(B176,原簿!$E:$E,0)))</f>
        <v/>
      </c>
      <c r="E176" s="1" t="str">
        <f>IF(ROW(E175)&gt;config!G$3,"",ROW(E175))</f>
        <v/>
      </c>
      <c r="F176" s="1" t="str">
        <f>IF(E176="","",INDEX(原簿!$E:$E,MATCH(E176,原簿!M:M,0)))</f>
        <v/>
      </c>
      <c r="G176" s="1" t="str">
        <f>IF(F176="","",INDEX(原簿!$I:$I,MATCH(F176,原簿!$E:$E,0)))</f>
        <v/>
      </c>
      <c r="I176" s="1" t="str">
        <f>IF(ROW(I175)&gt;config!H$3,"",ROW(I175))</f>
        <v/>
      </c>
      <c r="J176" s="1" t="str">
        <f>IF(I176="","",INDEX(原簿!$E:$E,MATCH(I176,原簿!N:N,0)))</f>
        <v/>
      </c>
      <c r="K176" s="1" t="str">
        <f>IF(J176="","",INDEX(原簿!$I:$I,MATCH(J176,原簿!$E:$E,0)))</f>
        <v/>
      </c>
      <c r="L176" s="1" t="str">
        <f>IF(I176="","",INDEX(原簿!O:O,MATCH(I176,原簿!N:N,0)))</f>
        <v/>
      </c>
      <c r="M176" s="1" t="str">
        <f>IF(I176="","",INDEX(原簿!K:K,MATCH(I176,原簿!N:N,0)))</f>
        <v/>
      </c>
    </row>
    <row r="177" spans="1:13" x14ac:dyDescent="0.55000000000000004">
      <c r="A177" s="1" t="str">
        <f>IF(ROW(A176)&gt;config!F$3,"",ROW(A176))</f>
        <v/>
      </c>
      <c r="B177" s="1" t="str">
        <f>IF(A177="","",INDEX(原簿!$E:$E,MATCH(A177,原簿!L:L,0)))</f>
        <v/>
      </c>
      <c r="C177" s="1" t="str">
        <f>IF(B177="","",INDEX(原簿!$I:$I,MATCH(B177,原簿!$E:$E,0)))</f>
        <v/>
      </c>
      <c r="E177" s="1" t="str">
        <f>IF(ROW(E176)&gt;config!G$3,"",ROW(E176))</f>
        <v/>
      </c>
      <c r="F177" s="1" t="str">
        <f>IF(E177="","",INDEX(原簿!$E:$E,MATCH(E177,原簿!M:M,0)))</f>
        <v/>
      </c>
      <c r="G177" s="1" t="str">
        <f>IF(F177="","",INDEX(原簿!$I:$I,MATCH(F177,原簿!$E:$E,0)))</f>
        <v/>
      </c>
      <c r="I177" s="1" t="str">
        <f>IF(ROW(I176)&gt;config!H$3,"",ROW(I176))</f>
        <v/>
      </c>
      <c r="J177" s="1" t="str">
        <f>IF(I177="","",INDEX(原簿!$E:$E,MATCH(I177,原簿!N:N,0)))</f>
        <v/>
      </c>
      <c r="K177" s="1" t="str">
        <f>IF(J177="","",INDEX(原簿!$I:$I,MATCH(J177,原簿!$E:$E,0)))</f>
        <v/>
      </c>
      <c r="L177" s="1" t="str">
        <f>IF(I177="","",INDEX(原簿!O:O,MATCH(I177,原簿!N:N,0)))</f>
        <v/>
      </c>
      <c r="M177" s="1" t="str">
        <f>IF(I177="","",INDEX(原簿!K:K,MATCH(I177,原簿!N:N,0)))</f>
        <v/>
      </c>
    </row>
    <row r="178" spans="1:13" x14ac:dyDescent="0.55000000000000004">
      <c r="A178" s="1" t="str">
        <f>IF(ROW(A177)&gt;config!F$3,"",ROW(A177))</f>
        <v/>
      </c>
      <c r="B178" s="1" t="str">
        <f>IF(A178="","",INDEX(原簿!$E:$E,MATCH(A178,原簿!L:L,0)))</f>
        <v/>
      </c>
      <c r="C178" s="1" t="str">
        <f>IF(B178="","",INDEX(原簿!$I:$I,MATCH(B178,原簿!$E:$E,0)))</f>
        <v/>
      </c>
      <c r="E178" s="1" t="str">
        <f>IF(ROW(E177)&gt;config!G$3,"",ROW(E177))</f>
        <v/>
      </c>
      <c r="F178" s="1" t="str">
        <f>IF(E178="","",INDEX(原簿!$E:$E,MATCH(E178,原簿!M:M,0)))</f>
        <v/>
      </c>
      <c r="G178" s="1" t="str">
        <f>IF(F178="","",INDEX(原簿!$I:$I,MATCH(F178,原簿!$E:$E,0)))</f>
        <v/>
      </c>
      <c r="I178" s="1" t="str">
        <f>IF(ROW(I177)&gt;config!H$3,"",ROW(I177))</f>
        <v/>
      </c>
      <c r="J178" s="1" t="str">
        <f>IF(I178="","",INDEX(原簿!$E:$E,MATCH(I178,原簿!N:N,0)))</f>
        <v/>
      </c>
      <c r="K178" s="1" t="str">
        <f>IF(J178="","",INDEX(原簿!$I:$I,MATCH(J178,原簿!$E:$E,0)))</f>
        <v/>
      </c>
      <c r="L178" s="1" t="str">
        <f>IF(I178="","",INDEX(原簿!O:O,MATCH(I178,原簿!N:N,0)))</f>
        <v/>
      </c>
      <c r="M178" s="1" t="str">
        <f>IF(I178="","",INDEX(原簿!K:K,MATCH(I178,原簿!N:N,0)))</f>
        <v/>
      </c>
    </row>
    <row r="179" spans="1:13" x14ac:dyDescent="0.55000000000000004">
      <c r="A179" s="1" t="str">
        <f>IF(ROW(A178)&gt;config!F$3,"",ROW(A178))</f>
        <v/>
      </c>
      <c r="B179" s="1" t="str">
        <f>IF(A179="","",INDEX(原簿!$E:$E,MATCH(A179,原簿!L:L,0)))</f>
        <v/>
      </c>
      <c r="C179" s="1" t="str">
        <f>IF(B179="","",INDEX(原簿!$I:$I,MATCH(B179,原簿!$E:$E,0)))</f>
        <v/>
      </c>
      <c r="E179" s="1" t="str">
        <f>IF(ROW(E178)&gt;config!G$3,"",ROW(E178))</f>
        <v/>
      </c>
      <c r="F179" s="1" t="str">
        <f>IF(E179="","",INDEX(原簿!$E:$E,MATCH(E179,原簿!M:M,0)))</f>
        <v/>
      </c>
      <c r="G179" s="1" t="str">
        <f>IF(F179="","",INDEX(原簿!$I:$I,MATCH(F179,原簿!$E:$E,0)))</f>
        <v/>
      </c>
      <c r="I179" s="1" t="str">
        <f>IF(ROW(I178)&gt;config!H$3,"",ROW(I178))</f>
        <v/>
      </c>
      <c r="J179" s="1" t="str">
        <f>IF(I179="","",INDEX(原簿!$E:$E,MATCH(I179,原簿!N:N,0)))</f>
        <v/>
      </c>
      <c r="K179" s="1" t="str">
        <f>IF(J179="","",INDEX(原簿!$I:$I,MATCH(J179,原簿!$E:$E,0)))</f>
        <v/>
      </c>
      <c r="L179" s="1" t="str">
        <f>IF(I179="","",INDEX(原簿!O:O,MATCH(I179,原簿!N:N,0)))</f>
        <v/>
      </c>
      <c r="M179" s="1" t="str">
        <f>IF(I179="","",INDEX(原簿!K:K,MATCH(I179,原簿!N:N,0)))</f>
        <v/>
      </c>
    </row>
    <row r="180" spans="1:13" x14ac:dyDescent="0.55000000000000004">
      <c r="A180" s="1" t="str">
        <f>IF(ROW(A179)&gt;config!F$3,"",ROW(A179))</f>
        <v/>
      </c>
      <c r="B180" s="1" t="str">
        <f>IF(A180="","",INDEX(原簿!$E:$E,MATCH(A180,原簿!L:L,0)))</f>
        <v/>
      </c>
      <c r="C180" s="1" t="str">
        <f>IF(B180="","",INDEX(原簿!$I:$I,MATCH(B180,原簿!$E:$E,0)))</f>
        <v/>
      </c>
      <c r="E180" s="1" t="str">
        <f>IF(ROW(E179)&gt;config!G$3,"",ROW(E179))</f>
        <v/>
      </c>
      <c r="F180" s="1" t="str">
        <f>IF(E180="","",INDEX(原簿!$E:$E,MATCH(E180,原簿!M:M,0)))</f>
        <v/>
      </c>
      <c r="G180" s="1" t="str">
        <f>IF(F180="","",INDEX(原簿!$I:$I,MATCH(F180,原簿!$E:$E,0)))</f>
        <v/>
      </c>
      <c r="I180" s="1" t="str">
        <f>IF(ROW(I179)&gt;config!H$3,"",ROW(I179))</f>
        <v/>
      </c>
      <c r="J180" s="1" t="str">
        <f>IF(I180="","",INDEX(原簿!$E:$E,MATCH(I180,原簿!N:N,0)))</f>
        <v/>
      </c>
      <c r="K180" s="1" t="str">
        <f>IF(J180="","",INDEX(原簿!$I:$I,MATCH(J180,原簿!$E:$E,0)))</f>
        <v/>
      </c>
      <c r="L180" s="1" t="str">
        <f>IF(I180="","",INDEX(原簿!O:O,MATCH(I180,原簿!N:N,0)))</f>
        <v/>
      </c>
      <c r="M180" s="1" t="str">
        <f>IF(I180="","",INDEX(原簿!K:K,MATCH(I180,原簿!N:N,0)))</f>
        <v/>
      </c>
    </row>
    <row r="181" spans="1:13" x14ac:dyDescent="0.55000000000000004">
      <c r="A181" s="1" t="str">
        <f>IF(ROW(A180)&gt;config!F$3,"",ROW(A180))</f>
        <v/>
      </c>
      <c r="B181" s="1" t="str">
        <f>IF(A181="","",INDEX(原簿!$E:$E,MATCH(A181,原簿!L:L,0)))</f>
        <v/>
      </c>
      <c r="C181" s="1" t="str">
        <f>IF(B181="","",INDEX(原簿!$I:$I,MATCH(B181,原簿!$E:$E,0)))</f>
        <v/>
      </c>
      <c r="E181" s="1" t="str">
        <f>IF(ROW(E180)&gt;config!G$3,"",ROW(E180))</f>
        <v/>
      </c>
      <c r="F181" s="1" t="str">
        <f>IF(E181="","",INDEX(原簿!$E:$E,MATCH(E181,原簿!M:M,0)))</f>
        <v/>
      </c>
      <c r="G181" s="1" t="str">
        <f>IF(F181="","",INDEX(原簿!$I:$I,MATCH(F181,原簿!$E:$E,0)))</f>
        <v/>
      </c>
      <c r="I181" s="1" t="str">
        <f>IF(ROW(I180)&gt;config!H$3,"",ROW(I180))</f>
        <v/>
      </c>
      <c r="J181" s="1" t="str">
        <f>IF(I181="","",INDEX(原簿!$E:$E,MATCH(I181,原簿!N:N,0)))</f>
        <v/>
      </c>
      <c r="K181" s="1" t="str">
        <f>IF(J181="","",INDEX(原簿!$I:$I,MATCH(J181,原簿!$E:$E,0)))</f>
        <v/>
      </c>
      <c r="L181" s="1" t="str">
        <f>IF(I181="","",INDEX(原簿!O:O,MATCH(I181,原簿!N:N,0)))</f>
        <v/>
      </c>
      <c r="M181" s="1" t="str">
        <f>IF(I181="","",INDEX(原簿!K:K,MATCH(I181,原簿!N:N,0)))</f>
        <v/>
      </c>
    </row>
    <row r="182" spans="1:13" x14ac:dyDescent="0.55000000000000004">
      <c r="A182" s="1" t="str">
        <f>IF(ROW(A181)&gt;config!F$3,"",ROW(A181))</f>
        <v/>
      </c>
      <c r="B182" s="1" t="str">
        <f>IF(A182="","",INDEX(原簿!$E:$E,MATCH(A182,原簿!L:L,0)))</f>
        <v/>
      </c>
      <c r="C182" s="1" t="str">
        <f>IF(B182="","",INDEX(原簿!$I:$I,MATCH(B182,原簿!$E:$E,0)))</f>
        <v/>
      </c>
      <c r="E182" s="1" t="str">
        <f>IF(ROW(E181)&gt;config!G$3,"",ROW(E181))</f>
        <v/>
      </c>
      <c r="F182" s="1" t="str">
        <f>IF(E182="","",INDEX(原簿!$E:$E,MATCH(E182,原簿!M:M,0)))</f>
        <v/>
      </c>
      <c r="G182" s="1" t="str">
        <f>IF(F182="","",INDEX(原簿!$I:$I,MATCH(F182,原簿!$E:$E,0)))</f>
        <v/>
      </c>
      <c r="I182" s="1" t="str">
        <f>IF(ROW(I181)&gt;config!H$3,"",ROW(I181))</f>
        <v/>
      </c>
      <c r="J182" s="1" t="str">
        <f>IF(I182="","",INDEX(原簿!$E:$E,MATCH(I182,原簿!N:N,0)))</f>
        <v/>
      </c>
      <c r="K182" s="1" t="str">
        <f>IF(J182="","",INDEX(原簿!$I:$I,MATCH(J182,原簿!$E:$E,0)))</f>
        <v/>
      </c>
      <c r="L182" s="1" t="str">
        <f>IF(I182="","",INDEX(原簿!O:O,MATCH(I182,原簿!N:N,0)))</f>
        <v/>
      </c>
      <c r="M182" s="1" t="str">
        <f>IF(I182="","",INDEX(原簿!K:K,MATCH(I182,原簿!N:N,0)))</f>
        <v/>
      </c>
    </row>
    <row r="183" spans="1:13" x14ac:dyDescent="0.55000000000000004">
      <c r="A183" s="1" t="str">
        <f>IF(ROW(A182)&gt;config!F$3,"",ROW(A182))</f>
        <v/>
      </c>
      <c r="B183" s="1" t="str">
        <f>IF(A183="","",INDEX(原簿!$E:$E,MATCH(A183,原簿!L:L,0)))</f>
        <v/>
      </c>
      <c r="C183" s="1" t="str">
        <f>IF(B183="","",INDEX(原簿!$I:$I,MATCH(B183,原簿!$E:$E,0)))</f>
        <v/>
      </c>
      <c r="E183" s="1" t="str">
        <f>IF(ROW(E182)&gt;config!G$3,"",ROW(E182))</f>
        <v/>
      </c>
      <c r="F183" s="1" t="str">
        <f>IF(E183="","",INDEX(原簿!$E:$E,MATCH(E183,原簿!M:M,0)))</f>
        <v/>
      </c>
      <c r="G183" s="1" t="str">
        <f>IF(F183="","",INDEX(原簿!$I:$I,MATCH(F183,原簿!$E:$E,0)))</f>
        <v/>
      </c>
      <c r="I183" s="1" t="str">
        <f>IF(ROW(I182)&gt;config!H$3,"",ROW(I182))</f>
        <v/>
      </c>
      <c r="J183" s="1" t="str">
        <f>IF(I183="","",INDEX(原簿!$E:$E,MATCH(I183,原簿!N:N,0)))</f>
        <v/>
      </c>
      <c r="K183" s="1" t="str">
        <f>IF(J183="","",INDEX(原簿!$I:$I,MATCH(J183,原簿!$E:$E,0)))</f>
        <v/>
      </c>
      <c r="L183" s="1" t="str">
        <f>IF(I183="","",INDEX(原簿!O:O,MATCH(I183,原簿!N:N,0)))</f>
        <v/>
      </c>
      <c r="M183" s="1" t="str">
        <f>IF(I183="","",INDEX(原簿!K:K,MATCH(I183,原簿!N:N,0)))</f>
        <v/>
      </c>
    </row>
    <row r="184" spans="1:13" x14ac:dyDescent="0.55000000000000004">
      <c r="A184" s="1" t="str">
        <f>IF(ROW(A183)&gt;config!F$3,"",ROW(A183))</f>
        <v/>
      </c>
      <c r="B184" s="1" t="str">
        <f>IF(A184="","",INDEX(原簿!$E:$E,MATCH(A184,原簿!L:L,0)))</f>
        <v/>
      </c>
      <c r="C184" s="1" t="str">
        <f>IF(B184="","",INDEX(原簿!$I:$I,MATCH(B184,原簿!$E:$E,0)))</f>
        <v/>
      </c>
      <c r="E184" s="1" t="str">
        <f>IF(ROW(E183)&gt;config!G$3,"",ROW(E183))</f>
        <v/>
      </c>
      <c r="F184" s="1" t="str">
        <f>IF(E184="","",INDEX(原簿!$E:$E,MATCH(E184,原簿!M:M,0)))</f>
        <v/>
      </c>
      <c r="G184" s="1" t="str">
        <f>IF(F184="","",INDEX(原簿!$I:$I,MATCH(F184,原簿!$E:$E,0)))</f>
        <v/>
      </c>
      <c r="I184" s="1" t="str">
        <f>IF(ROW(I183)&gt;config!H$3,"",ROW(I183))</f>
        <v/>
      </c>
      <c r="J184" s="1" t="str">
        <f>IF(I184="","",INDEX(原簿!$E:$E,MATCH(I184,原簿!N:N,0)))</f>
        <v/>
      </c>
      <c r="K184" s="1" t="str">
        <f>IF(J184="","",INDEX(原簿!$I:$I,MATCH(J184,原簿!$E:$E,0)))</f>
        <v/>
      </c>
      <c r="L184" s="1" t="str">
        <f>IF(I184="","",INDEX(原簿!O:O,MATCH(I184,原簿!N:N,0)))</f>
        <v/>
      </c>
      <c r="M184" s="1" t="str">
        <f>IF(I184="","",INDEX(原簿!K:K,MATCH(I184,原簿!N:N,0)))</f>
        <v/>
      </c>
    </row>
    <row r="185" spans="1:13" x14ac:dyDescent="0.55000000000000004">
      <c r="A185" s="1" t="str">
        <f>IF(ROW(A184)&gt;config!F$3,"",ROW(A184))</f>
        <v/>
      </c>
      <c r="B185" s="1" t="str">
        <f>IF(A185="","",INDEX(原簿!$E:$E,MATCH(A185,原簿!L:L,0)))</f>
        <v/>
      </c>
      <c r="C185" s="1" t="str">
        <f>IF(B185="","",INDEX(原簿!$I:$I,MATCH(B185,原簿!$E:$E,0)))</f>
        <v/>
      </c>
      <c r="E185" s="1" t="str">
        <f>IF(ROW(E184)&gt;config!G$3,"",ROW(E184))</f>
        <v/>
      </c>
      <c r="F185" s="1" t="str">
        <f>IF(E185="","",INDEX(原簿!$E:$E,MATCH(E185,原簿!M:M,0)))</f>
        <v/>
      </c>
      <c r="G185" s="1" t="str">
        <f>IF(F185="","",INDEX(原簿!$I:$I,MATCH(F185,原簿!$E:$E,0)))</f>
        <v/>
      </c>
      <c r="I185" s="1" t="str">
        <f>IF(ROW(I184)&gt;config!H$3,"",ROW(I184))</f>
        <v/>
      </c>
      <c r="J185" s="1" t="str">
        <f>IF(I185="","",INDEX(原簿!$E:$E,MATCH(I185,原簿!N:N,0)))</f>
        <v/>
      </c>
      <c r="K185" s="1" t="str">
        <f>IF(J185="","",INDEX(原簿!$I:$I,MATCH(J185,原簿!$E:$E,0)))</f>
        <v/>
      </c>
      <c r="L185" s="1" t="str">
        <f>IF(I185="","",INDEX(原簿!O:O,MATCH(I185,原簿!N:N,0)))</f>
        <v/>
      </c>
      <c r="M185" s="1" t="str">
        <f>IF(I185="","",INDEX(原簿!K:K,MATCH(I185,原簿!N:N,0)))</f>
        <v/>
      </c>
    </row>
    <row r="186" spans="1:13" x14ac:dyDescent="0.55000000000000004">
      <c r="A186" s="1" t="str">
        <f>IF(ROW(A185)&gt;config!F$3,"",ROW(A185))</f>
        <v/>
      </c>
      <c r="B186" s="1" t="str">
        <f>IF(A186="","",INDEX(原簿!$E:$E,MATCH(A186,原簿!L:L,0)))</f>
        <v/>
      </c>
      <c r="C186" s="1" t="str">
        <f>IF(B186="","",INDEX(原簿!$I:$I,MATCH(B186,原簿!$E:$E,0)))</f>
        <v/>
      </c>
      <c r="E186" s="1" t="str">
        <f>IF(ROW(E185)&gt;config!G$3,"",ROW(E185))</f>
        <v/>
      </c>
      <c r="F186" s="1" t="str">
        <f>IF(E186="","",INDEX(原簿!$E:$E,MATCH(E186,原簿!M:M,0)))</f>
        <v/>
      </c>
      <c r="G186" s="1" t="str">
        <f>IF(F186="","",INDEX(原簿!$I:$I,MATCH(F186,原簿!$E:$E,0)))</f>
        <v/>
      </c>
      <c r="I186" s="1" t="str">
        <f>IF(ROW(I185)&gt;config!H$3,"",ROW(I185))</f>
        <v/>
      </c>
      <c r="J186" s="1" t="str">
        <f>IF(I186="","",INDEX(原簿!$E:$E,MATCH(I186,原簿!N:N,0)))</f>
        <v/>
      </c>
      <c r="K186" s="1" t="str">
        <f>IF(J186="","",INDEX(原簿!$I:$I,MATCH(J186,原簿!$E:$E,0)))</f>
        <v/>
      </c>
      <c r="L186" s="1" t="str">
        <f>IF(I186="","",INDEX(原簿!O:O,MATCH(I186,原簿!N:N,0)))</f>
        <v/>
      </c>
      <c r="M186" s="1" t="str">
        <f>IF(I186="","",INDEX(原簿!K:K,MATCH(I186,原簿!N:N,0)))</f>
        <v/>
      </c>
    </row>
    <row r="187" spans="1:13" x14ac:dyDescent="0.55000000000000004">
      <c r="A187" s="1" t="str">
        <f>IF(ROW(A186)&gt;config!F$3,"",ROW(A186))</f>
        <v/>
      </c>
      <c r="B187" s="1" t="str">
        <f>IF(A187="","",INDEX(原簿!$E:$E,MATCH(A187,原簿!L:L,0)))</f>
        <v/>
      </c>
      <c r="C187" s="1" t="str">
        <f>IF(B187="","",INDEX(原簿!$I:$I,MATCH(B187,原簿!$E:$E,0)))</f>
        <v/>
      </c>
      <c r="E187" s="1" t="str">
        <f>IF(ROW(E186)&gt;config!G$3,"",ROW(E186))</f>
        <v/>
      </c>
      <c r="F187" s="1" t="str">
        <f>IF(E187="","",INDEX(原簿!$E:$E,MATCH(E187,原簿!M:M,0)))</f>
        <v/>
      </c>
      <c r="G187" s="1" t="str">
        <f>IF(F187="","",INDEX(原簿!$I:$I,MATCH(F187,原簿!$E:$E,0)))</f>
        <v/>
      </c>
      <c r="I187" s="1" t="str">
        <f>IF(ROW(I186)&gt;config!H$3,"",ROW(I186))</f>
        <v/>
      </c>
      <c r="J187" s="1" t="str">
        <f>IF(I187="","",INDEX(原簿!$E:$E,MATCH(I187,原簿!N:N,0)))</f>
        <v/>
      </c>
      <c r="K187" s="1" t="str">
        <f>IF(J187="","",INDEX(原簿!$I:$I,MATCH(J187,原簿!$E:$E,0)))</f>
        <v/>
      </c>
      <c r="L187" s="1" t="str">
        <f>IF(I187="","",INDEX(原簿!O:O,MATCH(I187,原簿!N:N,0)))</f>
        <v/>
      </c>
      <c r="M187" s="1" t="str">
        <f>IF(I187="","",INDEX(原簿!K:K,MATCH(I187,原簿!N:N,0)))</f>
        <v/>
      </c>
    </row>
    <row r="188" spans="1:13" x14ac:dyDescent="0.55000000000000004">
      <c r="A188" s="1" t="str">
        <f>IF(ROW(A187)&gt;config!F$3,"",ROW(A187))</f>
        <v/>
      </c>
      <c r="B188" s="1" t="str">
        <f>IF(A188="","",INDEX(原簿!$E:$E,MATCH(A188,原簿!L:L,0)))</f>
        <v/>
      </c>
      <c r="C188" s="1" t="str">
        <f>IF(B188="","",INDEX(原簿!$I:$I,MATCH(B188,原簿!$E:$E,0)))</f>
        <v/>
      </c>
      <c r="E188" s="1" t="str">
        <f>IF(ROW(E187)&gt;config!G$3,"",ROW(E187))</f>
        <v/>
      </c>
      <c r="F188" s="1" t="str">
        <f>IF(E188="","",INDEX(原簿!$E:$E,MATCH(E188,原簿!M:M,0)))</f>
        <v/>
      </c>
      <c r="G188" s="1" t="str">
        <f>IF(F188="","",INDEX(原簿!$I:$I,MATCH(F188,原簿!$E:$E,0)))</f>
        <v/>
      </c>
      <c r="I188" s="1" t="str">
        <f>IF(ROW(I187)&gt;config!H$3,"",ROW(I187))</f>
        <v/>
      </c>
      <c r="J188" s="1" t="str">
        <f>IF(I188="","",INDEX(原簿!$E:$E,MATCH(I188,原簿!N:N,0)))</f>
        <v/>
      </c>
      <c r="K188" s="1" t="str">
        <f>IF(J188="","",INDEX(原簿!$I:$I,MATCH(J188,原簿!$E:$E,0)))</f>
        <v/>
      </c>
      <c r="L188" s="1" t="str">
        <f>IF(I188="","",INDEX(原簿!O:O,MATCH(I188,原簿!N:N,0)))</f>
        <v/>
      </c>
      <c r="M188" s="1" t="str">
        <f>IF(I188="","",INDEX(原簿!K:K,MATCH(I188,原簿!N:N,0)))</f>
        <v/>
      </c>
    </row>
    <row r="189" spans="1:13" x14ac:dyDescent="0.55000000000000004">
      <c r="A189" s="1" t="str">
        <f>IF(ROW(A188)&gt;config!F$3,"",ROW(A188))</f>
        <v/>
      </c>
      <c r="B189" s="1" t="str">
        <f>IF(A189="","",INDEX(原簿!$E:$E,MATCH(A189,原簿!L:L,0)))</f>
        <v/>
      </c>
      <c r="C189" s="1" t="str">
        <f>IF(B189="","",INDEX(原簿!$I:$I,MATCH(B189,原簿!$E:$E,0)))</f>
        <v/>
      </c>
      <c r="E189" s="1" t="str">
        <f>IF(ROW(E188)&gt;config!G$3,"",ROW(E188))</f>
        <v/>
      </c>
      <c r="F189" s="1" t="str">
        <f>IF(E189="","",INDEX(原簿!$E:$E,MATCH(E189,原簿!M:M,0)))</f>
        <v/>
      </c>
      <c r="G189" s="1" t="str">
        <f>IF(F189="","",INDEX(原簿!$I:$I,MATCH(F189,原簿!$E:$E,0)))</f>
        <v/>
      </c>
      <c r="I189" s="1" t="str">
        <f>IF(ROW(I188)&gt;config!H$3,"",ROW(I188))</f>
        <v/>
      </c>
      <c r="J189" s="1" t="str">
        <f>IF(I189="","",INDEX(原簿!$E:$E,MATCH(I189,原簿!N:N,0)))</f>
        <v/>
      </c>
      <c r="K189" s="1" t="str">
        <f>IF(J189="","",INDEX(原簿!$I:$I,MATCH(J189,原簿!$E:$E,0)))</f>
        <v/>
      </c>
      <c r="L189" s="1" t="str">
        <f>IF(I189="","",INDEX(原簿!O:O,MATCH(I189,原簿!N:N,0)))</f>
        <v/>
      </c>
      <c r="M189" s="1" t="str">
        <f>IF(I189="","",INDEX(原簿!K:K,MATCH(I189,原簿!N:N,0)))</f>
        <v/>
      </c>
    </row>
    <row r="190" spans="1:13" x14ac:dyDescent="0.55000000000000004">
      <c r="A190" s="1" t="str">
        <f>IF(ROW(A189)&gt;config!F$3,"",ROW(A189))</f>
        <v/>
      </c>
      <c r="B190" s="1" t="str">
        <f>IF(A190="","",INDEX(原簿!$E:$E,MATCH(A190,原簿!L:L,0)))</f>
        <v/>
      </c>
      <c r="C190" s="1" t="str">
        <f>IF(B190="","",INDEX(原簿!$I:$I,MATCH(B190,原簿!$E:$E,0)))</f>
        <v/>
      </c>
      <c r="E190" s="1" t="str">
        <f>IF(ROW(E189)&gt;config!G$3,"",ROW(E189))</f>
        <v/>
      </c>
      <c r="F190" s="1" t="str">
        <f>IF(E190="","",INDEX(原簿!$E:$E,MATCH(E190,原簿!M:M,0)))</f>
        <v/>
      </c>
      <c r="G190" s="1" t="str">
        <f>IF(F190="","",INDEX(原簿!$I:$I,MATCH(F190,原簿!$E:$E,0)))</f>
        <v/>
      </c>
      <c r="I190" s="1" t="str">
        <f>IF(ROW(I189)&gt;config!H$3,"",ROW(I189))</f>
        <v/>
      </c>
      <c r="J190" s="1" t="str">
        <f>IF(I190="","",INDEX(原簿!$E:$E,MATCH(I190,原簿!N:N,0)))</f>
        <v/>
      </c>
      <c r="K190" s="1" t="str">
        <f>IF(J190="","",INDEX(原簿!$I:$I,MATCH(J190,原簿!$E:$E,0)))</f>
        <v/>
      </c>
      <c r="L190" s="1" t="str">
        <f>IF(I190="","",INDEX(原簿!O:O,MATCH(I190,原簿!N:N,0)))</f>
        <v/>
      </c>
      <c r="M190" s="1" t="str">
        <f>IF(I190="","",INDEX(原簿!K:K,MATCH(I190,原簿!N:N,0)))</f>
        <v/>
      </c>
    </row>
    <row r="191" spans="1:13" x14ac:dyDescent="0.55000000000000004">
      <c r="A191" s="1" t="str">
        <f>IF(ROW(A190)&gt;config!F$3,"",ROW(A190))</f>
        <v/>
      </c>
      <c r="B191" s="1" t="str">
        <f>IF(A191="","",INDEX(原簿!$E:$E,MATCH(A191,原簿!L:L,0)))</f>
        <v/>
      </c>
      <c r="C191" s="1" t="str">
        <f>IF(B191="","",INDEX(原簿!$I:$I,MATCH(B191,原簿!$E:$E,0)))</f>
        <v/>
      </c>
      <c r="E191" s="1" t="str">
        <f>IF(ROW(E190)&gt;config!G$3,"",ROW(E190))</f>
        <v/>
      </c>
      <c r="F191" s="1" t="str">
        <f>IF(E191="","",INDEX(原簿!$E:$E,MATCH(E191,原簿!M:M,0)))</f>
        <v/>
      </c>
      <c r="G191" s="1" t="str">
        <f>IF(F191="","",INDEX(原簿!$I:$I,MATCH(F191,原簿!$E:$E,0)))</f>
        <v/>
      </c>
      <c r="I191" s="1" t="str">
        <f>IF(ROW(I190)&gt;config!H$3,"",ROW(I190))</f>
        <v/>
      </c>
      <c r="J191" s="1" t="str">
        <f>IF(I191="","",INDEX(原簿!$E:$E,MATCH(I191,原簿!N:N,0)))</f>
        <v/>
      </c>
      <c r="K191" s="1" t="str">
        <f>IF(J191="","",INDEX(原簿!$I:$I,MATCH(J191,原簿!$E:$E,0)))</f>
        <v/>
      </c>
      <c r="L191" s="1" t="str">
        <f>IF(I191="","",INDEX(原簿!O:O,MATCH(I191,原簿!N:N,0)))</f>
        <v/>
      </c>
      <c r="M191" s="1" t="str">
        <f>IF(I191="","",INDEX(原簿!K:K,MATCH(I191,原簿!N:N,0)))</f>
        <v/>
      </c>
    </row>
    <row r="192" spans="1:13" x14ac:dyDescent="0.55000000000000004">
      <c r="A192" s="1" t="str">
        <f>IF(ROW(A191)&gt;config!F$3,"",ROW(A191))</f>
        <v/>
      </c>
      <c r="B192" s="1" t="str">
        <f>IF(A192="","",INDEX(原簿!$E:$E,MATCH(A192,原簿!L:L,0)))</f>
        <v/>
      </c>
      <c r="C192" s="1" t="str">
        <f>IF(B192="","",INDEX(原簿!$I:$I,MATCH(B192,原簿!$E:$E,0)))</f>
        <v/>
      </c>
      <c r="E192" s="1" t="str">
        <f>IF(ROW(E191)&gt;config!G$3,"",ROW(E191))</f>
        <v/>
      </c>
      <c r="F192" s="1" t="str">
        <f>IF(E192="","",INDEX(原簿!$E:$E,MATCH(E192,原簿!M:M,0)))</f>
        <v/>
      </c>
      <c r="G192" s="1" t="str">
        <f>IF(F192="","",INDEX(原簿!$I:$I,MATCH(F192,原簿!$E:$E,0)))</f>
        <v/>
      </c>
      <c r="I192" s="1" t="str">
        <f>IF(ROW(I191)&gt;config!H$3,"",ROW(I191))</f>
        <v/>
      </c>
      <c r="J192" s="1" t="str">
        <f>IF(I192="","",INDEX(原簿!$E:$E,MATCH(I192,原簿!N:N,0)))</f>
        <v/>
      </c>
      <c r="K192" s="1" t="str">
        <f>IF(J192="","",INDEX(原簿!$I:$I,MATCH(J192,原簿!$E:$E,0)))</f>
        <v/>
      </c>
      <c r="L192" s="1" t="str">
        <f>IF(I192="","",INDEX(原簿!O:O,MATCH(I192,原簿!N:N,0)))</f>
        <v/>
      </c>
      <c r="M192" s="1" t="str">
        <f>IF(I192="","",INDEX(原簿!K:K,MATCH(I192,原簿!N:N,0)))</f>
        <v/>
      </c>
    </row>
    <row r="193" spans="1:13" x14ac:dyDescent="0.55000000000000004">
      <c r="A193" s="1" t="str">
        <f>IF(ROW(A192)&gt;config!F$3,"",ROW(A192))</f>
        <v/>
      </c>
      <c r="B193" s="1" t="str">
        <f>IF(A193="","",INDEX(原簿!$E:$E,MATCH(A193,原簿!L:L,0)))</f>
        <v/>
      </c>
      <c r="C193" s="1" t="str">
        <f>IF(B193="","",INDEX(原簿!$I:$I,MATCH(B193,原簿!$E:$E,0)))</f>
        <v/>
      </c>
      <c r="E193" s="1" t="str">
        <f>IF(ROW(E192)&gt;config!G$3,"",ROW(E192))</f>
        <v/>
      </c>
      <c r="F193" s="1" t="str">
        <f>IF(E193="","",INDEX(原簿!$E:$E,MATCH(E193,原簿!M:M,0)))</f>
        <v/>
      </c>
      <c r="G193" s="1" t="str">
        <f>IF(F193="","",INDEX(原簿!$I:$I,MATCH(F193,原簿!$E:$E,0)))</f>
        <v/>
      </c>
      <c r="I193" s="1" t="str">
        <f>IF(ROW(I192)&gt;config!H$3,"",ROW(I192))</f>
        <v/>
      </c>
      <c r="J193" s="1" t="str">
        <f>IF(I193="","",INDEX(原簿!$E:$E,MATCH(I193,原簿!N:N,0)))</f>
        <v/>
      </c>
      <c r="K193" s="1" t="str">
        <f>IF(J193="","",INDEX(原簿!$I:$I,MATCH(J193,原簿!$E:$E,0)))</f>
        <v/>
      </c>
      <c r="L193" s="1" t="str">
        <f>IF(I193="","",INDEX(原簿!O:O,MATCH(I193,原簿!N:N,0)))</f>
        <v/>
      </c>
      <c r="M193" s="1" t="str">
        <f>IF(I193="","",INDEX(原簿!K:K,MATCH(I193,原簿!N:N,0)))</f>
        <v/>
      </c>
    </row>
    <row r="194" spans="1:13" x14ac:dyDescent="0.55000000000000004">
      <c r="A194" s="1" t="str">
        <f>IF(ROW(A193)&gt;config!F$3,"",ROW(A193))</f>
        <v/>
      </c>
      <c r="B194" s="1" t="str">
        <f>IF(A194="","",INDEX(原簿!$E:$E,MATCH(A194,原簿!L:L,0)))</f>
        <v/>
      </c>
      <c r="C194" s="1" t="str">
        <f>IF(B194="","",INDEX(原簿!$I:$I,MATCH(B194,原簿!$E:$E,0)))</f>
        <v/>
      </c>
      <c r="E194" s="1" t="str">
        <f>IF(ROW(E193)&gt;config!G$3,"",ROW(E193))</f>
        <v/>
      </c>
      <c r="F194" s="1" t="str">
        <f>IF(E194="","",INDEX(原簿!$E:$E,MATCH(E194,原簿!M:M,0)))</f>
        <v/>
      </c>
      <c r="G194" s="1" t="str">
        <f>IF(F194="","",INDEX(原簿!$I:$I,MATCH(F194,原簿!$E:$E,0)))</f>
        <v/>
      </c>
      <c r="I194" s="1" t="str">
        <f>IF(ROW(I193)&gt;config!H$3,"",ROW(I193))</f>
        <v/>
      </c>
      <c r="J194" s="1" t="str">
        <f>IF(I194="","",INDEX(原簿!$E:$E,MATCH(I194,原簿!N:N,0)))</f>
        <v/>
      </c>
      <c r="K194" s="1" t="str">
        <f>IF(J194="","",INDEX(原簿!$I:$I,MATCH(J194,原簿!$E:$E,0)))</f>
        <v/>
      </c>
      <c r="L194" s="1" t="str">
        <f>IF(I194="","",INDEX(原簿!O:O,MATCH(I194,原簿!N:N,0)))</f>
        <v/>
      </c>
      <c r="M194" s="1" t="str">
        <f>IF(I194="","",INDEX(原簿!K:K,MATCH(I194,原簿!N:N,0)))</f>
        <v/>
      </c>
    </row>
    <row r="195" spans="1:13" x14ac:dyDescent="0.55000000000000004">
      <c r="A195" s="1" t="str">
        <f>IF(ROW(A194)&gt;config!F$3,"",ROW(A194))</f>
        <v/>
      </c>
      <c r="B195" s="1" t="str">
        <f>IF(A195="","",INDEX(原簿!$E:$E,MATCH(A195,原簿!L:L,0)))</f>
        <v/>
      </c>
      <c r="C195" s="1" t="str">
        <f>IF(B195="","",INDEX(原簿!$I:$I,MATCH(B195,原簿!$E:$E,0)))</f>
        <v/>
      </c>
      <c r="E195" s="1" t="str">
        <f>IF(ROW(E194)&gt;config!G$3,"",ROW(E194))</f>
        <v/>
      </c>
      <c r="F195" s="1" t="str">
        <f>IF(E195="","",INDEX(原簿!$E:$E,MATCH(E195,原簿!M:M,0)))</f>
        <v/>
      </c>
      <c r="G195" s="1" t="str">
        <f>IF(F195="","",INDEX(原簿!$I:$I,MATCH(F195,原簿!$E:$E,0)))</f>
        <v/>
      </c>
      <c r="I195" s="1" t="str">
        <f>IF(ROW(I194)&gt;config!H$3,"",ROW(I194))</f>
        <v/>
      </c>
      <c r="J195" s="1" t="str">
        <f>IF(I195="","",INDEX(原簿!$E:$E,MATCH(I195,原簿!N:N,0)))</f>
        <v/>
      </c>
      <c r="K195" s="1" t="str">
        <f>IF(J195="","",INDEX(原簿!$I:$I,MATCH(J195,原簿!$E:$E,0)))</f>
        <v/>
      </c>
      <c r="L195" s="1" t="str">
        <f>IF(I195="","",INDEX(原簿!O:O,MATCH(I195,原簿!N:N,0)))</f>
        <v/>
      </c>
      <c r="M195" s="1" t="str">
        <f>IF(I195="","",INDEX(原簿!K:K,MATCH(I195,原簿!N:N,0)))</f>
        <v/>
      </c>
    </row>
    <row r="196" spans="1:13" x14ac:dyDescent="0.55000000000000004">
      <c r="A196" s="1" t="str">
        <f>IF(ROW(A195)&gt;config!F$3,"",ROW(A195))</f>
        <v/>
      </c>
      <c r="B196" s="1" t="str">
        <f>IF(A196="","",INDEX(原簿!$E:$E,MATCH(A196,原簿!L:L,0)))</f>
        <v/>
      </c>
      <c r="C196" s="1" t="str">
        <f>IF(B196="","",INDEX(原簿!$I:$I,MATCH(B196,原簿!$E:$E,0)))</f>
        <v/>
      </c>
      <c r="E196" s="1" t="str">
        <f>IF(ROW(E195)&gt;config!G$3,"",ROW(E195))</f>
        <v/>
      </c>
      <c r="F196" s="1" t="str">
        <f>IF(E196="","",INDEX(原簿!$E:$E,MATCH(E196,原簿!M:M,0)))</f>
        <v/>
      </c>
      <c r="G196" s="1" t="str">
        <f>IF(F196="","",INDEX(原簿!$I:$I,MATCH(F196,原簿!$E:$E,0)))</f>
        <v/>
      </c>
      <c r="I196" s="1" t="str">
        <f>IF(ROW(I195)&gt;config!H$3,"",ROW(I195))</f>
        <v/>
      </c>
      <c r="J196" s="1" t="str">
        <f>IF(I196="","",INDEX(原簿!$E:$E,MATCH(I196,原簿!N:N,0)))</f>
        <v/>
      </c>
      <c r="K196" s="1" t="str">
        <f>IF(J196="","",INDEX(原簿!$I:$I,MATCH(J196,原簿!$E:$E,0)))</f>
        <v/>
      </c>
      <c r="L196" s="1" t="str">
        <f>IF(I196="","",INDEX(原簿!O:O,MATCH(I196,原簿!N:N,0)))</f>
        <v/>
      </c>
      <c r="M196" s="1" t="str">
        <f>IF(I196="","",INDEX(原簿!K:K,MATCH(I196,原簿!N:N,0)))</f>
        <v/>
      </c>
    </row>
    <row r="197" spans="1:13" x14ac:dyDescent="0.55000000000000004">
      <c r="A197" s="1" t="str">
        <f>IF(ROW(A196)&gt;config!F$3,"",ROW(A196))</f>
        <v/>
      </c>
      <c r="B197" s="1" t="str">
        <f>IF(A197="","",INDEX(原簿!$E:$E,MATCH(A197,原簿!L:L,0)))</f>
        <v/>
      </c>
      <c r="C197" s="1" t="str">
        <f>IF(B197="","",INDEX(原簿!$I:$I,MATCH(B197,原簿!$E:$E,0)))</f>
        <v/>
      </c>
      <c r="E197" s="1" t="str">
        <f>IF(ROW(E196)&gt;config!G$3,"",ROW(E196))</f>
        <v/>
      </c>
      <c r="F197" s="1" t="str">
        <f>IF(E197="","",INDEX(原簿!$E:$E,MATCH(E197,原簿!M:M,0)))</f>
        <v/>
      </c>
      <c r="G197" s="1" t="str">
        <f>IF(F197="","",INDEX(原簿!$I:$I,MATCH(F197,原簿!$E:$E,0)))</f>
        <v/>
      </c>
      <c r="I197" s="1" t="str">
        <f>IF(ROW(I196)&gt;config!H$3,"",ROW(I196))</f>
        <v/>
      </c>
      <c r="J197" s="1" t="str">
        <f>IF(I197="","",INDEX(原簿!$E:$E,MATCH(I197,原簿!N:N,0)))</f>
        <v/>
      </c>
      <c r="K197" s="1" t="str">
        <f>IF(J197="","",INDEX(原簿!$I:$I,MATCH(J197,原簿!$E:$E,0)))</f>
        <v/>
      </c>
      <c r="L197" s="1" t="str">
        <f>IF(I197="","",INDEX(原簿!O:O,MATCH(I197,原簿!N:N,0)))</f>
        <v/>
      </c>
      <c r="M197" s="1" t="str">
        <f>IF(I197="","",INDEX(原簿!K:K,MATCH(I197,原簿!N:N,0)))</f>
        <v/>
      </c>
    </row>
    <row r="198" spans="1:13" x14ac:dyDescent="0.55000000000000004">
      <c r="A198" s="1" t="str">
        <f>IF(ROW(A197)&gt;config!F$3,"",ROW(A197))</f>
        <v/>
      </c>
      <c r="B198" s="1" t="str">
        <f>IF(A198="","",INDEX(原簿!$E:$E,MATCH(A198,原簿!L:L,0)))</f>
        <v/>
      </c>
      <c r="C198" s="1" t="str">
        <f>IF(B198="","",INDEX(原簿!$I:$I,MATCH(B198,原簿!$E:$E,0)))</f>
        <v/>
      </c>
      <c r="E198" s="1" t="str">
        <f>IF(ROW(E197)&gt;config!G$3,"",ROW(E197))</f>
        <v/>
      </c>
      <c r="F198" s="1" t="str">
        <f>IF(E198="","",INDEX(原簿!$E:$E,MATCH(E198,原簿!M:M,0)))</f>
        <v/>
      </c>
      <c r="G198" s="1" t="str">
        <f>IF(F198="","",INDEX(原簿!$I:$I,MATCH(F198,原簿!$E:$E,0)))</f>
        <v/>
      </c>
      <c r="I198" s="1" t="str">
        <f>IF(ROW(I197)&gt;config!H$3,"",ROW(I197))</f>
        <v/>
      </c>
      <c r="J198" s="1" t="str">
        <f>IF(I198="","",INDEX(原簿!$E:$E,MATCH(I198,原簿!N:N,0)))</f>
        <v/>
      </c>
      <c r="K198" s="1" t="str">
        <f>IF(J198="","",INDEX(原簿!$I:$I,MATCH(J198,原簿!$E:$E,0)))</f>
        <v/>
      </c>
      <c r="L198" s="1" t="str">
        <f>IF(I198="","",INDEX(原簿!O:O,MATCH(I198,原簿!N:N,0)))</f>
        <v/>
      </c>
      <c r="M198" s="1" t="str">
        <f>IF(I198="","",INDEX(原簿!K:K,MATCH(I198,原簿!N:N,0)))</f>
        <v/>
      </c>
    </row>
    <row r="199" spans="1:13" x14ac:dyDescent="0.55000000000000004">
      <c r="A199" s="1" t="str">
        <f>IF(ROW(A198)&gt;config!F$3,"",ROW(A198))</f>
        <v/>
      </c>
      <c r="B199" s="1" t="str">
        <f>IF(A199="","",INDEX(原簿!$E:$E,MATCH(A199,原簿!L:L,0)))</f>
        <v/>
      </c>
      <c r="C199" s="1" t="str">
        <f>IF(B199="","",INDEX(原簿!$I:$I,MATCH(B199,原簿!$E:$E,0)))</f>
        <v/>
      </c>
      <c r="E199" s="1" t="str">
        <f>IF(ROW(E198)&gt;config!G$3,"",ROW(E198))</f>
        <v/>
      </c>
      <c r="F199" s="1" t="str">
        <f>IF(E199="","",INDEX(原簿!$E:$E,MATCH(E199,原簿!M:M,0)))</f>
        <v/>
      </c>
      <c r="G199" s="1" t="str">
        <f>IF(F199="","",INDEX(原簿!$I:$I,MATCH(F199,原簿!$E:$E,0)))</f>
        <v/>
      </c>
      <c r="I199" s="1" t="str">
        <f>IF(ROW(I198)&gt;config!H$3,"",ROW(I198))</f>
        <v/>
      </c>
      <c r="J199" s="1" t="str">
        <f>IF(I199="","",INDEX(原簿!$E:$E,MATCH(I199,原簿!N:N,0)))</f>
        <v/>
      </c>
      <c r="K199" s="1" t="str">
        <f>IF(J199="","",INDEX(原簿!$I:$I,MATCH(J199,原簿!$E:$E,0)))</f>
        <v/>
      </c>
      <c r="L199" s="1" t="str">
        <f>IF(I199="","",INDEX(原簿!O:O,MATCH(I199,原簿!N:N,0)))</f>
        <v/>
      </c>
      <c r="M199" s="1" t="str">
        <f>IF(I199="","",INDEX(原簿!K:K,MATCH(I199,原簿!N:N,0)))</f>
        <v/>
      </c>
    </row>
    <row r="200" spans="1:13" x14ac:dyDescent="0.55000000000000004">
      <c r="A200" s="1" t="str">
        <f>IF(ROW(A199)&gt;config!F$3,"",ROW(A199))</f>
        <v/>
      </c>
      <c r="B200" s="1" t="str">
        <f>IF(A200="","",INDEX(原簿!$E:$E,MATCH(A200,原簿!L:L,0)))</f>
        <v/>
      </c>
      <c r="C200" s="1" t="str">
        <f>IF(B200="","",INDEX(原簿!$I:$I,MATCH(B200,原簿!$E:$E,0)))</f>
        <v/>
      </c>
      <c r="E200" s="1" t="str">
        <f>IF(ROW(E199)&gt;config!G$3,"",ROW(E199))</f>
        <v/>
      </c>
      <c r="F200" s="1" t="str">
        <f>IF(E200="","",INDEX(原簿!$E:$E,MATCH(E200,原簿!M:M,0)))</f>
        <v/>
      </c>
      <c r="G200" s="1" t="str">
        <f>IF(F200="","",INDEX(原簿!$I:$I,MATCH(F200,原簿!$E:$E,0)))</f>
        <v/>
      </c>
      <c r="I200" s="1" t="str">
        <f>IF(ROW(I199)&gt;config!H$3,"",ROW(I199))</f>
        <v/>
      </c>
      <c r="J200" s="1" t="str">
        <f>IF(I200="","",INDEX(原簿!$E:$E,MATCH(I200,原簿!N:N,0)))</f>
        <v/>
      </c>
      <c r="K200" s="1" t="str">
        <f>IF(J200="","",INDEX(原簿!$I:$I,MATCH(J200,原簿!$E:$E,0)))</f>
        <v/>
      </c>
      <c r="L200" s="1" t="str">
        <f>IF(I200="","",INDEX(原簿!O:O,MATCH(I200,原簿!N:N,0)))</f>
        <v/>
      </c>
      <c r="M200" s="1" t="str">
        <f>IF(I200="","",INDEX(原簿!K:K,MATCH(I200,原簿!N:N,0)))</f>
        <v/>
      </c>
    </row>
    <row r="201" spans="1:13" x14ac:dyDescent="0.55000000000000004">
      <c r="A201" s="1" t="str">
        <f>IF(ROW(A200)&gt;config!F$3,"",ROW(A200))</f>
        <v/>
      </c>
      <c r="B201" s="1" t="str">
        <f>IF(A201="","",INDEX(原簿!$E:$E,MATCH(A201,原簿!L:L,0)))</f>
        <v/>
      </c>
      <c r="C201" s="1" t="str">
        <f>IF(B201="","",INDEX(原簿!$I:$I,MATCH(B201,原簿!$E:$E,0)))</f>
        <v/>
      </c>
      <c r="E201" s="1" t="str">
        <f>IF(ROW(E200)&gt;config!G$3,"",ROW(E200))</f>
        <v/>
      </c>
      <c r="F201" s="1" t="str">
        <f>IF(E201="","",INDEX(原簿!$E:$E,MATCH(E201,原簿!M:M,0)))</f>
        <v/>
      </c>
      <c r="G201" s="1" t="str">
        <f>IF(F201="","",INDEX(原簿!$I:$I,MATCH(F201,原簿!$E:$E,0)))</f>
        <v/>
      </c>
      <c r="I201" s="1" t="str">
        <f>IF(ROW(I200)&gt;config!H$3,"",ROW(I200))</f>
        <v/>
      </c>
      <c r="J201" s="1" t="str">
        <f>IF(I201="","",INDEX(原簿!$E:$E,MATCH(I201,原簿!N:N,0)))</f>
        <v/>
      </c>
      <c r="K201" s="1" t="str">
        <f>IF(J201="","",INDEX(原簿!$I:$I,MATCH(J201,原簿!$E:$E,0)))</f>
        <v/>
      </c>
      <c r="L201" s="1" t="str">
        <f>IF(I201="","",INDEX(原簿!O:O,MATCH(I201,原簿!N:N,0)))</f>
        <v/>
      </c>
      <c r="M201" s="1" t="str">
        <f>IF(I201="","",INDEX(原簿!K:K,MATCH(I201,原簿!N:N,0)))</f>
        <v/>
      </c>
    </row>
    <row r="202" spans="1:13" x14ac:dyDescent="0.55000000000000004">
      <c r="A202" s="1" t="str">
        <f>IF(ROW(A201)&gt;config!F$3,"",ROW(A201))</f>
        <v/>
      </c>
      <c r="B202" s="1" t="str">
        <f>IF(A202="","",INDEX(原簿!$E:$E,MATCH(A202,原簿!L:L,0)))</f>
        <v/>
      </c>
      <c r="C202" s="1" t="str">
        <f>IF(B202="","",INDEX(原簿!$I:$I,MATCH(B202,原簿!$E:$E,0)))</f>
        <v/>
      </c>
      <c r="E202" s="1" t="str">
        <f>IF(ROW(E201)&gt;config!G$3,"",ROW(E201))</f>
        <v/>
      </c>
      <c r="F202" s="1" t="str">
        <f>IF(E202="","",INDEX(原簿!$E:$E,MATCH(E202,原簿!M:M,0)))</f>
        <v/>
      </c>
      <c r="G202" s="1" t="str">
        <f>IF(F202="","",INDEX(原簿!$I:$I,MATCH(F202,原簿!$E:$E,0)))</f>
        <v/>
      </c>
      <c r="I202" s="1" t="str">
        <f>IF(ROW(I201)&gt;config!H$3,"",ROW(I201))</f>
        <v/>
      </c>
      <c r="J202" s="1" t="str">
        <f>IF(I202="","",INDEX(原簿!$E:$E,MATCH(I202,原簿!N:N,0)))</f>
        <v/>
      </c>
      <c r="K202" s="1" t="str">
        <f>IF(J202="","",INDEX(原簿!$I:$I,MATCH(J202,原簿!$E:$E,0)))</f>
        <v/>
      </c>
      <c r="L202" s="1" t="str">
        <f>IF(I202="","",INDEX(原簿!O:O,MATCH(I202,原簿!N:N,0)))</f>
        <v/>
      </c>
      <c r="M202" s="1" t="str">
        <f>IF(I202="","",INDEX(原簿!K:K,MATCH(I202,原簿!N:N,0)))</f>
        <v/>
      </c>
    </row>
    <row r="203" spans="1:13" x14ac:dyDescent="0.55000000000000004">
      <c r="A203" s="1" t="str">
        <f>IF(ROW(A202)&gt;config!F$3,"",ROW(A202))</f>
        <v/>
      </c>
      <c r="B203" s="1" t="str">
        <f>IF(A203="","",INDEX(原簿!$E:$E,MATCH(A203,原簿!L:L,0)))</f>
        <v/>
      </c>
      <c r="C203" s="1" t="str">
        <f>IF(B203="","",INDEX(原簿!$I:$I,MATCH(B203,原簿!$E:$E,0)))</f>
        <v/>
      </c>
      <c r="E203" s="1" t="str">
        <f>IF(ROW(E202)&gt;config!G$3,"",ROW(E202))</f>
        <v/>
      </c>
      <c r="F203" s="1" t="str">
        <f>IF(E203="","",INDEX(原簿!$E:$E,MATCH(E203,原簿!M:M,0)))</f>
        <v/>
      </c>
      <c r="G203" s="1" t="str">
        <f>IF(F203="","",INDEX(原簿!$I:$I,MATCH(F203,原簿!$E:$E,0)))</f>
        <v/>
      </c>
      <c r="I203" s="1" t="str">
        <f>IF(ROW(I202)&gt;config!H$3,"",ROW(I202))</f>
        <v/>
      </c>
      <c r="J203" s="1" t="str">
        <f>IF(I203="","",INDEX(原簿!$E:$E,MATCH(I203,原簿!N:N,0)))</f>
        <v/>
      </c>
      <c r="K203" s="1" t="str">
        <f>IF(J203="","",INDEX(原簿!$I:$I,MATCH(J203,原簿!$E:$E,0)))</f>
        <v/>
      </c>
      <c r="L203" s="1" t="str">
        <f>IF(I203="","",INDEX(原簿!O:O,MATCH(I203,原簿!N:N,0)))</f>
        <v/>
      </c>
      <c r="M203" s="1" t="str">
        <f>IF(I203="","",INDEX(原簿!K:K,MATCH(I203,原簿!N:N,0)))</f>
        <v/>
      </c>
    </row>
    <row r="204" spans="1:13" x14ac:dyDescent="0.55000000000000004">
      <c r="A204" s="1" t="str">
        <f>IF(ROW(A203)&gt;config!F$3,"",ROW(A203))</f>
        <v/>
      </c>
      <c r="B204" s="1" t="str">
        <f>IF(A204="","",INDEX(原簿!$E:$E,MATCH(A204,原簿!L:L,0)))</f>
        <v/>
      </c>
      <c r="C204" s="1" t="str">
        <f>IF(B204="","",INDEX(原簿!$I:$I,MATCH(B204,原簿!$E:$E,0)))</f>
        <v/>
      </c>
      <c r="E204" s="1" t="str">
        <f>IF(ROW(E203)&gt;config!G$3,"",ROW(E203))</f>
        <v/>
      </c>
      <c r="F204" s="1" t="str">
        <f>IF(E204="","",INDEX(原簿!$E:$E,MATCH(E204,原簿!M:M,0)))</f>
        <v/>
      </c>
      <c r="G204" s="1" t="str">
        <f>IF(F204="","",INDEX(原簿!$I:$I,MATCH(F204,原簿!$E:$E,0)))</f>
        <v/>
      </c>
      <c r="I204" s="1" t="str">
        <f>IF(ROW(I203)&gt;config!H$3,"",ROW(I203))</f>
        <v/>
      </c>
      <c r="J204" s="1" t="str">
        <f>IF(I204="","",INDEX(原簿!$E:$E,MATCH(I204,原簿!N:N,0)))</f>
        <v/>
      </c>
      <c r="K204" s="1" t="str">
        <f>IF(J204="","",INDEX(原簿!$I:$I,MATCH(J204,原簿!$E:$E,0)))</f>
        <v/>
      </c>
      <c r="L204" s="1" t="str">
        <f>IF(I204="","",INDEX(原簿!O:O,MATCH(I204,原簿!N:N,0)))</f>
        <v/>
      </c>
      <c r="M204" s="1" t="str">
        <f>IF(I204="","",INDEX(原簿!K:K,MATCH(I204,原簿!N:N,0)))</f>
        <v/>
      </c>
    </row>
    <row r="205" spans="1:13" x14ac:dyDescent="0.55000000000000004">
      <c r="A205" s="1" t="str">
        <f>IF(ROW(A204)&gt;config!F$3,"",ROW(A204))</f>
        <v/>
      </c>
      <c r="B205" s="1" t="str">
        <f>IF(A205="","",INDEX(原簿!$E:$E,MATCH(A205,原簿!L:L,0)))</f>
        <v/>
      </c>
      <c r="C205" s="1" t="str">
        <f>IF(B205="","",INDEX(原簿!$I:$I,MATCH(B205,原簿!$E:$E,0)))</f>
        <v/>
      </c>
      <c r="E205" s="1" t="str">
        <f>IF(ROW(E204)&gt;config!G$3,"",ROW(E204))</f>
        <v/>
      </c>
      <c r="F205" s="1" t="str">
        <f>IF(E205="","",INDEX(原簿!$E:$E,MATCH(E205,原簿!M:M,0)))</f>
        <v/>
      </c>
      <c r="G205" s="1" t="str">
        <f>IF(F205="","",INDEX(原簿!$I:$I,MATCH(F205,原簿!$E:$E,0)))</f>
        <v/>
      </c>
      <c r="I205" s="1" t="str">
        <f>IF(ROW(I204)&gt;config!H$3,"",ROW(I204))</f>
        <v/>
      </c>
      <c r="J205" s="1" t="str">
        <f>IF(I205="","",INDEX(原簿!$E:$E,MATCH(I205,原簿!N:N,0)))</f>
        <v/>
      </c>
      <c r="K205" s="1" t="str">
        <f>IF(J205="","",INDEX(原簿!$I:$I,MATCH(J205,原簿!$E:$E,0)))</f>
        <v/>
      </c>
      <c r="L205" s="1" t="str">
        <f>IF(I205="","",INDEX(原簿!O:O,MATCH(I205,原簿!N:N,0)))</f>
        <v/>
      </c>
      <c r="M205" s="1" t="str">
        <f>IF(I205="","",INDEX(原簿!K:K,MATCH(I205,原簿!N:N,0)))</f>
        <v/>
      </c>
    </row>
    <row r="206" spans="1:13" x14ac:dyDescent="0.55000000000000004">
      <c r="A206" s="1" t="str">
        <f>IF(ROW(A205)&gt;config!F$3,"",ROW(A205))</f>
        <v/>
      </c>
      <c r="B206" s="1" t="str">
        <f>IF(A206="","",INDEX(原簿!$E:$E,MATCH(A206,原簿!L:L,0)))</f>
        <v/>
      </c>
      <c r="C206" s="1" t="str">
        <f>IF(B206="","",INDEX(原簿!$I:$I,MATCH(B206,原簿!$E:$E,0)))</f>
        <v/>
      </c>
      <c r="E206" s="1" t="str">
        <f>IF(ROW(E205)&gt;config!G$3,"",ROW(E205))</f>
        <v/>
      </c>
      <c r="F206" s="1" t="str">
        <f>IF(E206="","",INDEX(原簿!$E:$E,MATCH(E206,原簿!M:M,0)))</f>
        <v/>
      </c>
      <c r="G206" s="1" t="str">
        <f>IF(F206="","",INDEX(原簿!$I:$I,MATCH(F206,原簿!$E:$E,0)))</f>
        <v/>
      </c>
      <c r="I206" s="1" t="str">
        <f>IF(ROW(I205)&gt;config!H$3,"",ROW(I205))</f>
        <v/>
      </c>
      <c r="J206" s="1" t="str">
        <f>IF(I206="","",INDEX(原簿!$E:$E,MATCH(I206,原簿!N:N,0)))</f>
        <v/>
      </c>
      <c r="K206" s="1" t="str">
        <f>IF(J206="","",INDEX(原簿!$I:$I,MATCH(J206,原簿!$E:$E,0)))</f>
        <v/>
      </c>
      <c r="L206" s="1" t="str">
        <f>IF(I206="","",INDEX(原簿!O:O,MATCH(I206,原簿!N:N,0)))</f>
        <v/>
      </c>
      <c r="M206" s="1" t="str">
        <f>IF(I206="","",INDEX(原簿!K:K,MATCH(I206,原簿!N:N,0)))</f>
        <v/>
      </c>
    </row>
    <row r="207" spans="1:13" x14ac:dyDescent="0.55000000000000004">
      <c r="A207" s="1" t="str">
        <f>IF(ROW(A206)&gt;config!F$3,"",ROW(A206))</f>
        <v/>
      </c>
      <c r="B207" s="1" t="str">
        <f>IF(A207="","",INDEX(原簿!$E:$E,MATCH(A207,原簿!L:L,0)))</f>
        <v/>
      </c>
      <c r="C207" s="1" t="str">
        <f>IF(B207="","",INDEX(原簿!$I:$I,MATCH(B207,原簿!$E:$E,0)))</f>
        <v/>
      </c>
      <c r="E207" s="1" t="str">
        <f>IF(ROW(E206)&gt;config!G$3,"",ROW(E206))</f>
        <v/>
      </c>
      <c r="F207" s="1" t="str">
        <f>IF(E207="","",INDEX(原簿!$E:$E,MATCH(E207,原簿!M:M,0)))</f>
        <v/>
      </c>
      <c r="G207" s="1" t="str">
        <f>IF(F207="","",INDEX(原簿!$I:$I,MATCH(F207,原簿!$E:$E,0)))</f>
        <v/>
      </c>
      <c r="I207" s="1" t="str">
        <f>IF(ROW(I206)&gt;config!H$3,"",ROW(I206))</f>
        <v/>
      </c>
      <c r="J207" s="1" t="str">
        <f>IF(I207="","",INDEX(原簿!$E:$E,MATCH(I207,原簿!N:N,0)))</f>
        <v/>
      </c>
      <c r="K207" s="1" t="str">
        <f>IF(J207="","",INDEX(原簿!$I:$I,MATCH(J207,原簿!$E:$E,0)))</f>
        <v/>
      </c>
      <c r="L207" s="1" t="str">
        <f>IF(I207="","",INDEX(原簿!O:O,MATCH(I207,原簿!N:N,0)))</f>
        <v/>
      </c>
      <c r="M207" s="1" t="str">
        <f>IF(I207="","",INDEX(原簿!K:K,MATCH(I207,原簿!N:N,0)))</f>
        <v/>
      </c>
    </row>
    <row r="208" spans="1:13" x14ac:dyDescent="0.55000000000000004">
      <c r="A208" s="1" t="str">
        <f>IF(ROW(A207)&gt;config!F$3,"",ROW(A207))</f>
        <v/>
      </c>
      <c r="B208" s="1" t="str">
        <f>IF(A208="","",INDEX(原簿!$E:$E,MATCH(A208,原簿!L:L,0)))</f>
        <v/>
      </c>
      <c r="C208" s="1" t="str">
        <f>IF(B208="","",INDEX(原簿!$I:$I,MATCH(B208,原簿!$E:$E,0)))</f>
        <v/>
      </c>
      <c r="E208" s="1" t="str">
        <f>IF(ROW(E207)&gt;config!G$3,"",ROW(E207))</f>
        <v/>
      </c>
      <c r="F208" s="1" t="str">
        <f>IF(E208="","",INDEX(原簿!$E:$E,MATCH(E208,原簿!M:M,0)))</f>
        <v/>
      </c>
      <c r="G208" s="1" t="str">
        <f>IF(F208="","",INDEX(原簿!$I:$I,MATCH(F208,原簿!$E:$E,0)))</f>
        <v/>
      </c>
      <c r="I208" s="1" t="str">
        <f>IF(ROW(I207)&gt;config!H$3,"",ROW(I207))</f>
        <v/>
      </c>
      <c r="J208" s="1" t="str">
        <f>IF(I208="","",INDEX(原簿!$E:$E,MATCH(I208,原簿!N:N,0)))</f>
        <v/>
      </c>
      <c r="K208" s="1" t="str">
        <f>IF(J208="","",INDEX(原簿!$I:$I,MATCH(J208,原簿!$E:$E,0)))</f>
        <v/>
      </c>
      <c r="L208" s="1" t="str">
        <f>IF(I208="","",INDEX(原簿!O:O,MATCH(I208,原簿!N:N,0)))</f>
        <v/>
      </c>
      <c r="M208" s="1" t="str">
        <f>IF(I208="","",INDEX(原簿!K:K,MATCH(I208,原簿!N:N,0)))</f>
        <v/>
      </c>
    </row>
    <row r="209" spans="1:13" x14ac:dyDescent="0.55000000000000004">
      <c r="A209" s="1" t="str">
        <f>IF(ROW(A208)&gt;config!F$3,"",ROW(A208))</f>
        <v/>
      </c>
      <c r="B209" s="1" t="str">
        <f>IF(A209="","",INDEX(原簿!$E:$E,MATCH(A209,原簿!L:L,0)))</f>
        <v/>
      </c>
      <c r="C209" s="1" t="str">
        <f>IF(B209="","",INDEX(原簿!$I:$I,MATCH(B209,原簿!$E:$E,0)))</f>
        <v/>
      </c>
      <c r="E209" s="1" t="str">
        <f>IF(ROW(E208)&gt;config!G$3,"",ROW(E208))</f>
        <v/>
      </c>
      <c r="F209" s="1" t="str">
        <f>IF(E209="","",INDEX(原簿!$E:$E,MATCH(E209,原簿!M:M,0)))</f>
        <v/>
      </c>
      <c r="G209" s="1" t="str">
        <f>IF(F209="","",INDEX(原簿!$I:$I,MATCH(F209,原簿!$E:$E,0)))</f>
        <v/>
      </c>
      <c r="I209" s="1" t="str">
        <f>IF(ROW(I208)&gt;config!H$3,"",ROW(I208))</f>
        <v/>
      </c>
      <c r="J209" s="1" t="str">
        <f>IF(I209="","",INDEX(原簿!$E:$E,MATCH(I209,原簿!N:N,0)))</f>
        <v/>
      </c>
      <c r="K209" s="1" t="str">
        <f>IF(J209="","",INDEX(原簿!$I:$I,MATCH(J209,原簿!$E:$E,0)))</f>
        <v/>
      </c>
      <c r="L209" s="1" t="str">
        <f>IF(I209="","",INDEX(原簿!O:O,MATCH(I209,原簿!N:N,0)))</f>
        <v/>
      </c>
      <c r="M209" s="1" t="str">
        <f>IF(I209="","",INDEX(原簿!K:K,MATCH(I209,原簿!N:N,0)))</f>
        <v/>
      </c>
    </row>
    <row r="210" spans="1:13" x14ac:dyDescent="0.55000000000000004">
      <c r="A210" s="1" t="str">
        <f>IF(ROW(A209)&gt;config!F$3,"",ROW(A209))</f>
        <v/>
      </c>
      <c r="B210" s="1" t="str">
        <f>IF(A210="","",INDEX(原簿!$E:$E,MATCH(A210,原簿!L:L,0)))</f>
        <v/>
      </c>
      <c r="C210" s="1" t="str">
        <f>IF(B210="","",INDEX(原簿!$I:$I,MATCH(B210,原簿!$E:$E,0)))</f>
        <v/>
      </c>
      <c r="E210" s="1" t="str">
        <f>IF(ROW(E209)&gt;config!G$3,"",ROW(E209))</f>
        <v/>
      </c>
      <c r="F210" s="1" t="str">
        <f>IF(E210="","",INDEX(原簿!$E:$E,MATCH(E210,原簿!M:M,0)))</f>
        <v/>
      </c>
      <c r="G210" s="1" t="str">
        <f>IF(F210="","",INDEX(原簿!$I:$I,MATCH(F210,原簿!$E:$E,0)))</f>
        <v/>
      </c>
      <c r="I210" s="1" t="str">
        <f>IF(ROW(I209)&gt;config!H$3,"",ROW(I209))</f>
        <v/>
      </c>
      <c r="J210" s="1" t="str">
        <f>IF(I210="","",INDEX(原簿!$E:$E,MATCH(I210,原簿!N:N,0)))</f>
        <v/>
      </c>
      <c r="K210" s="1" t="str">
        <f>IF(J210="","",INDEX(原簿!$I:$I,MATCH(J210,原簿!$E:$E,0)))</f>
        <v/>
      </c>
      <c r="L210" s="1" t="str">
        <f>IF(I210="","",INDEX(原簿!O:O,MATCH(I210,原簿!N:N,0)))</f>
        <v/>
      </c>
      <c r="M210" s="1" t="str">
        <f>IF(I210="","",INDEX(原簿!K:K,MATCH(I210,原簿!N:N,0)))</f>
        <v/>
      </c>
    </row>
    <row r="211" spans="1:13" x14ac:dyDescent="0.55000000000000004">
      <c r="A211" s="1" t="str">
        <f>IF(ROW(A210)&gt;config!F$3,"",ROW(A210))</f>
        <v/>
      </c>
      <c r="B211" s="1" t="str">
        <f>IF(A211="","",INDEX(原簿!$E:$E,MATCH(A211,原簿!L:L,0)))</f>
        <v/>
      </c>
      <c r="C211" s="1" t="str">
        <f>IF(B211="","",INDEX(原簿!$I:$I,MATCH(B211,原簿!$E:$E,0)))</f>
        <v/>
      </c>
      <c r="E211" s="1" t="str">
        <f>IF(ROW(E210)&gt;config!G$3,"",ROW(E210))</f>
        <v/>
      </c>
      <c r="F211" s="1" t="str">
        <f>IF(E211="","",INDEX(原簿!$E:$E,MATCH(E211,原簿!M:M,0)))</f>
        <v/>
      </c>
      <c r="G211" s="1" t="str">
        <f>IF(F211="","",INDEX(原簿!$I:$I,MATCH(F211,原簿!$E:$E,0)))</f>
        <v/>
      </c>
      <c r="I211" s="1" t="str">
        <f>IF(ROW(I210)&gt;config!H$3,"",ROW(I210))</f>
        <v/>
      </c>
      <c r="J211" s="1" t="str">
        <f>IF(I211="","",INDEX(原簿!$E:$E,MATCH(I211,原簿!N:N,0)))</f>
        <v/>
      </c>
      <c r="K211" s="1" t="str">
        <f>IF(J211="","",INDEX(原簿!$I:$I,MATCH(J211,原簿!$E:$E,0)))</f>
        <v/>
      </c>
      <c r="L211" s="1" t="str">
        <f>IF(I211="","",INDEX(原簿!O:O,MATCH(I211,原簿!N:N,0)))</f>
        <v/>
      </c>
      <c r="M211" s="1" t="str">
        <f>IF(I211="","",INDEX(原簿!K:K,MATCH(I211,原簿!N:N,0)))</f>
        <v/>
      </c>
    </row>
    <row r="212" spans="1:13" x14ac:dyDescent="0.55000000000000004">
      <c r="A212" s="1" t="str">
        <f>IF(ROW(A211)&gt;config!F$3,"",ROW(A211))</f>
        <v/>
      </c>
      <c r="B212" s="1" t="str">
        <f>IF(A212="","",INDEX(原簿!$E:$E,MATCH(A212,原簿!L:L,0)))</f>
        <v/>
      </c>
      <c r="C212" s="1" t="str">
        <f>IF(B212="","",INDEX(原簿!$I:$I,MATCH(B212,原簿!$E:$E,0)))</f>
        <v/>
      </c>
      <c r="E212" s="1" t="str">
        <f>IF(ROW(E211)&gt;config!G$3,"",ROW(E211))</f>
        <v/>
      </c>
      <c r="F212" s="1" t="str">
        <f>IF(E212="","",INDEX(原簿!$E:$E,MATCH(E212,原簿!M:M,0)))</f>
        <v/>
      </c>
      <c r="G212" s="1" t="str">
        <f>IF(F212="","",INDEX(原簿!$I:$I,MATCH(F212,原簿!$E:$E,0)))</f>
        <v/>
      </c>
      <c r="I212" s="1" t="str">
        <f>IF(ROW(I211)&gt;config!H$3,"",ROW(I211))</f>
        <v/>
      </c>
      <c r="J212" s="1" t="str">
        <f>IF(I212="","",INDEX(原簿!$E:$E,MATCH(I212,原簿!N:N,0)))</f>
        <v/>
      </c>
      <c r="K212" s="1" t="str">
        <f>IF(J212="","",INDEX(原簿!$I:$I,MATCH(J212,原簿!$E:$E,0)))</f>
        <v/>
      </c>
      <c r="L212" s="1" t="str">
        <f>IF(I212="","",INDEX(原簿!O:O,MATCH(I212,原簿!N:N,0)))</f>
        <v/>
      </c>
      <c r="M212" s="1" t="str">
        <f>IF(I212="","",INDEX(原簿!K:K,MATCH(I212,原簿!N:N,0)))</f>
        <v/>
      </c>
    </row>
    <row r="213" spans="1:13" x14ac:dyDescent="0.55000000000000004">
      <c r="A213" s="1" t="str">
        <f>IF(ROW(A212)&gt;config!F$3,"",ROW(A212))</f>
        <v/>
      </c>
      <c r="B213" s="1" t="str">
        <f>IF(A213="","",INDEX(原簿!$E:$E,MATCH(A213,原簿!L:L,0)))</f>
        <v/>
      </c>
      <c r="C213" s="1" t="str">
        <f>IF(B213="","",INDEX(原簿!$I:$I,MATCH(B213,原簿!$E:$E,0)))</f>
        <v/>
      </c>
      <c r="E213" s="1" t="str">
        <f>IF(ROW(E212)&gt;config!G$3,"",ROW(E212))</f>
        <v/>
      </c>
      <c r="F213" s="1" t="str">
        <f>IF(E213="","",INDEX(原簿!$E:$E,MATCH(E213,原簿!M:M,0)))</f>
        <v/>
      </c>
      <c r="G213" s="1" t="str">
        <f>IF(F213="","",INDEX(原簿!$I:$I,MATCH(F213,原簿!$E:$E,0)))</f>
        <v/>
      </c>
      <c r="I213" s="1" t="str">
        <f>IF(ROW(I212)&gt;config!H$3,"",ROW(I212))</f>
        <v/>
      </c>
      <c r="J213" s="1" t="str">
        <f>IF(I213="","",INDEX(原簿!$E:$E,MATCH(I213,原簿!N:N,0)))</f>
        <v/>
      </c>
      <c r="K213" s="1" t="str">
        <f>IF(J213="","",INDEX(原簿!$I:$I,MATCH(J213,原簿!$E:$E,0)))</f>
        <v/>
      </c>
      <c r="L213" s="1" t="str">
        <f>IF(I213="","",INDEX(原簿!O:O,MATCH(I213,原簿!N:N,0)))</f>
        <v/>
      </c>
      <c r="M213" s="1" t="str">
        <f>IF(I213="","",INDEX(原簿!K:K,MATCH(I213,原簿!N:N,0)))</f>
        <v/>
      </c>
    </row>
    <row r="214" spans="1:13" x14ac:dyDescent="0.55000000000000004">
      <c r="A214" s="1" t="str">
        <f>IF(ROW(A213)&gt;config!F$3,"",ROW(A213))</f>
        <v/>
      </c>
      <c r="B214" s="1" t="str">
        <f>IF(A214="","",INDEX(原簿!$E:$E,MATCH(A214,原簿!L:L,0)))</f>
        <v/>
      </c>
      <c r="C214" s="1" t="str">
        <f>IF(B214="","",INDEX(原簿!$I:$I,MATCH(B214,原簿!$E:$E,0)))</f>
        <v/>
      </c>
      <c r="E214" s="1" t="str">
        <f>IF(ROW(E213)&gt;config!G$3,"",ROW(E213))</f>
        <v/>
      </c>
      <c r="F214" s="1" t="str">
        <f>IF(E214="","",INDEX(原簿!$E:$E,MATCH(E214,原簿!M:M,0)))</f>
        <v/>
      </c>
      <c r="G214" s="1" t="str">
        <f>IF(F214="","",INDEX(原簿!$I:$I,MATCH(F214,原簿!$E:$E,0)))</f>
        <v/>
      </c>
      <c r="I214" s="1" t="str">
        <f>IF(ROW(I213)&gt;config!H$3,"",ROW(I213))</f>
        <v/>
      </c>
      <c r="J214" s="1" t="str">
        <f>IF(I214="","",INDEX(原簿!$E:$E,MATCH(I214,原簿!N:N,0)))</f>
        <v/>
      </c>
      <c r="K214" s="1" t="str">
        <f>IF(J214="","",INDEX(原簿!$I:$I,MATCH(J214,原簿!$E:$E,0)))</f>
        <v/>
      </c>
      <c r="L214" s="1" t="str">
        <f>IF(I214="","",INDEX(原簿!O:O,MATCH(I214,原簿!N:N,0)))</f>
        <v/>
      </c>
      <c r="M214" s="1" t="str">
        <f>IF(I214="","",INDEX(原簿!K:K,MATCH(I214,原簿!N:N,0)))</f>
        <v/>
      </c>
    </row>
    <row r="215" spans="1:13" x14ac:dyDescent="0.55000000000000004">
      <c r="A215" s="1" t="str">
        <f>IF(ROW(A214)&gt;config!F$3,"",ROW(A214))</f>
        <v/>
      </c>
      <c r="B215" s="1" t="str">
        <f>IF(A215="","",INDEX(原簿!$E:$E,MATCH(A215,原簿!L:L,0)))</f>
        <v/>
      </c>
      <c r="C215" s="1" t="str">
        <f>IF(B215="","",INDEX(原簿!$I:$I,MATCH(B215,原簿!$E:$E,0)))</f>
        <v/>
      </c>
      <c r="E215" s="1" t="str">
        <f>IF(ROW(E214)&gt;config!G$3,"",ROW(E214))</f>
        <v/>
      </c>
      <c r="F215" s="1" t="str">
        <f>IF(E215="","",INDEX(原簿!$E:$E,MATCH(E215,原簿!M:M,0)))</f>
        <v/>
      </c>
      <c r="G215" s="1" t="str">
        <f>IF(F215="","",INDEX(原簿!$I:$I,MATCH(F215,原簿!$E:$E,0)))</f>
        <v/>
      </c>
      <c r="I215" s="1" t="str">
        <f>IF(ROW(I214)&gt;config!H$3,"",ROW(I214))</f>
        <v/>
      </c>
      <c r="J215" s="1" t="str">
        <f>IF(I215="","",INDEX(原簿!$E:$E,MATCH(I215,原簿!N:N,0)))</f>
        <v/>
      </c>
      <c r="K215" s="1" t="str">
        <f>IF(J215="","",INDEX(原簿!$I:$I,MATCH(J215,原簿!$E:$E,0)))</f>
        <v/>
      </c>
      <c r="L215" s="1" t="str">
        <f>IF(I215="","",INDEX(原簿!O:O,MATCH(I215,原簿!N:N,0)))</f>
        <v/>
      </c>
      <c r="M215" s="1" t="str">
        <f>IF(I215="","",INDEX(原簿!K:K,MATCH(I215,原簿!N:N,0)))</f>
        <v/>
      </c>
    </row>
    <row r="216" spans="1:13" x14ac:dyDescent="0.55000000000000004">
      <c r="A216" s="1" t="str">
        <f>IF(ROW(A215)&gt;config!F$3,"",ROW(A215))</f>
        <v/>
      </c>
      <c r="B216" s="1" t="str">
        <f>IF(A216="","",INDEX(原簿!$E:$E,MATCH(A216,原簿!L:L,0)))</f>
        <v/>
      </c>
      <c r="C216" s="1" t="str">
        <f>IF(B216="","",INDEX(原簿!$I:$I,MATCH(B216,原簿!$E:$E,0)))</f>
        <v/>
      </c>
      <c r="E216" s="1" t="str">
        <f>IF(ROW(E215)&gt;config!G$3,"",ROW(E215))</f>
        <v/>
      </c>
      <c r="F216" s="1" t="str">
        <f>IF(E216="","",INDEX(原簿!$E:$E,MATCH(E216,原簿!M:M,0)))</f>
        <v/>
      </c>
      <c r="G216" s="1" t="str">
        <f>IF(F216="","",INDEX(原簿!$I:$I,MATCH(F216,原簿!$E:$E,0)))</f>
        <v/>
      </c>
      <c r="I216" s="1" t="str">
        <f>IF(ROW(I215)&gt;config!H$3,"",ROW(I215))</f>
        <v/>
      </c>
      <c r="J216" s="1" t="str">
        <f>IF(I216="","",INDEX(原簿!$E:$E,MATCH(I216,原簿!N:N,0)))</f>
        <v/>
      </c>
      <c r="K216" s="1" t="str">
        <f>IF(J216="","",INDEX(原簿!$I:$I,MATCH(J216,原簿!$E:$E,0)))</f>
        <v/>
      </c>
      <c r="L216" s="1" t="str">
        <f>IF(I216="","",INDEX(原簿!O:O,MATCH(I216,原簿!N:N,0)))</f>
        <v/>
      </c>
      <c r="M216" s="1" t="str">
        <f>IF(I216="","",INDEX(原簿!K:K,MATCH(I216,原簿!N:N,0)))</f>
        <v/>
      </c>
    </row>
    <row r="217" spans="1:13" x14ac:dyDescent="0.55000000000000004">
      <c r="A217" s="1" t="str">
        <f>IF(ROW(A216)&gt;config!F$3,"",ROW(A216))</f>
        <v/>
      </c>
      <c r="B217" s="1" t="str">
        <f>IF(A217="","",INDEX(原簿!$E:$E,MATCH(A217,原簿!L:L,0)))</f>
        <v/>
      </c>
      <c r="C217" s="1" t="str">
        <f>IF(B217="","",INDEX(原簿!$I:$I,MATCH(B217,原簿!$E:$E,0)))</f>
        <v/>
      </c>
      <c r="E217" s="1" t="str">
        <f>IF(ROW(E216)&gt;config!G$3,"",ROW(E216))</f>
        <v/>
      </c>
      <c r="F217" s="1" t="str">
        <f>IF(E217="","",INDEX(原簿!$E:$E,MATCH(E217,原簿!M:M,0)))</f>
        <v/>
      </c>
      <c r="G217" s="1" t="str">
        <f>IF(F217="","",INDEX(原簿!$I:$I,MATCH(F217,原簿!$E:$E,0)))</f>
        <v/>
      </c>
      <c r="I217" s="1" t="str">
        <f>IF(ROW(I216)&gt;config!H$3,"",ROW(I216))</f>
        <v/>
      </c>
      <c r="J217" s="1" t="str">
        <f>IF(I217="","",INDEX(原簿!$E:$E,MATCH(I217,原簿!N:N,0)))</f>
        <v/>
      </c>
      <c r="K217" s="1" t="str">
        <f>IF(J217="","",INDEX(原簿!$I:$I,MATCH(J217,原簿!$E:$E,0)))</f>
        <v/>
      </c>
      <c r="L217" s="1" t="str">
        <f>IF(I217="","",INDEX(原簿!O:O,MATCH(I217,原簿!N:N,0)))</f>
        <v/>
      </c>
      <c r="M217" s="1" t="str">
        <f>IF(I217="","",INDEX(原簿!K:K,MATCH(I217,原簿!N:N,0)))</f>
        <v/>
      </c>
    </row>
    <row r="218" spans="1:13" x14ac:dyDescent="0.55000000000000004">
      <c r="A218" s="1" t="str">
        <f>IF(ROW(A217)&gt;config!F$3,"",ROW(A217))</f>
        <v/>
      </c>
      <c r="B218" s="1" t="str">
        <f>IF(A218="","",INDEX(原簿!$E:$E,MATCH(A218,原簿!L:L,0)))</f>
        <v/>
      </c>
      <c r="C218" s="1" t="str">
        <f>IF(B218="","",INDEX(原簿!$I:$I,MATCH(B218,原簿!$E:$E,0)))</f>
        <v/>
      </c>
      <c r="E218" s="1" t="str">
        <f>IF(ROW(E217)&gt;config!G$3,"",ROW(E217))</f>
        <v/>
      </c>
      <c r="F218" s="1" t="str">
        <f>IF(E218="","",INDEX(原簿!$E:$E,MATCH(E218,原簿!M:M,0)))</f>
        <v/>
      </c>
      <c r="G218" s="1" t="str">
        <f>IF(F218="","",INDEX(原簿!$I:$I,MATCH(F218,原簿!$E:$E,0)))</f>
        <v/>
      </c>
      <c r="I218" s="1" t="str">
        <f>IF(ROW(I217)&gt;config!H$3,"",ROW(I217))</f>
        <v/>
      </c>
      <c r="J218" s="1" t="str">
        <f>IF(I218="","",INDEX(原簿!$E:$E,MATCH(I218,原簿!N:N,0)))</f>
        <v/>
      </c>
      <c r="K218" s="1" t="str">
        <f>IF(J218="","",INDEX(原簿!$I:$I,MATCH(J218,原簿!$E:$E,0)))</f>
        <v/>
      </c>
      <c r="L218" s="1" t="str">
        <f>IF(I218="","",INDEX(原簿!O:O,MATCH(I218,原簿!N:N,0)))</f>
        <v/>
      </c>
      <c r="M218" s="1" t="str">
        <f>IF(I218="","",INDEX(原簿!K:K,MATCH(I218,原簿!N:N,0)))</f>
        <v/>
      </c>
    </row>
    <row r="219" spans="1:13" x14ac:dyDescent="0.55000000000000004">
      <c r="A219" s="1" t="str">
        <f>IF(ROW(A218)&gt;config!F$3,"",ROW(A218))</f>
        <v/>
      </c>
      <c r="B219" s="1" t="str">
        <f>IF(A219="","",INDEX(原簿!$E:$E,MATCH(A219,原簿!L:L,0)))</f>
        <v/>
      </c>
      <c r="C219" s="1" t="str">
        <f>IF(B219="","",INDEX(原簿!$I:$I,MATCH(B219,原簿!$E:$E,0)))</f>
        <v/>
      </c>
      <c r="E219" s="1" t="str">
        <f>IF(ROW(E218)&gt;config!G$3,"",ROW(E218))</f>
        <v/>
      </c>
      <c r="F219" s="1" t="str">
        <f>IF(E219="","",INDEX(原簿!$E:$E,MATCH(E219,原簿!M:M,0)))</f>
        <v/>
      </c>
      <c r="G219" s="1" t="str">
        <f>IF(F219="","",INDEX(原簿!$I:$I,MATCH(F219,原簿!$E:$E,0)))</f>
        <v/>
      </c>
      <c r="I219" s="1" t="str">
        <f>IF(ROW(I218)&gt;config!H$3,"",ROW(I218))</f>
        <v/>
      </c>
      <c r="J219" s="1" t="str">
        <f>IF(I219="","",INDEX(原簿!$E:$E,MATCH(I219,原簿!N:N,0)))</f>
        <v/>
      </c>
      <c r="K219" s="1" t="str">
        <f>IF(J219="","",INDEX(原簿!$I:$I,MATCH(J219,原簿!$E:$E,0)))</f>
        <v/>
      </c>
      <c r="L219" s="1" t="str">
        <f>IF(I219="","",INDEX(原簿!O:O,MATCH(I219,原簿!N:N,0)))</f>
        <v/>
      </c>
      <c r="M219" s="1" t="str">
        <f>IF(I219="","",INDEX(原簿!K:K,MATCH(I219,原簿!N:N,0)))</f>
        <v/>
      </c>
    </row>
    <row r="220" spans="1:13" x14ac:dyDescent="0.55000000000000004">
      <c r="A220" s="1" t="str">
        <f>IF(ROW(A219)&gt;config!F$3,"",ROW(A219))</f>
        <v/>
      </c>
      <c r="B220" s="1" t="str">
        <f>IF(A220="","",INDEX(原簿!$E:$E,MATCH(A220,原簿!L:L,0)))</f>
        <v/>
      </c>
      <c r="C220" s="1" t="str">
        <f>IF(B220="","",INDEX(原簿!$I:$I,MATCH(B220,原簿!$E:$E,0)))</f>
        <v/>
      </c>
      <c r="E220" s="1" t="str">
        <f>IF(ROW(E219)&gt;config!G$3,"",ROW(E219))</f>
        <v/>
      </c>
      <c r="F220" s="1" t="str">
        <f>IF(E220="","",INDEX(原簿!$E:$E,MATCH(E220,原簿!M:M,0)))</f>
        <v/>
      </c>
      <c r="G220" s="1" t="str">
        <f>IF(F220="","",INDEX(原簿!$I:$I,MATCH(F220,原簿!$E:$E,0)))</f>
        <v/>
      </c>
      <c r="I220" s="1" t="str">
        <f>IF(ROW(I219)&gt;config!H$3,"",ROW(I219))</f>
        <v/>
      </c>
      <c r="J220" s="1" t="str">
        <f>IF(I220="","",INDEX(原簿!$E:$E,MATCH(I220,原簿!N:N,0)))</f>
        <v/>
      </c>
      <c r="K220" s="1" t="str">
        <f>IF(J220="","",INDEX(原簿!$I:$I,MATCH(J220,原簿!$E:$E,0)))</f>
        <v/>
      </c>
      <c r="L220" s="1" t="str">
        <f>IF(I220="","",INDEX(原簿!O:O,MATCH(I220,原簿!N:N,0)))</f>
        <v/>
      </c>
      <c r="M220" s="1" t="str">
        <f>IF(I220="","",INDEX(原簿!K:K,MATCH(I220,原簿!N:N,0)))</f>
        <v/>
      </c>
    </row>
    <row r="221" spans="1:13" x14ac:dyDescent="0.55000000000000004">
      <c r="A221" s="1" t="str">
        <f>IF(ROW(A220)&gt;config!F$3,"",ROW(A220))</f>
        <v/>
      </c>
      <c r="B221" s="1" t="str">
        <f>IF(A221="","",INDEX(原簿!$E:$E,MATCH(A221,原簿!L:L,0)))</f>
        <v/>
      </c>
      <c r="C221" s="1" t="str">
        <f>IF(B221="","",INDEX(原簿!$I:$I,MATCH(B221,原簿!$E:$E,0)))</f>
        <v/>
      </c>
      <c r="E221" s="1" t="str">
        <f>IF(ROW(E220)&gt;config!G$3,"",ROW(E220))</f>
        <v/>
      </c>
      <c r="F221" s="1" t="str">
        <f>IF(E221="","",INDEX(原簿!$E:$E,MATCH(E221,原簿!M:M,0)))</f>
        <v/>
      </c>
      <c r="G221" s="1" t="str">
        <f>IF(F221="","",INDEX(原簿!$I:$I,MATCH(F221,原簿!$E:$E,0)))</f>
        <v/>
      </c>
      <c r="I221" s="1" t="str">
        <f>IF(ROW(I220)&gt;config!H$3,"",ROW(I220))</f>
        <v/>
      </c>
      <c r="J221" s="1" t="str">
        <f>IF(I221="","",INDEX(原簿!$E:$E,MATCH(I221,原簿!N:N,0)))</f>
        <v/>
      </c>
      <c r="K221" s="1" t="str">
        <f>IF(J221="","",INDEX(原簿!$I:$I,MATCH(J221,原簿!$E:$E,0)))</f>
        <v/>
      </c>
      <c r="L221" s="1" t="str">
        <f>IF(I221="","",INDEX(原簿!O:O,MATCH(I221,原簿!N:N,0)))</f>
        <v/>
      </c>
      <c r="M221" s="1" t="str">
        <f>IF(I221="","",INDEX(原簿!K:K,MATCH(I221,原簿!N:N,0)))</f>
        <v/>
      </c>
    </row>
    <row r="222" spans="1:13" x14ac:dyDescent="0.55000000000000004">
      <c r="A222" s="1" t="str">
        <f>IF(ROW(A221)&gt;config!F$3,"",ROW(A221))</f>
        <v/>
      </c>
      <c r="B222" s="1" t="str">
        <f>IF(A222="","",INDEX(原簿!$E:$E,MATCH(A222,原簿!L:L,0)))</f>
        <v/>
      </c>
      <c r="C222" s="1" t="str">
        <f>IF(B222="","",INDEX(原簿!$I:$I,MATCH(B222,原簿!$E:$E,0)))</f>
        <v/>
      </c>
      <c r="E222" s="1" t="str">
        <f>IF(ROW(E221)&gt;config!G$3,"",ROW(E221))</f>
        <v/>
      </c>
      <c r="F222" s="1" t="str">
        <f>IF(E222="","",INDEX(原簿!$E:$E,MATCH(E222,原簿!M:M,0)))</f>
        <v/>
      </c>
      <c r="G222" s="1" t="str">
        <f>IF(F222="","",INDEX(原簿!$I:$I,MATCH(F222,原簿!$E:$E,0)))</f>
        <v/>
      </c>
      <c r="I222" s="1" t="str">
        <f>IF(ROW(I221)&gt;config!H$3,"",ROW(I221))</f>
        <v/>
      </c>
      <c r="J222" s="1" t="str">
        <f>IF(I222="","",INDEX(原簿!$E:$E,MATCH(I222,原簿!N:N,0)))</f>
        <v/>
      </c>
      <c r="K222" s="1" t="str">
        <f>IF(J222="","",INDEX(原簿!$I:$I,MATCH(J222,原簿!$E:$E,0)))</f>
        <v/>
      </c>
      <c r="L222" s="1" t="str">
        <f>IF(I222="","",INDEX(原簿!O:O,MATCH(I222,原簿!N:N,0)))</f>
        <v/>
      </c>
      <c r="M222" s="1" t="str">
        <f>IF(I222="","",INDEX(原簿!K:K,MATCH(I222,原簿!N:N,0)))</f>
        <v/>
      </c>
    </row>
    <row r="223" spans="1:13" x14ac:dyDescent="0.55000000000000004">
      <c r="A223" s="1" t="str">
        <f>IF(ROW(A222)&gt;config!F$3,"",ROW(A222))</f>
        <v/>
      </c>
      <c r="B223" s="1" t="str">
        <f>IF(A223="","",INDEX(原簿!$E:$E,MATCH(A223,原簿!L:L,0)))</f>
        <v/>
      </c>
      <c r="C223" s="1" t="str">
        <f>IF(B223="","",INDEX(原簿!$I:$I,MATCH(B223,原簿!$E:$E,0)))</f>
        <v/>
      </c>
      <c r="E223" s="1" t="str">
        <f>IF(ROW(E222)&gt;config!G$3,"",ROW(E222))</f>
        <v/>
      </c>
      <c r="F223" s="1" t="str">
        <f>IF(E223="","",INDEX(原簿!$E:$E,MATCH(E223,原簿!M:M,0)))</f>
        <v/>
      </c>
      <c r="G223" s="1" t="str">
        <f>IF(F223="","",INDEX(原簿!$I:$I,MATCH(F223,原簿!$E:$E,0)))</f>
        <v/>
      </c>
      <c r="I223" s="1" t="str">
        <f>IF(ROW(I222)&gt;config!H$3,"",ROW(I222))</f>
        <v/>
      </c>
      <c r="J223" s="1" t="str">
        <f>IF(I223="","",INDEX(原簿!$E:$E,MATCH(I223,原簿!N:N,0)))</f>
        <v/>
      </c>
      <c r="K223" s="1" t="str">
        <f>IF(J223="","",INDEX(原簿!$I:$I,MATCH(J223,原簿!$E:$E,0)))</f>
        <v/>
      </c>
      <c r="L223" s="1" t="str">
        <f>IF(I223="","",INDEX(原簿!O:O,MATCH(I223,原簿!N:N,0)))</f>
        <v/>
      </c>
      <c r="M223" s="1" t="str">
        <f>IF(I223="","",INDEX(原簿!K:K,MATCH(I223,原簿!N:N,0)))</f>
        <v/>
      </c>
    </row>
    <row r="224" spans="1:13" x14ac:dyDescent="0.55000000000000004">
      <c r="A224" s="1" t="str">
        <f>IF(ROW(A223)&gt;config!F$3,"",ROW(A223))</f>
        <v/>
      </c>
      <c r="B224" s="1" t="str">
        <f>IF(A224="","",INDEX(原簿!$E:$E,MATCH(A224,原簿!L:L,0)))</f>
        <v/>
      </c>
      <c r="C224" s="1" t="str">
        <f>IF(B224="","",INDEX(原簿!$I:$I,MATCH(B224,原簿!$E:$E,0)))</f>
        <v/>
      </c>
      <c r="E224" s="1" t="str">
        <f>IF(ROW(E223)&gt;config!G$3,"",ROW(E223))</f>
        <v/>
      </c>
      <c r="F224" s="1" t="str">
        <f>IF(E224="","",INDEX(原簿!$E:$E,MATCH(E224,原簿!M:M,0)))</f>
        <v/>
      </c>
      <c r="G224" s="1" t="str">
        <f>IF(F224="","",INDEX(原簿!$I:$I,MATCH(F224,原簿!$E:$E,0)))</f>
        <v/>
      </c>
      <c r="I224" s="1" t="str">
        <f>IF(ROW(I223)&gt;config!H$3,"",ROW(I223))</f>
        <v/>
      </c>
      <c r="J224" s="1" t="str">
        <f>IF(I224="","",INDEX(原簿!$E:$E,MATCH(I224,原簿!N:N,0)))</f>
        <v/>
      </c>
      <c r="K224" s="1" t="str">
        <f>IF(J224="","",INDEX(原簿!$I:$I,MATCH(J224,原簿!$E:$E,0)))</f>
        <v/>
      </c>
      <c r="L224" s="1" t="str">
        <f>IF(I224="","",INDEX(原簿!O:O,MATCH(I224,原簿!N:N,0)))</f>
        <v/>
      </c>
      <c r="M224" s="1" t="str">
        <f>IF(I224="","",INDEX(原簿!K:K,MATCH(I224,原簿!N:N,0)))</f>
        <v/>
      </c>
    </row>
    <row r="225" spans="1:13" x14ac:dyDescent="0.55000000000000004">
      <c r="A225" s="1" t="str">
        <f>IF(ROW(A224)&gt;config!F$3,"",ROW(A224))</f>
        <v/>
      </c>
      <c r="B225" s="1" t="str">
        <f>IF(A225="","",INDEX(原簿!$E:$E,MATCH(A225,原簿!L:L,0)))</f>
        <v/>
      </c>
      <c r="C225" s="1" t="str">
        <f>IF(B225="","",INDEX(原簿!$I:$I,MATCH(B225,原簿!$E:$E,0)))</f>
        <v/>
      </c>
      <c r="E225" s="1" t="str">
        <f>IF(ROW(E224)&gt;config!G$3,"",ROW(E224))</f>
        <v/>
      </c>
      <c r="F225" s="1" t="str">
        <f>IF(E225="","",INDEX(原簿!$E:$E,MATCH(E225,原簿!M:M,0)))</f>
        <v/>
      </c>
      <c r="G225" s="1" t="str">
        <f>IF(F225="","",INDEX(原簿!$I:$I,MATCH(F225,原簿!$E:$E,0)))</f>
        <v/>
      </c>
      <c r="I225" s="1" t="str">
        <f>IF(ROW(I224)&gt;config!H$3,"",ROW(I224))</f>
        <v/>
      </c>
      <c r="J225" s="1" t="str">
        <f>IF(I225="","",INDEX(原簿!$E:$E,MATCH(I225,原簿!N:N,0)))</f>
        <v/>
      </c>
      <c r="K225" s="1" t="str">
        <f>IF(J225="","",INDEX(原簿!$I:$I,MATCH(J225,原簿!$E:$E,0)))</f>
        <v/>
      </c>
      <c r="L225" s="1" t="str">
        <f>IF(I225="","",INDEX(原簿!O:O,MATCH(I225,原簿!N:N,0)))</f>
        <v/>
      </c>
      <c r="M225" s="1" t="str">
        <f>IF(I225="","",INDEX(原簿!K:K,MATCH(I225,原簿!N:N,0)))</f>
        <v/>
      </c>
    </row>
    <row r="226" spans="1:13" x14ac:dyDescent="0.55000000000000004">
      <c r="A226" s="1" t="str">
        <f>IF(ROW(A225)&gt;config!F$3,"",ROW(A225))</f>
        <v/>
      </c>
      <c r="B226" s="1" t="str">
        <f>IF(A226="","",INDEX(原簿!$E:$E,MATCH(A226,原簿!L:L,0)))</f>
        <v/>
      </c>
      <c r="C226" s="1" t="str">
        <f>IF(B226="","",INDEX(原簿!$I:$I,MATCH(B226,原簿!$E:$E,0)))</f>
        <v/>
      </c>
      <c r="E226" s="1" t="str">
        <f>IF(ROW(E225)&gt;config!G$3,"",ROW(E225))</f>
        <v/>
      </c>
      <c r="F226" s="1" t="str">
        <f>IF(E226="","",INDEX(原簿!$E:$E,MATCH(E226,原簿!M:M,0)))</f>
        <v/>
      </c>
      <c r="G226" s="1" t="str">
        <f>IF(F226="","",INDEX(原簿!$I:$I,MATCH(F226,原簿!$E:$E,0)))</f>
        <v/>
      </c>
      <c r="I226" s="1" t="str">
        <f>IF(ROW(I225)&gt;config!H$3,"",ROW(I225))</f>
        <v/>
      </c>
      <c r="J226" s="1" t="str">
        <f>IF(I226="","",INDEX(原簿!$E:$E,MATCH(I226,原簿!N:N,0)))</f>
        <v/>
      </c>
      <c r="K226" s="1" t="str">
        <f>IF(J226="","",INDEX(原簿!$I:$I,MATCH(J226,原簿!$E:$E,0)))</f>
        <v/>
      </c>
      <c r="L226" s="1" t="str">
        <f>IF(I226="","",INDEX(原簿!O:O,MATCH(I226,原簿!N:N,0)))</f>
        <v/>
      </c>
      <c r="M226" s="1" t="str">
        <f>IF(I226="","",INDEX(原簿!K:K,MATCH(I226,原簿!N:N,0)))</f>
        <v/>
      </c>
    </row>
    <row r="227" spans="1:13" x14ac:dyDescent="0.55000000000000004">
      <c r="A227" s="1" t="str">
        <f>IF(ROW(A226)&gt;config!F$3,"",ROW(A226))</f>
        <v/>
      </c>
      <c r="B227" s="1" t="str">
        <f>IF(A227="","",INDEX(原簿!$E:$E,MATCH(A227,原簿!L:L,0)))</f>
        <v/>
      </c>
      <c r="C227" s="1" t="str">
        <f>IF(B227="","",INDEX(原簿!$I:$I,MATCH(B227,原簿!$E:$E,0)))</f>
        <v/>
      </c>
      <c r="E227" s="1" t="str">
        <f>IF(ROW(E226)&gt;config!G$3,"",ROW(E226))</f>
        <v/>
      </c>
      <c r="F227" s="1" t="str">
        <f>IF(E227="","",INDEX(原簿!$E:$E,MATCH(E227,原簿!M:M,0)))</f>
        <v/>
      </c>
      <c r="G227" s="1" t="str">
        <f>IF(F227="","",INDEX(原簿!$I:$I,MATCH(F227,原簿!$E:$E,0)))</f>
        <v/>
      </c>
      <c r="I227" s="1" t="str">
        <f>IF(ROW(I226)&gt;config!H$3,"",ROW(I226))</f>
        <v/>
      </c>
      <c r="J227" s="1" t="str">
        <f>IF(I227="","",INDEX(原簿!$E:$E,MATCH(I227,原簿!N:N,0)))</f>
        <v/>
      </c>
      <c r="K227" s="1" t="str">
        <f>IF(J227="","",INDEX(原簿!$I:$I,MATCH(J227,原簿!$E:$E,0)))</f>
        <v/>
      </c>
      <c r="L227" s="1" t="str">
        <f>IF(I227="","",INDEX(原簿!O:O,MATCH(I227,原簿!N:N,0)))</f>
        <v/>
      </c>
      <c r="M227" s="1" t="str">
        <f>IF(I227="","",INDEX(原簿!K:K,MATCH(I227,原簿!N:N,0)))</f>
        <v/>
      </c>
    </row>
    <row r="228" spans="1:13" x14ac:dyDescent="0.55000000000000004">
      <c r="A228" s="1" t="str">
        <f>IF(ROW(A227)&gt;config!F$3,"",ROW(A227))</f>
        <v/>
      </c>
      <c r="B228" s="1" t="str">
        <f>IF(A228="","",INDEX(原簿!$E:$E,MATCH(A228,原簿!L:L,0)))</f>
        <v/>
      </c>
      <c r="C228" s="1" t="str">
        <f>IF(B228="","",INDEX(原簿!$I:$I,MATCH(B228,原簿!$E:$E,0)))</f>
        <v/>
      </c>
      <c r="E228" s="1" t="str">
        <f>IF(ROW(E227)&gt;config!G$3,"",ROW(E227))</f>
        <v/>
      </c>
      <c r="F228" s="1" t="str">
        <f>IF(E228="","",INDEX(原簿!$E:$E,MATCH(E228,原簿!M:M,0)))</f>
        <v/>
      </c>
      <c r="G228" s="1" t="str">
        <f>IF(F228="","",INDEX(原簿!$I:$I,MATCH(F228,原簿!$E:$E,0)))</f>
        <v/>
      </c>
      <c r="I228" s="1" t="str">
        <f>IF(ROW(I227)&gt;config!H$3,"",ROW(I227))</f>
        <v/>
      </c>
      <c r="J228" s="1" t="str">
        <f>IF(I228="","",INDEX(原簿!$E:$E,MATCH(I228,原簿!N:N,0)))</f>
        <v/>
      </c>
      <c r="K228" s="1" t="str">
        <f>IF(J228="","",INDEX(原簿!$I:$I,MATCH(J228,原簿!$E:$E,0)))</f>
        <v/>
      </c>
      <c r="L228" s="1" t="str">
        <f>IF(I228="","",INDEX(原簿!O:O,MATCH(I228,原簿!N:N,0)))</f>
        <v/>
      </c>
      <c r="M228" s="1" t="str">
        <f>IF(I228="","",INDEX(原簿!K:K,MATCH(I228,原簿!N:N,0)))</f>
        <v/>
      </c>
    </row>
    <row r="229" spans="1:13" x14ac:dyDescent="0.55000000000000004">
      <c r="A229" s="1" t="str">
        <f>IF(ROW(A228)&gt;config!F$3,"",ROW(A228))</f>
        <v/>
      </c>
      <c r="B229" s="1" t="str">
        <f>IF(A229="","",INDEX(原簿!$E:$E,MATCH(A229,原簿!L:L,0)))</f>
        <v/>
      </c>
      <c r="C229" s="1" t="str">
        <f>IF(B229="","",INDEX(原簿!$I:$I,MATCH(B229,原簿!$E:$E,0)))</f>
        <v/>
      </c>
      <c r="E229" s="1" t="str">
        <f>IF(ROW(E228)&gt;config!G$3,"",ROW(E228))</f>
        <v/>
      </c>
      <c r="F229" s="1" t="str">
        <f>IF(E229="","",INDEX(原簿!$E:$E,MATCH(E229,原簿!M:M,0)))</f>
        <v/>
      </c>
      <c r="G229" s="1" t="str">
        <f>IF(F229="","",INDEX(原簿!$I:$I,MATCH(F229,原簿!$E:$E,0)))</f>
        <v/>
      </c>
      <c r="I229" s="1" t="str">
        <f>IF(ROW(I228)&gt;config!H$3,"",ROW(I228))</f>
        <v/>
      </c>
      <c r="J229" s="1" t="str">
        <f>IF(I229="","",INDEX(原簿!$E:$E,MATCH(I229,原簿!N:N,0)))</f>
        <v/>
      </c>
      <c r="K229" s="1" t="str">
        <f>IF(J229="","",INDEX(原簿!$I:$I,MATCH(J229,原簿!$E:$E,0)))</f>
        <v/>
      </c>
      <c r="L229" s="1" t="str">
        <f>IF(I229="","",INDEX(原簿!O:O,MATCH(I229,原簿!N:N,0)))</f>
        <v/>
      </c>
      <c r="M229" s="1" t="str">
        <f>IF(I229="","",INDEX(原簿!K:K,MATCH(I229,原簿!N:N,0)))</f>
        <v/>
      </c>
    </row>
    <row r="230" spans="1:13" x14ac:dyDescent="0.55000000000000004">
      <c r="A230" s="1" t="str">
        <f>IF(ROW(A229)&gt;config!F$3,"",ROW(A229))</f>
        <v/>
      </c>
      <c r="B230" s="1" t="str">
        <f>IF(A230="","",INDEX(原簿!$E:$E,MATCH(A230,原簿!L:L,0)))</f>
        <v/>
      </c>
      <c r="C230" s="1" t="str">
        <f>IF(B230="","",INDEX(原簿!$I:$I,MATCH(B230,原簿!$E:$E,0)))</f>
        <v/>
      </c>
      <c r="E230" s="1" t="str">
        <f>IF(ROW(E229)&gt;config!G$3,"",ROW(E229))</f>
        <v/>
      </c>
      <c r="F230" s="1" t="str">
        <f>IF(E230="","",INDEX(原簿!$E:$E,MATCH(E230,原簿!M:M,0)))</f>
        <v/>
      </c>
      <c r="G230" s="1" t="str">
        <f>IF(F230="","",INDEX(原簿!$I:$I,MATCH(F230,原簿!$E:$E,0)))</f>
        <v/>
      </c>
      <c r="I230" s="1" t="str">
        <f>IF(ROW(I229)&gt;config!H$3,"",ROW(I229))</f>
        <v/>
      </c>
      <c r="J230" s="1" t="str">
        <f>IF(I230="","",INDEX(原簿!$E:$E,MATCH(I230,原簿!N:N,0)))</f>
        <v/>
      </c>
      <c r="K230" s="1" t="str">
        <f>IF(J230="","",INDEX(原簿!$I:$I,MATCH(J230,原簿!$E:$E,0)))</f>
        <v/>
      </c>
      <c r="L230" s="1" t="str">
        <f>IF(I230="","",INDEX(原簿!O:O,MATCH(I230,原簿!N:N,0)))</f>
        <v/>
      </c>
      <c r="M230" s="1" t="str">
        <f>IF(I230="","",INDEX(原簿!K:K,MATCH(I230,原簿!N:N,0)))</f>
        <v/>
      </c>
    </row>
    <row r="231" spans="1:13" x14ac:dyDescent="0.55000000000000004">
      <c r="A231" s="1" t="str">
        <f>IF(ROW(A230)&gt;config!F$3,"",ROW(A230))</f>
        <v/>
      </c>
      <c r="B231" s="1" t="str">
        <f>IF(A231="","",INDEX(原簿!$E:$E,MATCH(A231,原簿!L:L,0)))</f>
        <v/>
      </c>
      <c r="C231" s="1" t="str">
        <f>IF(B231="","",INDEX(原簿!$I:$I,MATCH(B231,原簿!$E:$E,0)))</f>
        <v/>
      </c>
      <c r="E231" s="1" t="str">
        <f>IF(ROW(E230)&gt;config!G$3,"",ROW(E230))</f>
        <v/>
      </c>
      <c r="F231" s="1" t="str">
        <f>IF(E231="","",INDEX(原簿!$E:$E,MATCH(E231,原簿!M:M,0)))</f>
        <v/>
      </c>
      <c r="G231" s="1" t="str">
        <f>IF(F231="","",INDEX(原簿!$I:$I,MATCH(F231,原簿!$E:$E,0)))</f>
        <v/>
      </c>
      <c r="I231" s="1" t="str">
        <f>IF(ROW(I230)&gt;config!H$3,"",ROW(I230))</f>
        <v/>
      </c>
      <c r="J231" s="1" t="str">
        <f>IF(I231="","",INDEX(原簿!$E:$E,MATCH(I231,原簿!N:N,0)))</f>
        <v/>
      </c>
      <c r="K231" s="1" t="str">
        <f>IF(J231="","",INDEX(原簿!$I:$I,MATCH(J231,原簿!$E:$E,0)))</f>
        <v/>
      </c>
      <c r="L231" s="1" t="str">
        <f>IF(I231="","",INDEX(原簿!O:O,MATCH(I231,原簿!N:N,0)))</f>
        <v/>
      </c>
      <c r="M231" s="1" t="str">
        <f>IF(I231="","",INDEX(原簿!K:K,MATCH(I231,原簿!N:N,0)))</f>
        <v/>
      </c>
    </row>
    <row r="232" spans="1:13" x14ac:dyDescent="0.55000000000000004">
      <c r="A232" s="1" t="str">
        <f>IF(ROW(A231)&gt;config!F$3,"",ROW(A231))</f>
        <v/>
      </c>
      <c r="B232" s="1" t="str">
        <f>IF(A232="","",INDEX(原簿!$E:$E,MATCH(A232,原簿!L:L,0)))</f>
        <v/>
      </c>
      <c r="C232" s="1" t="str">
        <f>IF(B232="","",INDEX(原簿!$I:$I,MATCH(B232,原簿!$E:$E,0)))</f>
        <v/>
      </c>
      <c r="E232" s="1" t="str">
        <f>IF(ROW(E231)&gt;config!G$3,"",ROW(E231))</f>
        <v/>
      </c>
      <c r="F232" s="1" t="str">
        <f>IF(E232="","",INDEX(原簿!$E:$E,MATCH(E232,原簿!M:M,0)))</f>
        <v/>
      </c>
      <c r="G232" s="1" t="str">
        <f>IF(F232="","",INDEX(原簿!$I:$I,MATCH(F232,原簿!$E:$E,0)))</f>
        <v/>
      </c>
      <c r="I232" s="1" t="str">
        <f>IF(ROW(I231)&gt;config!H$3,"",ROW(I231))</f>
        <v/>
      </c>
      <c r="J232" s="1" t="str">
        <f>IF(I232="","",INDEX(原簿!$E:$E,MATCH(I232,原簿!N:N,0)))</f>
        <v/>
      </c>
      <c r="K232" s="1" t="str">
        <f>IF(J232="","",INDEX(原簿!$I:$I,MATCH(J232,原簿!$E:$E,0)))</f>
        <v/>
      </c>
      <c r="L232" s="1" t="str">
        <f>IF(I232="","",INDEX(原簿!O:O,MATCH(I232,原簿!N:N,0)))</f>
        <v/>
      </c>
      <c r="M232" s="1" t="str">
        <f>IF(I232="","",INDEX(原簿!K:K,MATCH(I232,原簿!N:N,0)))</f>
        <v/>
      </c>
    </row>
    <row r="233" spans="1:13" x14ac:dyDescent="0.55000000000000004">
      <c r="A233" s="1" t="str">
        <f>IF(ROW(A232)&gt;config!F$3,"",ROW(A232))</f>
        <v/>
      </c>
      <c r="B233" s="1" t="str">
        <f>IF(A233="","",INDEX(原簿!$E:$E,MATCH(A233,原簿!L:L,0)))</f>
        <v/>
      </c>
      <c r="C233" s="1" t="str">
        <f>IF(B233="","",INDEX(原簿!$I:$I,MATCH(B233,原簿!$E:$E,0)))</f>
        <v/>
      </c>
      <c r="E233" s="1" t="str">
        <f>IF(ROW(E232)&gt;config!G$3,"",ROW(E232))</f>
        <v/>
      </c>
      <c r="F233" s="1" t="str">
        <f>IF(E233="","",INDEX(原簿!$E:$E,MATCH(E233,原簿!M:M,0)))</f>
        <v/>
      </c>
      <c r="G233" s="1" t="str">
        <f>IF(F233="","",INDEX(原簿!$I:$I,MATCH(F233,原簿!$E:$E,0)))</f>
        <v/>
      </c>
      <c r="I233" s="1" t="str">
        <f>IF(ROW(I232)&gt;config!H$3,"",ROW(I232))</f>
        <v/>
      </c>
      <c r="J233" s="1" t="str">
        <f>IF(I233="","",INDEX(原簿!$E:$E,MATCH(I233,原簿!N:N,0)))</f>
        <v/>
      </c>
      <c r="K233" s="1" t="str">
        <f>IF(J233="","",INDEX(原簿!$I:$I,MATCH(J233,原簿!$E:$E,0)))</f>
        <v/>
      </c>
      <c r="L233" s="1" t="str">
        <f>IF(I233="","",INDEX(原簿!O:O,MATCH(I233,原簿!N:N,0)))</f>
        <v/>
      </c>
      <c r="M233" s="1" t="str">
        <f>IF(I233="","",INDEX(原簿!K:K,MATCH(I233,原簿!N:N,0)))</f>
        <v/>
      </c>
    </row>
    <row r="234" spans="1:13" x14ac:dyDescent="0.55000000000000004">
      <c r="A234" s="1" t="str">
        <f>IF(ROW(A233)&gt;config!F$3,"",ROW(A233))</f>
        <v/>
      </c>
      <c r="B234" s="1" t="str">
        <f>IF(A234="","",INDEX(原簿!$E:$E,MATCH(A234,原簿!L:L,0)))</f>
        <v/>
      </c>
      <c r="C234" s="1" t="str">
        <f>IF(B234="","",INDEX(原簿!$I:$I,MATCH(B234,原簿!$E:$E,0)))</f>
        <v/>
      </c>
      <c r="E234" s="1" t="str">
        <f>IF(ROW(E233)&gt;config!G$3,"",ROW(E233))</f>
        <v/>
      </c>
      <c r="F234" s="1" t="str">
        <f>IF(E234="","",INDEX(原簿!$E:$E,MATCH(E234,原簿!M:M,0)))</f>
        <v/>
      </c>
      <c r="G234" s="1" t="str">
        <f>IF(F234="","",INDEX(原簿!$I:$I,MATCH(F234,原簿!$E:$E,0)))</f>
        <v/>
      </c>
      <c r="I234" s="1" t="str">
        <f>IF(ROW(I233)&gt;config!H$3,"",ROW(I233))</f>
        <v/>
      </c>
      <c r="J234" s="1" t="str">
        <f>IF(I234="","",INDEX(原簿!$E:$E,MATCH(I234,原簿!N:N,0)))</f>
        <v/>
      </c>
      <c r="K234" s="1" t="str">
        <f>IF(J234="","",INDEX(原簿!$I:$I,MATCH(J234,原簿!$E:$E,0)))</f>
        <v/>
      </c>
      <c r="L234" s="1" t="str">
        <f>IF(I234="","",INDEX(原簿!O:O,MATCH(I234,原簿!N:N,0)))</f>
        <v/>
      </c>
      <c r="M234" s="1" t="str">
        <f>IF(I234="","",INDEX(原簿!K:K,MATCH(I234,原簿!N:N,0)))</f>
        <v/>
      </c>
    </row>
    <row r="235" spans="1:13" x14ac:dyDescent="0.55000000000000004">
      <c r="A235" s="1" t="str">
        <f>IF(ROW(A234)&gt;config!F$3,"",ROW(A234))</f>
        <v/>
      </c>
      <c r="B235" s="1" t="str">
        <f>IF(A235="","",INDEX(原簿!$E:$E,MATCH(A235,原簿!L:L,0)))</f>
        <v/>
      </c>
      <c r="C235" s="1" t="str">
        <f>IF(B235="","",INDEX(原簿!$I:$I,MATCH(B235,原簿!$E:$E,0)))</f>
        <v/>
      </c>
      <c r="E235" s="1" t="str">
        <f>IF(ROW(E234)&gt;config!G$3,"",ROW(E234))</f>
        <v/>
      </c>
      <c r="F235" s="1" t="str">
        <f>IF(E235="","",INDEX(原簿!$E:$E,MATCH(E235,原簿!M:M,0)))</f>
        <v/>
      </c>
      <c r="G235" s="1" t="str">
        <f>IF(F235="","",INDEX(原簿!$I:$I,MATCH(F235,原簿!$E:$E,0)))</f>
        <v/>
      </c>
      <c r="I235" s="1" t="str">
        <f>IF(ROW(I234)&gt;config!H$3,"",ROW(I234))</f>
        <v/>
      </c>
      <c r="J235" s="1" t="str">
        <f>IF(I235="","",INDEX(原簿!$E:$E,MATCH(I235,原簿!N:N,0)))</f>
        <v/>
      </c>
      <c r="K235" s="1" t="str">
        <f>IF(J235="","",INDEX(原簿!$I:$I,MATCH(J235,原簿!$E:$E,0)))</f>
        <v/>
      </c>
      <c r="L235" s="1" t="str">
        <f>IF(I235="","",INDEX(原簿!O:O,MATCH(I235,原簿!N:N,0)))</f>
        <v/>
      </c>
      <c r="M235" s="1" t="str">
        <f>IF(I235="","",INDEX(原簿!K:K,MATCH(I235,原簿!N:N,0)))</f>
        <v/>
      </c>
    </row>
    <row r="236" spans="1:13" x14ac:dyDescent="0.55000000000000004">
      <c r="A236" s="1" t="str">
        <f>IF(ROW(A235)&gt;config!F$3,"",ROW(A235))</f>
        <v/>
      </c>
      <c r="B236" s="1" t="str">
        <f>IF(A236="","",INDEX(原簿!$E:$E,MATCH(A236,原簿!L:L,0)))</f>
        <v/>
      </c>
      <c r="C236" s="1" t="str">
        <f>IF(B236="","",INDEX(原簿!$I:$I,MATCH(B236,原簿!$E:$E,0)))</f>
        <v/>
      </c>
      <c r="E236" s="1" t="str">
        <f>IF(ROW(E235)&gt;config!G$3,"",ROW(E235))</f>
        <v/>
      </c>
      <c r="F236" s="1" t="str">
        <f>IF(E236="","",INDEX(原簿!$E:$E,MATCH(E236,原簿!M:M,0)))</f>
        <v/>
      </c>
      <c r="G236" s="1" t="str">
        <f>IF(F236="","",INDEX(原簿!$I:$I,MATCH(F236,原簿!$E:$E,0)))</f>
        <v/>
      </c>
      <c r="I236" s="1" t="str">
        <f>IF(ROW(I235)&gt;config!H$3,"",ROW(I235))</f>
        <v/>
      </c>
      <c r="J236" s="1" t="str">
        <f>IF(I236="","",INDEX(原簿!$E:$E,MATCH(I236,原簿!N:N,0)))</f>
        <v/>
      </c>
      <c r="K236" s="1" t="str">
        <f>IF(J236="","",INDEX(原簿!$I:$I,MATCH(J236,原簿!$E:$E,0)))</f>
        <v/>
      </c>
      <c r="L236" s="1" t="str">
        <f>IF(I236="","",INDEX(原簿!O:O,MATCH(I236,原簿!N:N,0)))</f>
        <v/>
      </c>
      <c r="M236" s="1" t="str">
        <f>IF(I236="","",INDEX(原簿!K:K,MATCH(I236,原簿!N:N,0)))</f>
        <v/>
      </c>
    </row>
    <row r="237" spans="1:13" x14ac:dyDescent="0.55000000000000004">
      <c r="A237" s="1" t="str">
        <f>IF(ROW(A236)&gt;config!F$3,"",ROW(A236))</f>
        <v/>
      </c>
      <c r="B237" s="1" t="str">
        <f>IF(A237="","",INDEX(原簿!$E:$E,MATCH(A237,原簿!L:L,0)))</f>
        <v/>
      </c>
      <c r="C237" s="1" t="str">
        <f>IF(B237="","",INDEX(原簿!$I:$I,MATCH(B237,原簿!$E:$E,0)))</f>
        <v/>
      </c>
      <c r="E237" s="1" t="str">
        <f>IF(ROW(E236)&gt;config!G$3,"",ROW(E236))</f>
        <v/>
      </c>
      <c r="F237" s="1" t="str">
        <f>IF(E237="","",INDEX(原簿!$E:$E,MATCH(E237,原簿!M:M,0)))</f>
        <v/>
      </c>
      <c r="G237" s="1" t="str">
        <f>IF(F237="","",INDEX(原簿!$I:$I,MATCH(F237,原簿!$E:$E,0)))</f>
        <v/>
      </c>
      <c r="I237" s="1" t="str">
        <f>IF(ROW(I236)&gt;config!H$3,"",ROW(I236))</f>
        <v/>
      </c>
      <c r="J237" s="1" t="str">
        <f>IF(I237="","",INDEX(原簿!$E:$E,MATCH(I237,原簿!N:N,0)))</f>
        <v/>
      </c>
      <c r="K237" s="1" t="str">
        <f>IF(J237="","",INDEX(原簿!$I:$I,MATCH(J237,原簿!$E:$E,0)))</f>
        <v/>
      </c>
      <c r="L237" s="1" t="str">
        <f>IF(I237="","",INDEX(原簿!O:O,MATCH(I237,原簿!N:N,0)))</f>
        <v/>
      </c>
      <c r="M237" s="1" t="str">
        <f>IF(I237="","",INDEX(原簿!K:K,MATCH(I237,原簿!N:N,0)))</f>
        <v/>
      </c>
    </row>
    <row r="238" spans="1:13" x14ac:dyDescent="0.55000000000000004">
      <c r="A238" s="1" t="str">
        <f>IF(ROW(A237)&gt;config!F$3,"",ROW(A237))</f>
        <v/>
      </c>
      <c r="B238" s="1" t="str">
        <f>IF(A238="","",INDEX(原簿!$E:$E,MATCH(A238,原簿!L:L,0)))</f>
        <v/>
      </c>
      <c r="C238" s="1" t="str">
        <f>IF(B238="","",INDEX(原簿!$I:$I,MATCH(B238,原簿!$E:$E,0)))</f>
        <v/>
      </c>
      <c r="E238" s="1" t="str">
        <f>IF(ROW(E237)&gt;config!G$3,"",ROW(E237))</f>
        <v/>
      </c>
      <c r="F238" s="1" t="str">
        <f>IF(E238="","",INDEX(原簿!$E:$E,MATCH(E238,原簿!M:M,0)))</f>
        <v/>
      </c>
      <c r="G238" s="1" t="str">
        <f>IF(F238="","",INDEX(原簿!$I:$I,MATCH(F238,原簿!$E:$E,0)))</f>
        <v/>
      </c>
      <c r="I238" s="1" t="str">
        <f>IF(ROW(I237)&gt;config!H$3,"",ROW(I237))</f>
        <v/>
      </c>
      <c r="J238" s="1" t="str">
        <f>IF(I238="","",INDEX(原簿!$E:$E,MATCH(I238,原簿!N:N,0)))</f>
        <v/>
      </c>
      <c r="K238" s="1" t="str">
        <f>IF(J238="","",INDEX(原簿!$I:$I,MATCH(J238,原簿!$E:$E,0)))</f>
        <v/>
      </c>
      <c r="L238" s="1" t="str">
        <f>IF(I238="","",INDEX(原簿!O:O,MATCH(I238,原簿!N:N,0)))</f>
        <v/>
      </c>
      <c r="M238" s="1" t="str">
        <f>IF(I238="","",INDEX(原簿!K:K,MATCH(I238,原簿!N:N,0)))</f>
        <v/>
      </c>
    </row>
    <row r="239" spans="1:13" x14ac:dyDescent="0.55000000000000004">
      <c r="A239" s="1" t="str">
        <f>IF(ROW(A238)&gt;config!F$3,"",ROW(A238))</f>
        <v/>
      </c>
      <c r="B239" s="1" t="str">
        <f>IF(A239="","",INDEX(原簿!$E:$E,MATCH(A239,原簿!L:L,0)))</f>
        <v/>
      </c>
      <c r="C239" s="1" t="str">
        <f>IF(B239="","",INDEX(原簿!$I:$I,MATCH(B239,原簿!$E:$E,0)))</f>
        <v/>
      </c>
      <c r="E239" s="1" t="str">
        <f>IF(ROW(E238)&gt;config!G$3,"",ROW(E238))</f>
        <v/>
      </c>
      <c r="F239" s="1" t="str">
        <f>IF(E239="","",INDEX(原簿!$E:$E,MATCH(E239,原簿!M:M,0)))</f>
        <v/>
      </c>
      <c r="G239" s="1" t="str">
        <f>IF(F239="","",INDEX(原簿!$I:$I,MATCH(F239,原簿!$E:$E,0)))</f>
        <v/>
      </c>
      <c r="I239" s="1" t="str">
        <f>IF(ROW(I238)&gt;config!H$3,"",ROW(I238))</f>
        <v/>
      </c>
      <c r="J239" s="1" t="str">
        <f>IF(I239="","",INDEX(原簿!$E:$E,MATCH(I239,原簿!N:N,0)))</f>
        <v/>
      </c>
      <c r="K239" s="1" t="str">
        <f>IF(J239="","",INDEX(原簿!$I:$I,MATCH(J239,原簿!$E:$E,0)))</f>
        <v/>
      </c>
      <c r="L239" s="1" t="str">
        <f>IF(I239="","",INDEX(原簿!O:O,MATCH(I239,原簿!N:N,0)))</f>
        <v/>
      </c>
      <c r="M239" s="1" t="str">
        <f>IF(I239="","",INDEX(原簿!K:K,MATCH(I239,原簿!N:N,0)))</f>
        <v/>
      </c>
    </row>
    <row r="240" spans="1:13" x14ac:dyDescent="0.55000000000000004">
      <c r="A240" s="1" t="str">
        <f>IF(ROW(A239)&gt;config!F$3,"",ROW(A239))</f>
        <v/>
      </c>
      <c r="B240" s="1" t="str">
        <f>IF(A240="","",INDEX(原簿!$E:$E,MATCH(A240,原簿!L:L,0)))</f>
        <v/>
      </c>
      <c r="C240" s="1" t="str">
        <f>IF(B240="","",INDEX(原簿!$I:$I,MATCH(B240,原簿!$E:$E,0)))</f>
        <v/>
      </c>
      <c r="E240" s="1" t="str">
        <f>IF(ROW(E239)&gt;config!G$3,"",ROW(E239))</f>
        <v/>
      </c>
      <c r="F240" s="1" t="str">
        <f>IF(E240="","",INDEX(原簿!$E:$E,MATCH(E240,原簿!M:M,0)))</f>
        <v/>
      </c>
      <c r="G240" s="1" t="str">
        <f>IF(F240="","",INDEX(原簿!$I:$I,MATCH(F240,原簿!$E:$E,0)))</f>
        <v/>
      </c>
      <c r="I240" s="1" t="str">
        <f>IF(ROW(I239)&gt;config!H$3,"",ROW(I239))</f>
        <v/>
      </c>
      <c r="J240" s="1" t="str">
        <f>IF(I240="","",INDEX(原簿!$E:$E,MATCH(I240,原簿!N:N,0)))</f>
        <v/>
      </c>
      <c r="K240" s="1" t="str">
        <f>IF(J240="","",INDEX(原簿!$I:$I,MATCH(J240,原簿!$E:$E,0)))</f>
        <v/>
      </c>
      <c r="L240" s="1" t="str">
        <f>IF(I240="","",INDEX(原簿!O:O,MATCH(I240,原簿!N:N,0)))</f>
        <v/>
      </c>
      <c r="M240" s="1" t="str">
        <f>IF(I240="","",INDEX(原簿!K:K,MATCH(I240,原簿!N:N,0)))</f>
        <v/>
      </c>
    </row>
    <row r="241" spans="1:13" x14ac:dyDescent="0.55000000000000004">
      <c r="A241" s="1" t="str">
        <f>IF(ROW(A240)&gt;config!F$3,"",ROW(A240))</f>
        <v/>
      </c>
      <c r="B241" s="1" t="str">
        <f>IF(A241="","",INDEX(原簿!$E:$E,MATCH(A241,原簿!L:L,0)))</f>
        <v/>
      </c>
      <c r="C241" s="1" t="str">
        <f>IF(B241="","",INDEX(原簿!$I:$I,MATCH(B241,原簿!$E:$E,0)))</f>
        <v/>
      </c>
      <c r="E241" s="1" t="str">
        <f>IF(ROW(E240)&gt;config!G$3,"",ROW(E240))</f>
        <v/>
      </c>
      <c r="F241" s="1" t="str">
        <f>IF(E241="","",INDEX(原簿!$E:$E,MATCH(E241,原簿!M:M,0)))</f>
        <v/>
      </c>
      <c r="G241" s="1" t="str">
        <f>IF(F241="","",INDEX(原簿!$I:$I,MATCH(F241,原簿!$E:$E,0)))</f>
        <v/>
      </c>
      <c r="I241" s="1" t="str">
        <f>IF(ROW(I240)&gt;config!H$3,"",ROW(I240))</f>
        <v/>
      </c>
      <c r="J241" s="1" t="str">
        <f>IF(I241="","",INDEX(原簿!$E:$E,MATCH(I241,原簿!N:N,0)))</f>
        <v/>
      </c>
      <c r="K241" s="1" t="str">
        <f>IF(J241="","",INDEX(原簿!$I:$I,MATCH(J241,原簿!$E:$E,0)))</f>
        <v/>
      </c>
      <c r="L241" s="1" t="str">
        <f>IF(I241="","",INDEX(原簿!O:O,MATCH(I241,原簿!N:N,0)))</f>
        <v/>
      </c>
      <c r="M241" s="1" t="str">
        <f>IF(I241="","",INDEX(原簿!K:K,MATCH(I241,原簿!N:N,0)))</f>
        <v/>
      </c>
    </row>
    <row r="242" spans="1:13" x14ac:dyDescent="0.55000000000000004">
      <c r="A242" s="1" t="str">
        <f>IF(ROW(A241)&gt;config!F$3,"",ROW(A241))</f>
        <v/>
      </c>
      <c r="B242" s="1" t="str">
        <f>IF(A242="","",INDEX(原簿!$E:$E,MATCH(A242,原簿!L:L,0)))</f>
        <v/>
      </c>
      <c r="C242" s="1" t="str">
        <f>IF(B242="","",INDEX(原簿!$I:$I,MATCH(B242,原簿!$E:$E,0)))</f>
        <v/>
      </c>
      <c r="E242" s="1" t="str">
        <f>IF(ROW(E241)&gt;config!G$3,"",ROW(E241))</f>
        <v/>
      </c>
      <c r="F242" s="1" t="str">
        <f>IF(E242="","",INDEX(原簿!$E:$E,MATCH(E242,原簿!M:M,0)))</f>
        <v/>
      </c>
      <c r="G242" s="1" t="str">
        <f>IF(F242="","",INDEX(原簿!$I:$I,MATCH(F242,原簿!$E:$E,0)))</f>
        <v/>
      </c>
      <c r="I242" s="1" t="str">
        <f>IF(ROW(I241)&gt;config!H$3,"",ROW(I241))</f>
        <v/>
      </c>
      <c r="J242" s="1" t="str">
        <f>IF(I242="","",INDEX(原簿!$E:$E,MATCH(I242,原簿!N:N,0)))</f>
        <v/>
      </c>
      <c r="K242" s="1" t="str">
        <f>IF(J242="","",INDEX(原簿!$I:$I,MATCH(J242,原簿!$E:$E,0)))</f>
        <v/>
      </c>
      <c r="L242" s="1" t="str">
        <f>IF(I242="","",INDEX(原簿!O:O,MATCH(I242,原簿!N:N,0)))</f>
        <v/>
      </c>
      <c r="M242" s="1" t="str">
        <f>IF(I242="","",INDEX(原簿!K:K,MATCH(I242,原簿!N:N,0)))</f>
        <v/>
      </c>
    </row>
    <row r="243" spans="1:13" x14ac:dyDescent="0.55000000000000004">
      <c r="A243" s="1" t="str">
        <f>IF(ROW(A242)&gt;config!F$3,"",ROW(A242))</f>
        <v/>
      </c>
      <c r="B243" s="1" t="str">
        <f>IF(A243="","",INDEX(原簿!$E:$E,MATCH(A243,原簿!L:L,0)))</f>
        <v/>
      </c>
      <c r="C243" s="1" t="str">
        <f>IF(B243="","",INDEX(原簿!$I:$I,MATCH(B243,原簿!$E:$E,0)))</f>
        <v/>
      </c>
      <c r="E243" s="1" t="str">
        <f>IF(ROW(E242)&gt;config!G$3,"",ROW(E242))</f>
        <v/>
      </c>
      <c r="F243" s="1" t="str">
        <f>IF(E243="","",INDEX(原簿!$E:$E,MATCH(E243,原簿!M:M,0)))</f>
        <v/>
      </c>
      <c r="G243" s="1" t="str">
        <f>IF(F243="","",INDEX(原簿!$I:$I,MATCH(F243,原簿!$E:$E,0)))</f>
        <v/>
      </c>
      <c r="I243" s="1" t="str">
        <f>IF(ROW(I242)&gt;config!H$3,"",ROW(I242))</f>
        <v/>
      </c>
      <c r="J243" s="1" t="str">
        <f>IF(I243="","",INDEX(原簿!$E:$E,MATCH(I243,原簿!N:N,0)))</f>
        <v/>
      </c>
      <c r="K243" s="1" t="str">
        <f>IF(J243="","",INDEX(原簿!$I:$I,MATCH(J243,原簿!$E:$E,0)))</f>
        <v/>
      </c>
      <c r="L243" s="1" t="str">
        <f>IF(I243="","",INDEX(原簿!O:O,MATCH(I243,原簿!N:N,0)))</f>
        <v/>
      </c>
      <c r="M243" s="1" t="str">
        <f>IF(I243="","",INDEX(原簿!K:K,MATCH(I243,原簿!N:N,0)))</f>
        <v/>
      </c>
    </row>
    <row r="244" spans="1:13" x14ac:dyDescent="0.55000000000000004">
      <c r="A244" s="1" t="str">
        <f>IF(ROW(A243)&gt;config!F$3,"",ROW(A243))</f>
        <v/>
      </c>
      <c r="B244" s="1" t="str">
        <f>IF(A244="","",INDEX(原簿!$E:$E,MATCH(A244,原簿!L:L,0)))</f>
        <v/>
      </c>
      <c r="C244" s="1" t="str">
        <f>IF(B244="","",INDEX(原簿!$I:$I,MATCH(B244,原簿!$E:$E,0)))</f>
        <v/>
      </c>
      <c r="E244" s="1" t="str">
        <f>IF(ROW(E243)&gt;config!G$3,"",ROW(E243))</f>
        <v/>
      </c>
      <c r="F244" s="1" t="str">
        <f>IF(E244="","",INDEX(原簿!$E:$E,MATCH(E244,原簿!M:M,0)))</f>
        <v/>
      </c>
      <c r="G244" s="1" t="str">
        <f>IF(F244="","",INDEX(原簿!$I:$I,MATCH(F244,原簿!$E:$E,0)))</f>
        <v/>
      </c>
      <c r="I244" s="1" t="str">
        <f>IF(ROW(I243)&gt;config!H$3,"",ROW(I243))</f>
        <v/>
      </c>
      <c r="J244" s="1" t="str">
        <f>IF(I244="","",INDEX(原簿!$E:$E,MATCH(I244,原簿!N:N,0)))</f>
        <v/>
      </c>
      <c r="K244" s="1" t="str">
        <f>IF(J244="","",INDEX(原簿!$I:$I,MATCH(J244,原簿!$E:$E,0)))</f>
        <v/>
      </c>
      <c r="L244" s="1" t="str">
        <f>IF(I244="","",INDEX(原簿!O:O,MATCH(I244,原簿!N:N,0)))</f>
        <v/>
      </c>
      <c r="M244" s="1" t="str">
        <f>IF(I244="","",INDEX(原簿!K:K,MATCH(I244,原簿!N:N,0)))</f>
        <v/>
      </c>
    </row>
    <row r="245" spans="1:13" x14ac:dyDescent="0.55000000000000004">
      <c r="A245" s="1" t="str">
        <f>IF(ROW(A244)&gt;config!F$3,"",ROW(A244))</f>
        <v/>
      </c>
      <c r="B245" s="1" t="str">
        <f>IF(A245="","",INDEX(原簿!$E:$E,MATCH(A245,原簿!L:L,0)))</f>
        <v/>
      </c>
      <c r="C245" s="1" t="str">
        <f>IF(B245="","",INDEX(原簿!$I:$I,MATCH(B245,原簿!$E:$E,0)))</f>
        <v/>
      </c>
      <c r="E245" s="1" t="str">
        <f>IF(ROW(E244)&gt;config!G$3,"",ROW(E244))</f>
        <v/>
      </c>
      <c r="F245" s="1" t="str">
        <f>IF(E245="","",INDEX(原簿!$E:$E,MATCH(E245,原簿!M:M,0)))</f>
        <v/>
      </c>
      <c r="G245" s="1" t="str">
        <f>IF(F245="","",INDEX(原簿!$I:$I,MATCH(F245,原簿!$E:$E,0)))</f>
        <v/>
      </c>
      <c r="I245" s="1" t="str">
        <f>IF(ROW(I244)&gt;config!H$3,"",ROW(I244))</f>
        <v/>
      </c>
      <c r="J245" s="1" t="str">
        <f>IF(I245="","",INDEX(原簿!$E:$E,MATCH(I245,原簿!N:N,0)))</f>
        <v/>
      </c>
      <c r="K245" s="1" t="str">
        <f>IF(J245="","",INDEX(原簿!$I:$I,MATCH(J245,原簿!$E:$E,0)))</f>
        <v/>
      </c>
      <c r="L245" s="1" t="str">
        <f>IF(I245="","",INDEX(原簿!O:O,MATCH(I245,原簿!N:N,0)))</f>
        <v/>
      </c>
      <c r="M245" s="1" t="str">
        <f>IF(I245="","",INDEX(原簿!K:K,MATCH(I245,原簿!N:N,0)))</f>
        <v/>
      </c>
    </row>
    <row r="246" spans="1:13" x14ac:dyDescent="0.55000000000000004">
      <c r="A246" s="1" t="str">
        <f>IF(ROW(A245)&gt;config!F$3,"",ROW(A245))</f>
        <v/>
      </c>
      <c r="B246" s="1" t="str">
        <f>IF(A246="","",INDEX(原簿!$E:$E,MATCH(A246,原簿!L:L,0)))</f>
        <v/>
      </c>
      <c r="C246" s="1" t="str">
        <f>IF(B246="","",INDEX(原簿!$I:$I,MATCH(B246,原簿!$E:$E,0)))</f>
        <v/>
      </c>
      <c r="E246" s="1" t="str">
        <f>IF(ROW(E245)&gt;config!G$3,"",ROW(E245))</f>
        <v/>
      </c>
      <c r="F246" s="1" t="str">
        <f>IF(E246="","",INDEX(原簿!$E:$E,MATCH(E246,原簿!M:M,0)))</f>
        <v/>
      </c>
      <c r="G246" s="1" t="str">
        <f>IF(F246="","",INDEX(原簿!$I:$I,MATCH(F246,原簿!$E:$E,0)))</f>
        <v/>
      </c>
      <c r="I246" s="1" t="str">
        <f>IF(ROW(I245)&gt;config!H$3,"",ROW(I245))</f>
        <v/>
      </c>
      <c r="J246" s="1" t="str">
        <f>IF(I246="","",INDEX(原簿!$E:$E,MATCH(I246,原簿!N:N,0)))</f>
        <v/>
      </c>
      <c r="K246" s="1" t="str">
        <f>IF(J246="","",INDEX(原簿!$I:$I,MATCH(J246,原簿!$E:$E,0)))</f>
        <v/>
      </c>
      <c r="L246" s="1" t="str">
        <f>IF(I246="","",INDEX(原簿!O:O,MATCH(I246,原簿!N:N,0)))</f>
        <v/>
      </c>
      <c r="M246" s="1" t="str">
        <f>IF(I246="","",INDEX(原簿!K:K,MATCH(I246,原簿!N:N,0)))</f>
        <v/>
      </c>
    </row>
    <row r="247" spans="1:13" x14ac:dyDescent="0.55000000000000004">
      <c r="A247" s="1" t="str">
        <f>IF(ROW(A246)&gt;config!F$3,"",ROW(A246))</f>
        <v/>
      </c>
      <c r="B247" s="1" t="str">
        <f>IF(A247="","",INDEX(原簿!$E:$E,MATCH(A247,原簿!L:L,0)))</f>
        <v/>
      </c>
      <c r="C247" s="1" t="str">
        <f>IF(B247="","",INDEX(原簿!$I:$I,MATCH(B247,原簿!$E:$E,0)))</f>
        <v/>
      </c>
      <c r="E247" s="1" t="str">
        <f>IF(ROW(E246)&gt;config!G$3,"",ROW(E246))</f>
        <v/>
      </c>
      <c r="F247" s="1" t="str">
        <f>IF(E247="","",INDEX(原簿!$E:$E,MATCH(E247,原簿!M:M,0)))</f>
        <v/>
      </c>
      <c r="G247" s="1" t="str">
        <f>IF(F247="","",INDEX(原簿!$I:$I,MATCH(F247,原簿!$E:$E,0)))</f>
        <v/>
      </c>
      <c r="I247" s="1" t="str">
        <f>IF(ROW(I246)&gt;config!H$3,"",ROW(I246))</f>
        <v/>
      </c>
      <c r="J247" s="1" t="str">
        <f>IF(I247="","",INDEX(原簿!$E:$E,MATCH(I247,原簿!N:N,0)))</f>
        <v/>
      </c>
      <c r="K247" s="1" t="str">
        <f>IF(J247="","",INDEX(原簿!$I:$I,MATCH(J247,原簿!$E:$E,0)))</f>
        <v/>
      </c>
      <c r="L247" s="1" t="str">
        <f>IF(I247="","",INDEX(原簿!O:O,MATCH(I247,原簿!N:N,0)))</f>
        <v/>
      </c>
      <c r="M247" s="1" t="str">
        <f>IF(I247="","",INDEX(原簿!K:K,MATCH(I247,原簿!N:N,0)))</f>
        <v/>
      </c>
    </row>
    <row r="248" spans="1:13" x14ac:dyDescent="0.55000000000000004">
      <c r="A248" s="1" t="str">
        <f>IF(ROW(A247)&gt;config!F$3,"",ROW(A247))</f>
        <v/>
      </c>
      <c r="B248" s="1" t="str">
        <f>IF(A248="","",INDEX(原簿!$E:$E,MATCH(A248,原簿!L:L,0)))</f>
        <v/>
      </c>
      <c r="C248" s="1" t="str">
        <f>IF(B248="","",INDEX(原簿!$I:$I,MATCH(B248,原簿!$E:$E,0)))</f>
        <v/>
      </c>
      <c r="E248" s="1" t="str">
        <f>IF(ROW(E247)&gt;config!G$3,"",ROW(E247))</f>
        <v/>
      </c>
      <c r="F248" s="1" t="str">
        <f>IF(E248="","",INDEX(原簿!$E:$E,MATCH(E248,原簿!M:M,0)))</f>
        <v/>
      </c>
      <c r="G248" s="1" t="str">
        <f>IF(F248="","",INDEX(原簿!$I:$I,MATCH(F248,原簿!$E:$E,0)))</f>
        <v/>
      </c>
      <c r="I248" s="1" t="str">
        <f>IF(ROW(I247)&gt;config!H$3,"",ROW(I247))</f>
        <v/>
      </c>
      <c r="J248" s="1" t="str">
        <f>IF(I248="","",INDEX(原簿!$E:$E,MATCH(I248,原簿!N:N,0)))</f>
        <v/>
      </c>
      <c r="K248" s="1" t="str">
        <f>IF(J248="","",INDEX(原簿!$I:$I,MATCH(J248,原簿!$E:$E,0)))</f>
        <v/>
      </c>
      <c r="L248" s="1" t="str">
        <f>IF(I248="","",INDEX(原簿!O:O,MATCH(I248,原簿!N:N,0)))</f>
        <v/>
      </c>
      <c r="M248" s="1" t="str">
        <f>IF(I248="","",INDEX(原簿!K:K,MATCH(I248,原簿!N:N,0)))</f>
        <v/>
      </c>
    </row>
    <row r="249" spans="1:13" x14ac:dyDescent="0.55000000000000004">
      <c r="A249" s="1" t="str">
        <f>IF(ROW(A248)&gt;config!F$3,"",ROW(A248))</f>
        <v/>
      </c>
      <c r="B249" s="1" t="str">
        <f>IF(A249="","",INDEX(原簿!$E:$E,MATCH(A249,原簿!L:L,0)))</f>
        <v/>
      </c>
      <c r="C249" s="1" t="str">
        <f>IF(B249="","",INDEX(原簿!$I:$I,MATCH(B249,原簿!$E:$E,0)))</f>
        <v/>
      </c>
      <c r="E249" s="1" t="str">
        <f>IF(ROW(E248)&gt;config!G$3,"",ROW(E248))</f>
        <v/>
      </c>
      <c r="F249" s="1" t="str">
        <f>IF(E249="","",INDEX(原簿!$E:$E,MATCH(E249,原簿!M:M,0)))</f>
        <v/>
      </c>
      <c r="G249" s="1" t="str">
        <f>IF(F249="","",INDEX(原簿!$I:$I,MATCH(F249,原簿!$E:$E,0)))</f>
        <v/>
      </c>
      <c r="I249" s="1" t="str">
        <f>IF(ROW(I248)&gt;config!H$3,"",ROW(I248))</f>
        <v/>
      </c>
      <c r="J249" s="1" t="str">
        <f>IF(I249="","",INDEX(原簿!$E:$E,MATCH(I249,原簿!N:N,0)))</f>
        <v/>
      </c>
      <c r="K249" s="1" t="str">
        <f>IF(J249="","",INDEX(原簿!$I:$I,MATCH(J249,原簿!$E:$E,0)))</f>
        <v/>
      </c>
      <c r="L249" s="1" t="str">
        <f>IF(I249="","",INDEX(原簿!O:O,MATCH(I249,原簿!N:N,0)))</f>
        <v/>
      </c>
      <c r="M249" s="1" t="str">
        <f>IF(I249="","",INDEX(原簿!K:K,MATCH(I249,原簿!N:N,0)))</f>
        <v/>
      </c>
    </row>
    <row r="250" spans="1:13" x14ac:dyDescent="0.55000000000000004">
      <c r="A250" s="1" t="str">
        <f>IF(ROW(A249)&gt;config!F$3,"",ROW(A249))</f>
        <v/>
      </c>
      <c r="B250" s="1" t="str">
        <f>IF(A250="","",INDEX(原簿!$E:$E,MATCH(A250,原簿!L:L,0)))</f>
        <v/>
      </c>
      <c r="C250" s="1" t="str">
        <f>IF(B250="","",INDEX(原簿!$I:$I,MATCH(B250,原簿!$E:$E,0)))</f>
        <v/>
      </c>
      <c r="E250" s="1" t="str">
        <f>IF(ROW(E249)&gt;config!G$3,"",ROW(E249))</f>
        <v/>
      </c>
      <c r="F250" s="1" t="str">
        <f>IF(E250="","",INDEX(原簿!$E:$E,MATCH(E250,原簿!M:M,0)))</f>
        <v/>
      </c>
      <c r="G250" s="1" t="str">
        <f>IF(F250="","",INDEX(原簿!$I:$I,MATCH(F250,原簿!$E:$E,0)))</f>
        <v/>
      </c>
      <c r="I250" s="1" t="str">
        <f>IF(ROW(I249)&gt;config!H$3,"",ROW(I249))</f>
        <v/>
      </c>
      <c r="J250" s="1" t="str">
        <f>IF(I250="","",INDEX(原簿!$E:$E,MATCH(I250,原簿!N:N,0)))</f>
        <v/>
      </c>
      <c r="K250" s="1" t="str">
        <f>IF(J250="","",INDEX(原簿!$I:$I,MATCH(J250,原簿!$E:$E,0)))</f>
        <v/>
      </c>
      <c r="L250" s="1" t="str">
        <f>IF(I250="","",INDEX(原簿!O:O,MATCH(I250,原簿!N:N,0)))</f>
        <v/>
      </c>
      <c r="M250" s="1" t="str">
        <f>IF(I250="","",INDEX(原簿!K:K,MATCH(I250,原簿!N:N,0)))</f>
        <v/>
      </c>
    </row>
    <row r="251" spans="1:13" x14ac:dyDescent="0.55000000000000004">
      <c r="A251" s="1" t="str">
        <f>IF(ROW(A250)&gt;config!F$3,"",ROW(A250))</f>
        <v/>
      </c>
      <c r="B251" s="1" t="str">
        <f>IF(A251="","",INDEX(原簿!$E:$E,MATCH(A251,原簿!L:L,0)))</f>
        <v/>
      </c>
      <c r="C251" s="1" t="str">
        <f>IF(B251="","",INDEX(原簿!$I:$I,MATCH(B251,原簿!$E:$E,0)))</f>
        <v/>
      </c>
      <c r="E251" s="1" t="str">
        <f>IF(ROW(E250)&gt;config!G$3,"",ROW(E250))</f>
        <v/>
      </c>
      <c r="F251" s="1" t="str">
        <f>IF(E251="","",INDEX(原簿!$E:$E,MATCH(E251,原簿!M:M,0)))</f>
        <v/>
      </c>
      <c r="G251" s="1" t="str">
        <f>IF(F251="","",INDEX(原簿!$I:$I,MATCH(F251,原簿!$E:$E,0)))</f>
        <v/>
      </c>
      <c r="I251" s="1" t="str">
        <f>IF(ROW(I250)&gt;config!H$3,"",ROW(I250))</f>
        <v/>
      </c>
      <c r="J251" s="1" t="str">
        <f>IF(I251="","",INDEX(原簿!$E:$E,MATCH(I251,原簿!N:N,0)))</f>
        <v/>
      </c>
      <c r="K251" s="1" t="str">
        <f>IF(J251="","",INDEX(原簿!$I:$I,MATCH(J251,原簿!$E:$E,0)))</f>
        <v/>
      </c>
      <c r="L251" s="1" t="str">
        <f>IF(I251="","",INDEX(原簿!O:O,MATCH(I251,原簿!N:N,0)))</f>
        <v/>
      </c>
      <c r="M251" s="1" t="str">
        <f>IF(I251="","",INDEX(原簿!K:K,MATCH(I251,原簿!N:N,0)))</f>
        <v/>
      </c>
    </row>
    <row r="252" spans="1:13" x14ac:dyDescent="0.55000000000000004">
      <c r="A252" s="1" t="str">
        <f>IF(ROW(A251)&gt;config!F$3,"",ROW(A251))</f>
        <v/>
      </c>
      <c r="B252" s="1" t="str">
        <f>IF(A252="","",INDEX(原簿!$E:$E,MATCH(A252,原簿!L:L,0)))</f>
        <v/>
      </c>
      <c r="C252" s="1" t="str">
        <f>IF(B252="","",INDEX(原簿!$I:$I,MATCH(B252,原簿!$E:$E,0)))</f>
        <v/>
      </c>
      <c r="E252" s="1" t="str">
        <f>IF(ROW(E251)&gt;config!G$3,"",ROW(E251))</f>
        <v/>
      </c>
      <c r="F252" s="1" t="str">
        <f>IF(E252="","",INDEX(原簿!$E:$E,MATCH(E252,原簿!M:M,0)))</f>
        <v/>
      </c>
      <c r="G252" s="1" t="str">
        <f>IF(F252="","",INDEX(原簿!$I:$I,MATCH(F252,原簿!$E:$E,0)))</f>
        <v/>
      </c>
      <c r="I252" s="1" t="str">
        <f>IF(ROW(I251)&gt;config!H$3,"",ROW(I251))</f>
        <v/>
      </c>
      <c r="J252" s="1" t="str">
        <f>IF(I252="","",INDEX(原簿!$E:$E,MATCH(I252,原簿!N:N,0)))</f>
        <v/>
      </c>
      <c r="K252" s="1" t="str">
        <f>IF(J252="","",INDEX(原簿!$I:$I,MATCH(J252,原簿!$E:$E,0)))</f>
        <v/>
      </c>
      <c r="L252" s="1" t="str">
        <f>IF(I252="","",INDEX(原簿!O:O,MATCH(I252,原簿!N:N,0)))</f>
        <v/>
      </c>
      <c r="M252" s="1" t="str">
        <f>IF(I252="","",INDEX(原簿!K:K,MATCH(I252,原簿!N:N,0)))</f>
        <v/>
      </c>
    </row>
    <row r="253" spans="1:13" x14ac:dyDescent="0.55000000000000004">
      <c r="A253" s="1" t="str">
        <f>IF(ROW(A252)&gt;config!F$3,"",ROW(A252))</f>
        <v/>
      </c>
      <c r="B253" s="1" t="str">
        <f>IF(A253="","",INDEX(原簿!$E:$E,MATCH(A253,原簿!L:L,0)))</f>
        <v/>
      </c>
      <c r="C253" s="1" t="str">
        <f>IF(B253="","",INDEX(原簿!$I:$I,MATCH(B253,原簿!$E:$E,0)))</f>
        <v/>
      </c>
      <c r="E253" s="1" t="str">
        <f>IF(ROW(E252)&gt;config!G$3,"",ROW(E252))</f>
        <v/>
      </c>
      <c r="F253" s="1" t="str">
        <f>IF(E253="","",INDEX(原簿!$E:$E,MATCH(E253,原簿!M:M,0)))</f>
        <v/>
      </c>
      <c r="G253" s="1" t="str">
        <f>IF(F253="","",INDEX(原簿!$I:$I,MATCH(F253,原簿!$E:$E,0)))</f>
        <v/>
      </c>
      <c r="I253" s="1" t="str">
        <f>IF(ROW(I252)&gt;config!H$3,"",ROW(I252))</f>
        <v/>
      </c>
      <c r="J253" s="1" t="str">
        <f>IF(I253="","",INDEX(原簿!$E:$E,MATCH(I253,原簿!N:N,0)))</f>
        <v/>
      </c>
      <c r="K253" s="1" t="str">
        <f>IF(J253="","",INDEX(原簿!$I:$I,MATCH(J253,原簿!$E:$E,0)))</f>
        <v/>
      </c>
      <c r="L253" s="1" t="str">
        <f>IF(I253="","",INDEX(原簿!O:O,MATCH(I253,原簿!N:N,0)))</f>
        <v/>
      </c>
      <c r="M253" s="1" t="str">
        <f>IF(I253="","",INDEX(原簿!K:K,MATCH(I253,原簿!N:N,0)))</f>
        <v/>
      </c>
    </row>
    <row r="254" spans="1:13" x14ac:dyDescent="0.55000000000000004">
      <c r="A254" s="1" t="str">
        <f>IF(ROW(A253)&gt;config!F$3,"",ROW(A253))</f>
        <v/>
      </c>
      <c r="B254" s="1" t="str">
        <f>IF(A254="","",INDEX(原簿!$E:$E,MATCH(A254,原簿!L:L,0)))</f>
        <v/>
      </c>
      <c r="C254" s="1" t="str">
        <f>IF(B254="","",INDEX(原簿!$I:$I,MATCH(B254,原簿!$E:$E,0)))</f>
        <v/>
      </c>
      <c r="E254" s="1" t="str">
        <f>IF(ROW(E253)&gt;config!G$3,"",ROW(E253))</f>
        <v/>
      </c>
      <c r="F254" s="1" t="str">
        <f>IF(E254="","",INDEX(原簿!$E:$E,MATCH(E254,原簿!M:M,0)))</f>
        <v/>
      </c>
      <c r="G254" s="1" t="str">
        <f>IF(F254="","",INDEX(原簿!$I:$I,MATCH(F254,原簿!$E:$E,0)))</f>
        <v/>
      </c>
      <c r="I254" s="1" t="str">
        <f>IF(ROW(I253)&gt;config!H$3,"",ROW(I253))</f>
        <v/>
      </c>
      <c r="J254" s="1" t="str">
        <f>IF(I254="","",INDEX(原簿!$E:$E,MATCH(I254,原簿!N:N,0)))</f>
        <v/>
      </c>
      <c r="K254" s="1" t="str">
        <f>IF(J254="","",INDEX(原簿!$I:$I,MATCH(J254,原簿!$E:$E,0)))</f>
        <v/>
      </c>
      <c r="L254" s="1" t="str">
        <f>IF(I254="","",INDEX(原簿!O:O,MATCH(I254,原簿!N:N,0)))</f>
        <v/>
      </c>
      <c r="M254" s="1" t="str">
        <f>IF(I254="","",INDEX(原簿!K:K,MATCH(I254,原簿!N:N,0)))</f>
        <v/>
      </c>
    </row>
    <row r="255" spans="1:13" x14ac:dyDescent="0.55000000000000004">
      <c r="A255" s="1" t="str">
        <f>IF(ROW(A254)&gt;config!F$3,"",ROW(A254))</f>
        <v/>
      </c>
      <c r="B255" s="1" t="str">
        <f>IF(A255="","",INDEX(原簿!$E:$E,MATCH(A255,原簿!L:L,0)))</f>
        <v/>
      </c>
      <c r="C255" s="1" t="str">
        <f>IF(B255="","",INDEX(原簿!$I:$I,MATCH(B255,原簿!$E:$E,0)))</f>
        <v/>
      </c>
      <c r="E255" s="1" t="str">
        <f>IF(ROW(E254)&gt;config!G$3,"",ROW(E254))</f>
        <v/>
      </c>
      <c r="F255" s="1" t="str">
        <f>IF(E255="","",INDEX(原簿!$E:$E,MATCH(E255,原簿!M:M,0)))</f>
        <v/>
      </c>
      <c r="G255" s="1" t="str">
        <f>IF(F255="","",INDEX(原簿!$I:$I,MATCH(F255,原簿!$E:$E,0)))</f>
        <v/>
      </c>
      <c r="I255" s="1" t="str">
        <f>IF(ROW(I254)&gt;config!H$3,"",ROW(I254))</f>
        <v/>
      </c>
      <c r="J255" s="1" t="str">
        <f>IF(I255="","",INDEX(原簿!$E:$E,MATCH(I255,原簿!N:N,0)))</f>
        <v/>
      </c>
      <c r="K255" s="1" t="str">
        <f>IF(J255="","",INDEX(原簿!$I:$I,MATCH(J255,原簿!$E:$E,0)))</f>
        <v/>
      </c>
      <c r="L255" s="1" t="str">
        <f>IF(I255="","",INDEX(原簿!O:O,MATCH(I255,原簿!N:N,0)))</f>
        <v/>
      </c>
      <c r="M255" s="1" t="str">
        <f>IF(I255="","",INDEX(原簿!K:K,MATCH(I255,原簿!N:N,0)))</f>
        <v/>
      </c>
    </row>
    <row r="256" spans="1:13" x14ac:dyDescent="0.55000000000000004">
      <c r="A256" s="1" t="str">
        <f>IF(ROW(A255)&gt;config!F$3,"",ROW(A255))</f>
        <v/>
      </c>
      <c r="B256" s="1" t="str">
        <f>IF(A256="","",INDEX(原簿!$E:$E,MATCH(A256,原簿!L:L,0)))</f>
        <v/>
      </c>
      <c r="C256" s="1" t="str">
        <f>IF(B256="","",INDEX(原簿!$I:$I,MATCH(B256,原簿!$E:$E,0)))</f>
        <v/>
      </c>
      <c r="E256" s="1" t="str">
        <f>IF(ROW(E255)&gt;config!G$3,"",ROW(E255))</f>
        <v/>
      </c>
      <c r="F256" s="1" t="str">
        <f>IF(E256="","",INDEX(原簿!$E:$E,MATCH(E256,原簿!M:M,0)))</f>
        <v/>
      </c>
      <c r="G256" s="1" t="str">
        <f>IF(F256="","",INDEX(原簿!$I:$I,MATCH(F256,原簿!$E:$E,0)))</f>
        <v/>
      </c>
      <c r="I256" s="1" t="str">
        <f>IF(ROW(I255)&gt;config!H$3,"",ROW(I255))</f>
        <v/>
      </c>
      <c r="J256" s="1" t="str">
        <f>IF(I256="","",INDEX(原簿!$E:$E,MATCH(I256,原簿!N:N,0)))</f>
        <v/>
      </c>
      <c r="K256" s="1" t="str">
        <f>IF(J256="","",INDEX(原簿!$I:$I,MATCH(J256,原簿!$E:$E,0)))</f>
        <v/>
      </c>
      <c r="L256" s="1" t="str">
        <f>IF(I256="","",INDEX(原簿!O:O,MATCH(I256,原簿!N:N,0)))</f>
        <v/>
      </c>
      <c r="M256" s="1" t="str">
        <f>IF(I256="","",INDEX(原簿!K:K,MATCH(I256,原簿!N:N,0)))</f>
        <v/>
      </c>
    </row>
    <row r="257" spans="1:13" x14ac:dyDescent="0.55000000000000004">
      <c r="A257" s="1" t="str">
        <f>IF(ROW(A256)&gt;config!F$3,"",ROW(A256))</f>
        <v/>
      </c>
      <c r="B257" s="1" t="str">
        <f>IF(A257="","",INDEX(原簿!$E:$E,MATCH(A257,原簿!L:L,0)))</f>
        <v/>
      </c>
      <c r="C257" s="1" t="str">
        <f>IF(B257="","",INDEX(原簿!$I:$I,MATCH(B257,原簿!$E:$E,0)))</f>
        <v/>
      </c>
      <c r="E257" s="1" t="str">
        <f>IF(ROW(E256)&gt;config!G$3,"",ROW(E256))</f>
        <v/>
      </c>
      <c r="F257" s="1" t="str">
        <f>IF(E257="","",INDEX(原簿!$E:$E,MATCH(E257,原簿!M:M,0)))</f>
        <v/>
      </c>
      <c r="G257" s="1" t="str">
        <f>IF(F257="","",INDEX(原簿!$I:$I,MATCH(F257,原簿!$E:$E,0)))</f>
        <v/>
      </c>
      <c r="I257" s="1" t="str">
        <f>IF(ROW(I256)&gt;config!H$3,"",ROW(I256))</f>
        <v/>
      </c>
      <c r="J257" s="1" t="str">
        <f>IF(I257="","",INDEX(原簿!$E:$E,MATCH(I257,原簿!N:N,0)))</f>
        <v/>
      </c>
      <c r="K257" s="1" t="str">
        <f>IF(J257="","",INDEX(原簿!$I:$I,MATCH(J257,原簿!$E:$E,0)))</f>
        <v/>
      </c>
      <c r="L257" s="1" t="str">
        <f>IF(I257="","",INDEX(原簿!O:O,MATCH(I257,原簿!N:N,0)))</f>
        <v/>
      </c>
      <c r="M257" s="1" t="str">
        <f>IF(I257="","",INDEX(原簿!K:K,MATCH(I257,原簿!N:N,0)))</f>
        <v/>
      </c>
    </row>
    <row r="258" spans="1:13" x14ac:dyDescent="0.55000000000000004">
      <c r="A258" s="1" t="str">
        <f>IF(ROW(A257)&gt;config!F$3,"",ROW(A257))</f>
        <v/>
      </c>
      <c r="B258" s="1" t="str">
        <f>IF(A258="","",INDEX(原簿!$E:$E,MATCH(A258,原簿!L:L,0)))</f>
        <v/>
      </c>
      <c r="C258" s="1" t="str">
        <f>IF(B258="","",INDEX(原簿!$I:$I,MATCH(B258,原簿!$E:$E,0)))</f>
        <v/>
      </c>
      <c r="E258" s="1" t="str">
        <f>IF(ROW(E257)&gt;config!G$3,"",ROW(E257))</f>
        <v/>
      </c>
      <c r="F258" s="1" t="str">
        <f>IF(E258="","",INDEX(原簿!$E:$E,MATCH(E258,原簿!M:M,0)))</f>
        <v/>
      </c>
      <c r="G258" s="1" t="str">
        <f>IF(F258="","",INDEX(原簿!$I:$I,MATCH(F258,原簿!$E:$E,0)))</f>
        <v/>
      </c>
      <c r="I258" s="1" t="str">
        <f>IF(ROW(I257)&gt;config!H$3,"",ROW(I257))</f>
        <v/>
      </c>
      <c r="J258" s="1" t="str">
        <f>IF(I258="","",INDEX(原簿!$E:$E,MATCH(I258,原簿!N:N,0)))</f>
        <v/>
      </c>
      <c r="K258" s="1" t="str">
        <f>IF(J258="","",INDEX(原簿!$I:$I,MATCH(J258,原簿!$E:$E,0)))</f>
        <v/>
      </c>
      <c r="L258" s="1" t="str">
        <f>IF(I258="","",INDEX(原簿!O:O,MATCH(I258,原簿!N:N,0)))</f>
        <v/>
      </c>
      <c r="M258" s="1" t="str">
        <f>IF(I258="","",INDEX(原簿!K:K,MATCH(I258,原簿!N:N,0)))</f>
        <v/>
      </c>
    </row>
    <row r="259" spans="1:13" x14ac:dyDescent="0.55000000000000004">
      <c r="A259" s="1" t="str">
        <f>IF(ROW(A258)&gt;config!F$3,"",ROW(A258))</f>
        <v/>
      </c>
      <c r="B259" s="1" t="str">
        <f>IF(A259="","",INDEX(原簿!$E:$E,MATCH(A259,原簿!L:L,0)))</f>
        <v/>
      </c>
      <c r="C259" s="1" t="str">
        <f>IF(B259="","",INDEX(原簿!$I:$I,MATCH(B259,原簿!$E:$E,0)))</f>
        <v/>
      </c>
      <c r="E259" s="1" t="str">
        <f>IF(ROW(E258)&gt;config!G$3,"",ROW(E258))</f>
        <v/>
      </c>
      <c r="F259" s="1" t="str">
        <f>IF(E259="","",INDEX(原簿!$E:$E,MATCH(E259,原簿!M:M,0)))</f>
        <v/>
      </c>
      <c r="G259" s="1" t="str">
        <f>IF(F259="","",INDEX(原簿!$I:$I,MATCH(F259,原簿!$E:$E,0)))</f>
        <v/>
      </c>
      <c r="I259" s="1" t="str">
        <f>IF(ROW(I258)&gt;config!H$3,"",ROW(I258))</f>
        <v/>
      </c>
      <c r="J259" s="1" t="str">
        <f>IF(I259="","",INDEX(原簿!$E:$E,MATCH(I259,原簿!N:N,0)))</f>
        <v/>
      </c>
      <c r="K259" s="1" t="str">
        <f>IF(J259="","",INDEX(原簿!$I:$I,MATCH(J259,原簿!$E:$E,0)))</f>
        <v/>
      </c>
      <c r="L259" s="1" t="str">
        <f>IF(I259="","",INDEX(原簿!O:O,MATCH(I259,原簿!N:N,0)))</f>
        <v/>
      </c>
      <c r="M259" s="1" t="str">
        <f>IF(I259="","",INDEX(原簿!K:K,MATCH(I259,原簿!N:N,0)))</f>
        <v/>
      </c>
    </row>
    <row r="260" spans="1:13" x14ac:dyDescent="0.55000000000000004">
      <c r="A260" s="1" t="str">
        <f>IF(ROW(A259)&gt;config!F$3,"",ROW(A259))</f>
        <v/>
      </c>
      <c r="B260" s="1" t="str">
        <f>IF(A260="","",INDEX(原簿!$E:$E,MATCH(A260,原簿!L:L,0)))</f>
        <v/>
      </c>
      <c r="C260" s="1" t="str">
        <f>IF(B260="","",INDEX(原簿!$I:$I,MATCH(B260,原簿!$E:$E,0)))</f>
        <v/>
      </c>
      <c r="E260" s="1" t="str">
        <f>IF(ROW(E259)&gt;config!G$3,"",ROW(E259))</f>
        <v/>
      </c>
      <c r="F260" s="1" t="str">
        <f>IF(E260="","",INDEX(原簿!$E:$E,MATCH(E260,原簿!M:M,0)))</f>
        <v/>
      </c>
      <c r="G260" s="1" t="str">
        <f>IF(F260="","",INDEX(原簿!$I:$I,MATCH(F260,原簿!$E:$E,0)))</f>
        <v/>
      </c>
      <c r="I260" s="1" t="str">
        <f>IF(ROW(I259)&gt;config!H$3,"",ROW(I259))</f>
        <v/>
      </c>
      <c r="J260" s="1" t="str">
        <f>IF(I260="","",INDEX(原簿!$E:$E,MATCH(I260,原簿!N:N,0)))</f>
        <v/>
      </c>
      <c r="K260" s="1" t="str">
        <f>IF(J260="","",INDEX(原簿!$I:$I,MATCH(J260,原簿!$E:$E,0)))</f>
        <v/>
      </c>
      <c r="L260" s="1" t="str">
        <f>IF(I260="","",INDEX(原簿!O:O,MATCH(I260,原簿!N:N,0)))</f>
        <v/>
      </c>
      <c r="M260" s="1" t="str">
        <f>IF(I260="","",INDEX(原簿!K:K,MATCH(I260,原簿!N:N,0)))</f>
        <v/>
      </c>
    </row>
    <row r="261" spans="1:13" x14ac:dyDescent="0.55000000000000004">
      <c r="A261" s="1" t="str">
        <f>IF(ROW(A260)&gt;config!F$3,"",ROW(A260))</f>
        <v/>
      </c>
      <c r="B261" s="1" t="str">
        <f>IF(A261="","",INDEX(原簿!$E:$E,MATCH(A261,原簿!L:L,0)))</f>
        <v/>
      </c>
      <c r="C261" s="1" t="str">
        <f>IF(B261="","",INDEX(原簿!$I:$I,MATCH(B261,原簿!$E:$E,0)))</f>
        <v/>
      </c>
      <c r="E261" s="1" t="str">
        <f>IF(ROW(E260)&gt;config!G$3,"",ROW(E260))</f>
        <v/>
      </c>
      <c r="F261" s="1" t="str">
        <f>IF(E261="","",INDEX(原簿!$E:$E,MATCH(E261,原簿!M:M,0)))</f>
        <v/>
      </c>
      <c r="G261" s="1" t="str">
        <f>IF(F261="","",INDEX(原簿!$I:$I,MATCH(F261,原簿!$E:$E,0)))</f>
        <v/>
      </c>
      <c r="I261" s="1" t="str">
        <f>IF(ROW(I260)&gt;config!H$3,"",ROW(I260))</f>
        <v/>
      </c>
      <c r="J261" s="1" t="str">
        <f>IF(I261="","",INDEX(原簿!$E:$E,MATCH(I261,原簿!N:N,0)))</f>
        <v/>
      </c>
      <c r="K261" s="1" t="str">
        <f>IF(J261="","",INDEX(原簿!$I:$I,MATCH(J261,原簿!$E:$E,0)))</f>
        <v/>
      </c>
      <c r="L261" s="1" t="str">
        <f>IF(I261="","",INDEX(原簿!O:O,MATCH(I261,原簿!N:N,0)))</f>
        <v/>
      </c>
      <c r="M261" s="1" t="str">
        <f>IF(I261="","",INDEX(原簿!K:K,MATCH(I261,原簿!N:N,0)))</f>
        <v/>
      </c>
    </row>
    <row r="262" spans="1:13" x14ac:dyDescent="0.55000000000000004">
      <c r="A262" s="1" t="str">
        <f>IF(ROW(A261)&gt;config!F$3,"",ROW(A261))</f>
        <v/>
      </c>
      <c r="B262" s="1" t="str">
        <f>IF(A262="","",INDEX(原簿!$E:$E,MATCH(A262,原簿!L:L,0)))</f>
        <v/>
      </c>
      <c r="C262" s="1" t="str">
        <f>IF(B262="","",INDEX(原簿!$I:$I,MATCH(B262,原簿!$E:$E,0)))</f>
        <v/>
      </c>
      <c r="E262" s="1" t="str">
        <f>IF(ROW(E261)&gt;config!G$3,"",ROW(E261))</f>
        <v/>
      </c>
      <c r="F262" s="1" t="str">
        <f>IF(E262="","",INDEX(原簿!$E:$E,MATCH(E262,原簿!M:M,0)))</f>
        <v/>
      </c>
      <c r="G262" s="1" t="str">
        <f>IF(F262="","",INDEX(原簿!$I:$I,MATCH(F262,原簿!$E:$E,0)))</f>
        <v/>
      </c>
      <c r="I262" s="1" t="str">
        <f>IF(ROW(I261)&gt;config!H$3,"",ROW(I261))</f>
        <v/>
      </c>
      <c r="J262" s="1" t="str">
        <f>IF(I262="","",INDEX(原簿!$E:$E,MATCH(I262,原簿!N:N,0)))</f>
        <v/>
      </c>
      <c r="K262" s="1" t="str">
        <f>IF(J262="","",INDEX(原簿!$I:$I,MATCH(J262,原簿!$E:$E,0)))</f>
        <v/>
      </c>
      <c r="L262" s="1" t="str">
        <f>IF(I262="","",INDEX(原簿!O:O,MATCH(I262,原簿!N:N,0)))</f>
        <v/>
      </c>
      <c r="M262" s="1" t="str">
        <f>IF(I262="","",INDEX(原簿!K:K,MATCH(I262,原簿!N:N,0)))</f>
        <v/>
      </c>
    </row>
    <row r="263" spans="1:13" x14ac:dyDescent="0.55000000000000004">
      <c r="A263" s="1" t="str">
        <f>IF(ROW(A262)&gt;config!F$3,"",ROW(A262))</f>
        <v/>
      </c>
      <c r="B263" s="1" t="str">
        <f>IF(A263="","",INDEX(原簿!$E:$E,MATCH(A263,原簿!L:L,0)))</f>
        <v/>
      </c>
      <c r="C263" s="1" t="str">
        <f>IF(B263="","",INDEX(原簿!$I:$I,MATCH(B263,原簿!$E:$E,0)))</f>
        <v/>
      </c>
      <c r="E263" s="1" t="str">
        <f>IF(ROW(E262)&gt;config!G$3,"",ROW(E262))</f>
        <v/>
      </c>
      <c r="F263" s="1" t="str">
        <f>IF(E263="","",INDEX(原簿!$E:$E,MATCH(E263,原簿!M:M,0)))</f>
        <v/>
      </c>
      <c r="G263" s="1" t="str">
        <f>IF(F263="","",INDEX(原簿!$I:$I,MATCH(F263,原簿!$E:$E,0)))</f>
        <v/>
      </c>
      <c r="I263" s="1" t="str">
        <f>IF(ROW(I262)&gt;config!H$3,"",ROW(I262))</f>
        <v/>
      </c>
      <c r="J263" s="1" t="str">
        <f>IF(I263="","",INDEX(原簿!$E:$E,MATCH(I263,原簿!N:N,0)))</f>
        <v/>
      </c>
      <c r="K263" s="1" t="str">
        <f>IF(J263="","",INDEX(原簿!$I:$I,MATCH(J263,原簿!$E:$E,0)))</f>
        <v/>
      </c>
      <c r="L263" s="1" t="str">
        <f>IF(I263="","",INDEX(原簿!O:O,MATCH(I263,原簿!N:N,0)))</f>
        <v/>
      </c>
      <c r="M263" s="1" t="str">
        <f>IF(I263="","",INDEX(原簿!K:K,MATCH(I263,原簿!N:N,0)))</f>
        <v/>
      </c>
    </row>
    <row r="264" spans="1:13" x14ac:dyDescent="0.55000000000000004">
      <c r="A264" s="1" t="str">
        <f>IF(ROW(A263)&gt;config!F$3,"",ROW(A263))</f>
        <v/>
      </c>
      <c r="B264" s="1" t="str">
        <f>IF(A264="","",INDEX(原簿!$E:$E,MATCH(A264,原簿!L:L,0)))</f>
        <v/>
      </c>
      <c r="C264" s="1" t="str">
        <f>IF(B264="","",INDEX(原簿!$I:$I,MATCH(B264,原簿!$E:$E,0)))</f>
        <v/>
      </c>
      <c r="E264" s="1" t="str">
        <f>IF(ROW(E263)&gt;config!G$3,"",ROW(E263))</f>
        <v/>
      </c>
      <c r="F264" s="1" t="str">
        <f>IF(E264="","",INDEX(原簿!$E:$E,MATCH(E264,原簿!M:M,0)))</f>
        <v/>
      </c>
      <c r="G264" s="1" t="str">
        <f>IF(F264="","",INDEX(原簿!$I:$I,MATCH(F264,原簿!$E:$E,0)))</f>
        <v/>
      </c>
      <c r="I264" s="1" t="str">
        <f>IF(ROW(I263)&gt;config!H$3,"",ROW(I263))</f>
        <v/>
      </c>
      <c r="J264" s="1" t="str">
        <f>IF(I264="","",INDEX(原簿!$E:$E,MATCH(I264,原簿!N:N,0)))</f>
        <v/>
      </c>
      <c r="K264" s="1" t="str">
        <f>IF(J264="","",INDEX(原簿!$I:$I,MATCH(J264,原簿!$E:$E,0)))</f>
        <v/>
      </c>
      <c r="L264" s="1" t="str">
        <f>IF(I264="","",INDEX(原簿!O:O,MATCH(I264,原簿!N:N,0)))</f>
        <v/>
      </c>
      <c r="M264" s="1" t="str">
        <f>IF(I264="","",INDEX(原簿!K:K,MATCH(I264,原簿!N:N,0)))</f>
        <v/>
      </c>
    </row>
    <row r="265" spans="1:13" x14ac:dyDescent="0.55000000000000004">
      <c r="A265" s="1" t="str">
        <f>IF(ROW(A264)&gt;config!F$3,"",ROW(A264))</f>
        <v/>
      </c>
      <c r="B265" s="1" t="str">
        <f>IF(A265="","",INDEX(原簿!$E:$E,MATCH(A265,原簿!L:L,0)))</f>
        <v/>
      </c>
      <c r="C265" s="1" t="str">
        <f>IF(B265="","",INDEX(原簿!$I:$I,MATCH(B265,原簿!$E:$E,0)))</f>
        <v/>
      </c>
      <c r="E265" s="1" t="str">
        <f>IF(ROW(E264)&gt;config!G$3,"",ROW(E264))</f>
        <v/>
      </c>
      <c r="F265" s="1" t="str">
        <f>IF(E265="","",INDEX(原簿!$E:$E,MATCH(E265,原簿!M:M,0)))</f>
        <v/>
      </c>
      <c r="G265" s="1" t="str">
        <f>IF(F265="","",INDEX(原簿!$I:$I,MATCH(F265,原簿!$E:$E,0)))</f>
        <v/>
      </c>
      <c r="I265" s="1" t="str">
        <f>IF(ROW(I264)&gt;config!H$3,"",ROW(I264))</f>
        <v/>
      </c>
      <c r="J265" s="1" t="str">
        <f>IF(I265="","",INDEX(原簿!$E:$E,MATCH(I265,原簿!N:N,0)))</f>
        <v/>
      </c>
      <c r="K265" s="1" t="str">
        <f>IF(J265="","",INDEX(原簿!$I:$I,MATCH(J265,原簿!$E:$E,0)))</f>
        <v/>
      </c>
      <c r="L265" s="1" t="str">
        <f>IF(I265="","",INDEX(原簿!O:O,MATCH(I265,原簿!N:N,0)))</f>
        <v/>
      </c>
      <c r="M265" s="1" t="str">
        <f>IF(I265="","",INDEX(原簿!K:K,MATCH(I265,原簿!N:N,0)))</f>
        <v/>
      </c>
    </row>
    <row r="266" spans="1:13" x14ac:dyDescent="0.55000000000000004">
      <c r="A266" s="1" t="str">
        <f>IF(ROW(A265)&gt;config!F$3,"",ROW(A265))</f>
        <v/>
      </c>
      <c r="B266" s="1" t="str">
        <f>IF(A266="","",INDEX(原簿!$E:$E,MATCH(A266,原簿!L:L,0)))</f>
        <v/>
      </c>
      <c r="C266" s="1" t="str">
        <f>IF(B266="","",INDEX(原簿!$I:$I,MATCH(B266,原簿!$E:$E,0)))</f>
        <v/>
      </c>
      <c r="E266" s="1" t="str">
        <f>IF(ROW(E265)&gt;config!G$3,"",ROW(E265))</f>
        <v/>
      </c>
      <c r="F266" s="1" t="str">
        <f>IF(E266="","",INDEX(原簿!$E:$E,MATCH(E266,原簿!M:M,0)))</f>
        <v/>
      </c>
      <c r="G266" s="1" t="str">
        <f>IF(F266="","",INDEX(原簿!$I:$I,MATCH(F266,原簿!$E:$E,0)))</f>
        <v/>
      </c>
      <c r="I266" s="1" t="str">
        <f>IF(ROW(I265)&gt;config!H$3,"",ROW(I265))</f>
        <v/>
      </c>
      <c r="J266" s="1" t="str">
        <f>IF(I266="","",INDEX(原簿!$E:$E,MATCH(I266,原簿!N:N,0)))</f>
        <v/>
      </c>
      <c r="K266" s="1" t="str">
        <f>IF(J266="","",INDEX(原簿!$I:$I,MATCH(J266,原簿!$E:$E,0)))</f>
        <v/>
      </c>
      <c r="L266" s="1" t="str">
        <f>IF(I266="","",INDEX(原簿!O:O,MATCH(I266,原簿!N:N,0)))</f>
        <v/>
      </c>
      <c r="M266" s="1" t="str">
        <f>IF(I266="","",INDEX(原簿!K:K,MATCH(I266,原簿!N:N,0)))</f>
        <v/>
      </c>
    </row>
    <row r="267" spans="1:13" x14ac:dyDescent="0.55000000000000004">
      <c r="A267" s="1" t="str">
        <f>IF(ROW(A266)&gt;config!F$3,"",ROW(A266))</f>
        <v/>
      </c>
      <c r="B267" s="1" t="str">
        <f>IF(A267="","",INDEX(原簿!$E:$E,MATCH(A267,原簿!L:L,0)))</f>
        <v/>
      </c>
      <c r="C267" s="1" t="str">
        <f>IF(B267="","",INDEX(原簿!$I:$I,MATCH(B267,原簿!$E:$E,0)))</f>
        <v/>
      </c>
      <c r="E267" s="1" t="str">
        <f>IF(ROW(E266)&gt;config!G$3,"",ROW(E266))</f>
        <v/>
      </c>
      <c r="F267" s="1" t="str">
        <f>IF(E267="","",INDEX(原簿!$E:$E,MATCH(E267,原簿!M:M,0)))</f>
        <v/>
      </c>
      <c r="G267" s="1" t="str">
        <f>IF(F267="","",INDEX(原簿!$I:$I,MATCH(F267,原簿!$E:$E,0)))</f>
        <v/>
      </c>
      <c r="I267" s="1" t="str">
        <f>IF(ROW(I266)&gt;config!H$3,"",ROW(I266))</f>
        <v/>
      </c>
      <c r="J267" s="1" t="str">
        <f>IF(I267="","",INDEX(原簿!$E:$E,MATCH(I267,原簿!N:N,0)))</f>
        <v/>
      </c>
      <c r="K267" s="1" t="str">
        <f>IF(J267="","",INDEX(原簿!$I:$I,MATCH(J267,原簿!$E:$E,0)))</f>
        <v/>
      </c>
      <c r="L267" s="1" t="str">
        <f>IF(I267="","",INDEX(原簿!O:O,MATCH(I267,原簿!N:N,0)))</f>
        <v/>
      </c>
      <c r="M267" s="1" t="str">
        <f>IF(I267="","",INDEX(原簿!K:K,MATCH(I267,原簿!N:N,0)))</f>
        <v/>
      </c>
    </row>
    <row r="268" spans="1:13" x14ac:dyDescent="0.55000000000000004">
      <c r="A268" s="1" t="str">
        <f>IF(ROW(A267)&gt;config!F$3,"",ROW(A267))</f>
        <v/>
      </c>
      <c r="B268" s="1" t="str">
        <f>IF(A268="","",INDEX(原簿!$E:$E,MATCH(A268,原簿!L:L,0)))</f>
        <v/>
      </c>
      <c r="C268" s="1" t="str">
        <f>IF(B268="","",INDEX(原簿!$I:$I,MATCH(B268,原簿!$E:$E,0)))</f>
        <v/>
      </c>
      <c r="E268" s="1" t="str">
        <f>IF(ROW(E267)&gt;config!G$3,"",ROW(E267))</f>
        <v/>
      </c>
      <c r="F268" s="1" t="str">
        <f>IF(E268="","",INDEX(原簿!$E:$E,MATCH(E268,原簿!M:M,0)))</f>
        <v/>
      </c>
      <c r="G268" s="1" t="str">
        <f>IF(F268="","",INDEX(原簿!$I:$I,MATCH(F268,原簿!$E:$E,0)))</f>
        <v/>
      </c>
      <c r="I268" s="1" t="str">
        <f>IF(ROW(I267)&gt;config!H$3,"",ROW(I267))</f>
        <v/>
      </c>
      <c r="J268" s="1" t="str">
        <f>IF(I268="","",INDEX(原簿!$E:$E,MATCH(I268,原簿!N:N,0)))</f>
        <v/>
      </c>
      <c r="K268" s="1" t="str">
        <f>IF(J268="","",INDEX(原簿!$I:$I,MATCH(J268,原簿!$E:$E,0)))</f>
        <v/>
      </c>
      <c r="L268" s="1" t="str">
        <f>IF(I268="","",INDEX(原簿!O:O,MATCH(I268,原簿!N:N,0)))</f>
        <v/>
      </c>
      <c r="M268" s="1" t="str">
        <f>IF(I268="","",INDEX(原簿!K:K,MATCH(I268,原簿!N:N,0)))</f>
        <v/>
      </c>
    </row>
    <row r="269" spans="1:13" x14ac:dyDescent="0.55000000000000004">
      <c r="A269" s="1" t="str">
        <f>IF(ROW(A268)&gt;config!F$3,"",ROW(A268))</f>
        <v/>
      </c>
      <c r="B269" s="1" t="str">
        <f>IF(A269="","",INDEX(原簿!$E:$E,MATCH(A269,原簿!L:L,0)))</f>
        <v/>
      </c>
      <c r="C269" s="1" t="str">
        <f>IF(B269="","",INDEX(原簿!$I:$I,MATCH(B269,原簿!$E:$E,0)))</f>
        <v/>
      </c>
      <c r="E269" s="1" t="str">
        <f>IF(ROW(E268)&gt;config!G$3,"",ROW(E268))</f>
        <v/>
      </c>
      <c r="F269" s="1" t="str">
        <f>IF(E269="","",INDEX(原簿!$E:$E,MATCH(E269,原簿!M:M,0)))</f>
        <v/>
      </c>
      <c r="G269" s="1" t="str">
        <f>IF(F269="","",INDEX(原簿!$I:$I,MATCH(F269,原簿!$E:$E,0)))</f>
        <v/>
      </c>
      <c r="I269" s="1" t="str">
        <f>IF(ROW(I268)&gt;config!H$3,"",ROW(I268))</f>
        <v/>
      </c>
      <c r="J269" s="1" t="str">
        <f>IF(I269="","",INDEX(原簿!$E:$E,MATCH(I269,原簿!N:N,0)))</f>
        <v/>
      </c>
      <c r="K269" s="1" t="str">
        <f>IF(J269="","",INDEX(原簿!$I:$I,MATCH(J269,原簿!$E:$E,0)))</f>
        <v/>
      </c>
      <c r="L269" s="1" t="str">
        <f>IF(I269="","",INDEX(原簿!O:O,MATCH(I269,原簿!N:N,0)))</f>
        <v/>
      </c>
      <c r="M269" s="1" t="str">
        <f>IF(I269="","",INDEX(原簿!K:K,MATCH(I269,原簿!N:N,0)))</f>
        <v/>
      </c>
    </row>
    <row r="270" spans="1:13" x14ac:dyDescent="0.55000000000000004">
      <c r="A270" s="1" t="str">
        <f>IF(ROW(A269)&gt;config!F$3,"",ROW(A269))</f>
        <v/>
      </c>
      <c r="B270" s="1" t="str">
        <f>IF(A270="","",INDEX(原簿!$E:$E,MATCH(A270,原簿!L:L,0)))</f>
        <v/>
      </c>
      <c r="C270" s="1" t="str">
        <f>IF(B270="","",INDEX(原簿!$I:$I,MATCH(B270,原簿!$E:$E,0)))</f>
        <v/>
      </c>
      <c r="E270" s="1" t="str">
        <f>IF(ROW(E269)&gt;config!G$3,"",ROW(E269))</f>
        <v/>
      </c>
      <c r="F270" s="1" t="str">
        <f>IF(E270="","",INDEX(原簿!$E:$E,MATCH(E270,原簿!M:M,0)))</f>
        <v/>
      </c>
      <c r="G270" s="1" t="str">
        <f>IF(F270="","",INDEX(原簿!$I:$I,MATCH(F270,原簿!$E:$E,0)))</f>
        <v/>
      </c>
      <c r="I270" s="1" t="str">
        <f>IF(ROW(I269)&gt;config!H$3,"",ROW(I269))</f>
        <v/>
      </c>
      <c r="J270" s="1" t="str">
        <f>IF(I270="","",INDEX(原簿!$E:$E,MATCH(I270,原簿!N:N,0)))</f>
        <v/>
      </c>
      <c r="K270" s="1" t="str">
        <f>IF(J270="","",INDEX(原簿!$I:$I,MATCH(J270,原簿!$E:$E,0)))</f>
        <v/>
      </c>
      <c r="L270" s="1" t="str">
        <f>IF(I270="","",INDEX(原簿!O:O,MATCH(I270,原簿!N:N,0)))</f>
        <v/>
      </c>
      <c r="M270" s="1" t="str">
        <f>IF(I270="","",INDEX(原簿!K:K,MATCH(I270,原簿!N:N,0)))</f>
        <v/>
      </c>
    </row>
    <row r="271" spans="1:13" x14ac:dyDescent="0.55000000000000004">
      <c r="A271" s="1" t="str">
        <f>IF(ROW(A270)&gt;config!F$3,"",ROW(A270))</f>
        <v/>
      </c>
      <c r="B271" s="1" t="str">
        <f>IF(A271="","",INDEX(原簿!$E:$E,MATCH(A271,原簿!L:L,0)))</f>
        <v/>
      </c>
      <c r="C271" s="1" t="str">
        <f>IF(B271="","",INDEX(原簿!$I:$I,MATCH(B271,原簿!$E:$E,0)))</f>
        <v/>
      </c>
      <c r="E271" s="1" t="str">
        <f>IF(ROW(E270)&gt;config!G$3,"",ROW(E270))</f>
        <v/>
      </c>
      <c r="F271" s="1" t="str">
        <f>IF(E271="","",INDEX(原簿!$E:$E,MATCH(E271,原簿!M:M,0)))</f>
        <v/>
      </c>
      <c r="G271" s="1" t="str">
        <f>IF(F271="","",INDEX(原簿!$I:$I,MATCH(F271,原簿!$E:$E,0)))</f>
        <v/>
      </c>
      <c r="I271" s="1" t="str">
        <f>IF(ROW(I270)&gt;config!H$3,"",ROW(I270))</f>
        <v/>
      </c>
      <c r="J271" s="1" t="str">
        <f>IF(I271="","",INDEX(原簿!$E:$E,MATCH(I271,原簿!N:N,0)))</f>
        <v/>
      </c>
      <c r="K271" s="1" t="str">
        <f>IF(J271="","",INDEX(原簿!$I:$I,MATCH(J271,原簿!$E:$E,0)))</f>
        <v/>
      </c>
      <c r="L271" s="1" t="str">
        <f>IF(I271="","",INDEX(原簿!O:O,MATCH(I271,原簿!N:N,0)))</f>
        <v/>
      </c>
      <c r="M271" s="1" t="str">
        <f>IF(I271="","",INDEX(原簿!K:K,MATCH(I271,原簿!N:N,0)))</f>
        <v/>
      </c>
    </row>
    <row r="272" spans="1:13" x14ac:dyDescent="0.55000000000000004">
      <c r="A272" s="1" t="str">
        <f>IF(ROW(A271)&gt;config!F$3,"",ROW(A271))</f>
        <v/>
      </c>
      <c r="B272" s="1" t="str">
        <f>IF(A272="","",INDEX(原簿!$E:$E,MATCH(A272,原簿!L:L,0)))</f>
        <v/>
      </c>
      <c r="C272" s="1" t="str">
        <f>IF(B272="","",INDEX(原簿!$I:$I,MATCH(B272,原簿!$E:$E,0)))</f>
        <v/>
      </c>
      <c r="E272" s="1" t="str">
        <f>IF(ROW(E271)&gt;config!G$3,"",ROW(E271))</f>
        <v/>
      </c>
      <c r="F272" s="1" t="str">
        <f>IF(E272="","",INDEX(原簿!$E:$E,MATCH(E272,原簿!M:M,0)))</f>
        <v/>
      </c>
      <c r="G272" s="1" t="str">
        <f>IF(F272="","",INDEX(原簿!$I:$I,MATCH(F272,原簿!$E:$E,0)))</f>
        <v/>
      </c>
      <c r="I272" s="1" t="str">
        <f>IF(ROW(I271)&gt;config!H$3,"",ROW(I271))</f>
        <v/>
      </c>
      <c r="J272" s="1" t="str">
        <f>IF(I272="","",INDEX(原簿!$E:$E,MATCH(I272,原簿!N:N,0)))</f>
        <v/>
      </c>
      <c r="K272" s="1" t="str">
        <f>IF(J272="","",INDEX(原簿!$I:$I,MATCH(J272,原簿!$E:$E,0)))</f>
        <v/>
      </c>
      <c r="L272" s="1" t="str">
        <f>IF(I272="","",INDEX(原簿!O:O,MATCH(I272,原簿!N:N,0)))</f>
        <v/>
      </c>
      <c r="M272" s="1" t="str">
        <f>IF(I272="","",INDEX(原簿!K:K,MATCH(I272,原簿!N:N,0)))</f>
        <v/>
      </c>
    </row>
    <row r="273" spans="1:13" x14ac:dyDescent="0.55000000000000004">
      <c r="A273" s="1" t="str">
        <f>IF(ROW(A272)&gt;config!F$3,"",ROW(A272))</f>
        <v/>
      </c>
      <c r="B273" s="1" t="str">
        <f>IF(A273="","",INDEX(原簿!$E:$E,MATCH(A273,原簿!L:L,0)))</f>
        <v/>
      </c>
      <c r="C273" s="1" t="str">
        <f>IF(B273="","",INDEX(原簿!$I:$I,MATCH(B273,原簿!$E:$E,0)))</f>
        <v/>
      </c>
      <c r="E273" s="1" t="str">
        <f>IF(ROW(E272)&gt;config!G$3,"",ROW(E272))</f>
        <v/>
      </c>
      <c r="F273" s="1" t="str">
        <f>IF(E273="","",INDEX(原簿!$E:$E,MATCH(E273,原簿!M:M,0)))</f>
        <v/>
      </c>
      <c r="G273" s="1" t="str">
        <f>IF(F273="","",INDEX(原簿!$I:$I,MATCH(F273,原簿!$E:$E,0)))</f>
        <v/>
      </c>
      <c r="I273" s="1" t="str">
        <f>IF(ROW(I272)&gt;config!H$3,"",ROW(I272))</f>
        <v/>
      </c>
      <c r="J273" s="1" t="str">
        <f>IF(I273="","",INDEX(原簿!$E:$E,MATCH(I273,原簿!N:N,0)))</f>
        <v/>
      </c>
      <c r="K273" s="1" t="str">
        <f>IF(J273="","",INDEX(原簿!$I:$I,MATCH(J273,原簿!$E:$E,0)))</f>
        <v/>
      </c>
      <c r="L273" s="1" t="str">
        <f>IF(I273="","",INDEX(原簿!O:O,MATCH(I273,原簿!N:N,0)))</f>
        <v/>
      </c>
      <c r="M273" s="1" t="str">
        <f>IF(I273="","",INDEX(原簿!K:K,MATCH(I273,原簿!N:N,0)))</f>
        <v/>
      </c>
    </row>
    <row r="274" spans="1:13" x14ac:dyDescent="0.55000000000000004">
      <c r="A274" s="1" t="str">
        <f>IF(ROW(A273)&gt;config!F$3,"",ROW(A273))</f>
        <v/>
      </c>
      <c r="B274" s="1" t="str">
        <f>IF(A274="","",INDEX(原簿!$E:$E,MATCH(A274,原簿!L:L,0)))</f>
        <v/>
      </c>
      <c r="C274" s="1" t="str">
        <f>IF(B274="","",INDEX(原簿!$I:$I,MATCH(B274,原簿!$E:$E,0)))</f>
        <v/>
      </c>
      <c r="E274" s="1" t="str">
        <f>IF(ROW(E273)&gt;config!G$3,"",ROW(E273))</f>
        <v/>
      </c>
      <c r="F274" s="1" t="str">
        <f>IF(E274="","",INDEX(原簿!$E:$E,MATCH(E274,原簿!M:M,0)))</f>
        <v/>
      </c>
      <c r="G274" s="1" t="str">
        <f>IF(F274="","",INDEX(原簿!$I:$I,MATCH(F274,原簿!$E:$E,0)))</f>
        <v/>
      </c>
      <c r="I274" s="1" t="str">
        <f>IF(ROW(I273)&gt;config!H$3,"",ROW(I273))</f>
        <v/>
      </c>
      <c r="J274" s="1" t="str">
        <f>IF(I274="","",INDEX(原簿!$E:$E,MATCH(I274,原簿!N:N,0)))</f>
        <v/>
      </c>
      <c r="K274" s="1" t="str">
        <f>IF(J274="","",INDEX(原簿!$I:$I,MATCH(J274,原簿!$E:$E,0)))</f>
        <v/>
      </c>
      <c r="L274" s="1" t="str">
        <f>IF(I274="","",INDEX(原簿!O:O,MATCH(I274,原簿!N:N,0)))</f>
        <v/>
      </c>
      <c r="M274" s="1" t="str">
        <f>IF(I274="","",INDEX(原簿!K:K,MATCH(I274,原簿!N:N,0)))</f>
        <v/>
      </c>
    </row>
    <row r="275" spans="1:13" x14ac:dyDescent="0.55000000000000004">
      <c r="A275" s="1" t="str">
        <f>IF(ROW(A274)&gt;config!F$3,"",ROW(A274))</f>
        <v/>
      </c>
      <c r="B275" s="1" t="str">
        <f>IF(A275="","",INDEX(原簿!$E:$E,MATCH(A275,原簿!L:L,0)))</f>
        <v/>
      </c>
      <c r="C275" s="1" t="str">
        <f>IF(B275="","",INDEX(原簿!$I:$I,MATCH(B275,原簿!$E:$E,0)))</f>
        <v/>
      </c>
      <c r="E275" s="1" t="str">
        <f>IF(ROW(E274)&gt;config!G$3,"",ROW(E274))</f>
        <v/>
      </c>
      <c r="F275" s="1" t="str">
        <f>IF(E275="","",INDEX(原簿!$E:$E,MATCH(E275,原簿!M:M,0)))</f>
        <v/>
      </c>
      <c r="G275" s="1" t="str">
        <f>IF(F275="","",INDEX(原簿!$I:$I,MATCH(F275,原簿!$E:$E,0)))</f>
        <v/>
      </c>
      <c r="I275" s="1" t="str">
        <f>IF(ROW(I274)&gt;config!H$3,"",ROW(I274))</f>
        <v/>
      </c>
      <c r="J275" s="1" t="str">
        <f>IF(I275="","",INDEX(原簿!$E:$E,MATCH(I275,原簿!N:N,0)))</f>
        <v/>
      </c>
      <c r="K275" s="1" t="str">
        <f>IF(J275="","",INDEX(原簿!$I:$I,MATCH(J275,原簿!$E:$E,0)))</f>
        <v/>
      </c>
      <c r="L275" s="1" t="str">
        <f>IF(I275="","",INDEX(原簿!O:O,MATCH(I275,原簿!N:N,0)))</f>
        <v/>
      </c>
      <c r="M275" s="1" t="str">
        <f>IF(I275="","",INDEX(原簿!K:K,MATCH(I275,原簿!N:N,0)))</f>
        <v/>
      </c>
    </row>
    <row r="276" spans="1:13" x14ac:dyDescent="0.55000000000000004">
      <c r="A276" s="1" t="str">
        <f>IF(ROW(A275)&gt;config!F$3,"",ROW(A275))</f>
        <v/>
      </c>
      <c r="B276" s="1" t="str">
        <f>IF(A276="","",INDEX(原簿!$E:$E,MATCH(A276,原簿!L:L,0)))</f>
        <v/>
      </c>
      <c r="C276" s="1" t="str">
        <f>IF(B276="","",INDEX(原簿!$I:$I,MATCH(B276,原簿!$E:$E,0)))</f>
        <v/>
      </c>
      <c r="E276" s="1" t="str">
        <f>IF(ROW(E275)&gt;config!G$3,"",ROW(E275))</f>
        <v/>
      </c>
      <c r="F276" s="1" t="str">
        <f>IF(E276="","",INDEX(原簿!$E:$E,MATCH(E276,原簿!M:M,0)))</f>
        <v/>
      </c>
      <c r="G276" s="1" t="str">
        <f>IF(F276="","",INDEX(原簿!$I:$I,MATCH(F276,原簿!$E:$E,0)))</f>
        <v/>
      </c>
      <c r="I276" s="1" t="str">
        <f>IF(ROW(I275)&gt;config!H$3,"",ROW(I275))</f>
        <v/>
      </c>
      <c r="J276" s="1" t="str">
        <f>IF(I276="","",INDEX(原簿!$E:$E,MATCH(I276,原簿!N:N,0)))</f>
        <v/>
      </c>
      <c r="K276" s="1" t="str">
        <f>IF(J276="","",INDEX(原簿!$I:$I,MATCH(J276,原簿!$E:$E,0)))</f>
        <v/>
      </c>
      <c r="L276" s="1" t="str">
        <f>IF(I276="","",INDEX(原簿!O:O,MATCH(I276,原簿!N:N,0)))</f>
        <v/>
      </c>
      <c r="M276" s="1" t="str">
        <f>IF(I276="","",INDEX(原簿!K:K,MATCH(I276,原簿!N:N,0)))</f>
        <v/>
      </c>
    </row>
    <row r="277" spans="1:13" x14ac:dyDescent="0.55000000000000004">
      <c r="A277" s="1" t="str">
        <f>IF(ROW(A276)&gt;config!F$3,"",ROW(A276))</f>
        <v/>
      </c>
      <c r="B277" s="1" t="str">
        <f>IF(A277="","",INDEX(原簿!$E:$E,MATCH(A277,原簿!L:L,0)))</f>
        <v/>
      </c>
      <c r="C277" s="1" t="str">
        <f>IF(B277="","",INDEX(原簿!$I:$I,MATCH(B277,原簿!$E:$E,0)))</f>
        <v/>
      </c>
      <c r="E277" s="1" t="str">
        <f>IF(ROW(E276)&gt;config!G$3,"",ROW(E276))</f>
        <v/>
      </c>
      <c r="F277" s="1" t="str">
        <f>IF(E277="","",INDEX(原簿!$E:$E,MATCH(E277,原簿!M:M,0)))</f>
        <v/>
      </c>
      <c r="G277" s="1" t="str">
        <f>IF(F277="","",INDEX(原簿!$I:$I,MATCH(F277,原簿!$E:$E,0)))</f>
        <v/>
      </c>
      <c r="I277" s="1" t="str">
        <f>IF(ROW(I276)&gt;config!H$3,"",ROW(I276))</f>
        <v/>
      </c>
      <c r="J277" s="1" t="str">
        <f>IF(I277="","",INDEX(原簿!$E:$E,MATCH(I277,原簿!N:N,0)))</f>
        <v/>
      </c>
      <c r="K277" s="1" t="str">
        <f>IF(J277="","",INDEX(原簿!$I:$I,MATCH(J277,原簿!$E:$E,0)))</f>
        <v/>
      </c>
      <c r="L277" s="1" t="str">
        <f>IF(I277="","",INDEX(原簿!O:O,MATCH(I277,原簿!N:N,0)))</f>
        <v/>
      </c>
      <c r="M277" s="1" t="str">
        <f>IF(I277="","",INDEX(原簿!K:K,MATCH(I277,原簿!N:N,0)))</f>
        <v/>
      </c>
    </row>
    <row r="278" spans="1:13" x14ac:dyDescent="0.55000000000000004">
      <c r="A278" s="1" t="str">
        <f>IF(ROW(A277)&gt;config!F$3,"",ROW(A277))</f>
        <v/>
      </c>
      <c r="B278" s="1" t="str">
        <f>IF(A278="","",INDEX(原簿!$E:$E,MATCH(A278,原簿!L:L,0)))</f>
        <v/>
      </c>
      <c r="C278" s="1" t="str">
        <f>IF(B278="","",INDEX(原簿!$I:$I,MATCH(B278,原簿!$E:$E,0)))</f>
        <v/>
      </c>
      <c r="E278" s="1" t="str">
        <f>IF(ROW(E277)&gt;config!G$3,"",ROW(E277))</f>
        <v/>
      </c>
      <c r="F278" s="1" t="str">
        <f>IF(E278="","",INDEX(原簿!$E:$E,MATCH(E278,原簿!M:M,0)))</f>
        <v/>
      </c>
      <c r="G278" s="1" t="str">
        <f>IF(F278="","",INDEX(原簿!$I:$I,MATCH(F278,原簿!$E:$E,0)))</f>
        <v/>
      </c>
      <c r="I278" s="1" t="str">
        <f>IF(ROW(I277)&gt;config!H$3,"",ROW(I277))</f>
        <v/>
      </c>
      <c r="J278" s="1" t="str">
        <f>IF(I278="","",INDEX(原簿!$E:$E,MATCH(I278,原簿!N:N,0)))</f>
        <v/>
      </c>
      <c r="K278" s="1" t="str">
        <f>IF(J278="","",INDEX(原簿!$I:$I,MATCH(J278,原簿!$E:$E,0)))</f>
        <v/>
      </c>
      <c r="L278" s="1" t="str">
        <f>IF(I278="","",INDEX(原簿!O:O,MATCH(I278,原簿!N:N,0)))</f>
        <v/>
      </c>
      <c r="M278" s="1" t="str">
        <f>IF(I278="","",INDEX(原簿!K:K,MATCH(I278,原簿!N:N,0)))</f>
        <v/>
      </c>
    </row>
    <row r="279" spans="1:13" x14ac:dyDescent="0.55000000000000004">
      <c r="A279" s="1" t="str">
        <f>IF(ROW(A278)&gt;config!F$3,"",ROW(A278))</f>
        <v/>
      </c>
      <c r="B279" s="1" t="str">
        <f>IF(A279="","",INDEX(原簿!$E:$E,MATCH(A279,原簿!L:L,0)))</f>
        <v/>
      </c>
      <c r="C279" s="1" t="str">
        <f>IF(B279="","",INDEX(原簿!$I:$I,MATCH(B279,原簿!$E:$E,0)))</f>
        <v/>
      </c>
      <c r="E279" s="1" t="str">
        <f>IF(ROW(E278)&gt;config!G$3,"",ROW(E278))</f>
        <v/>
      </c>
      <c r="F279" s="1" t="str">
        <f>IF(E279="","",INDEX(原簿!$E:$E,MATCH(E279,原簿!M:M,0)))</f>
        <v/>
      </c>
      <c r="G279" s="1" t="str">
        <f>IF(F279="","",INDEX(原簿!$I:$I,MATCH(F279,原簿!$E:$E,0)))</f>
        <v/>
      </c>
      <c r="I279" s="1" t="str">
        <f>IF(ROW(I278)&gt;config!H$3,"",ROW(I278))</f>
        <v/>
      </c>
      <c r="J279" s="1" t="str">
        <f>IF(I279="","",INDEX(原簿!$E:$E,MATCH(I279,原簿!N:N,0)))</f>
        <v/>
      </c>
      <c r="K279" s="1" t="str">
        <f>IF(J279="","",INDEX(原簿!$I:$I,MATCH(J279,原簿!$E:$E,0)))</f>
        <v/>
      </c>
      <c r="L279" s="1" t="str">
        <f>IF(I279="","",INDEX(原簿!O:O,MATCH(I279,原簿!N:N,0)))</f>
        <v/>
      </c>
      <c r="M279" s="1" t="str">
        <f>IF(I279="","",INDEX(原簿!K:K,MATCH(I279,原簿!N:N,0)))</f>
        <v/>
      </c>
    </row>
    <row r="280" spans="1:13" x14ac:dyDescent="0.55000000000000004">
      <c r="A280" s="1" t="str">
        <f>IF(ROW(A279)&gt;config!F$3,"",ROW(A279))</f>
        <v/>
      </c>
      <c r="B280" s="1" t="str">
        <f>IF(A280="","",INDEX(原簿!$E:$E,MATCH(A280,原簿!L:L,0)))</f>
        <v/>
      </c>
      <c r="C280" s="1" t="str">
        <f>IF(B280="","",INDEX(原簿!$I:$I,MATCH(B280,原簿!$E:$E,0)))</f>
        <v/>
      </c>
      <c r="E280" s="1" t="str">
        <f>IF(ROW(E279)&gt;config!G$3,"",ROW(E279))</f>
        <v/>
      </c>
      <c r="F280" s="1" t="str">
        <f>IF(E280="","",INDEX(原簿!$E:$E,MATCH(E280,原簿!M:M,0)))</f>
        <v/>
      </c>
      <c r="G280" s="1" t="str">
        <f>IF(F280="","",INDEX(原簿!$I:$I,MATCH(F280,原簿!$E:$E,0)))</f>
        <v/>
      </c>
      <c r="I280" s="1" t="str">
        <f>IF(ROW(I279)&gt;config!H$3,"",ROW(I279))</f>
        <v/>
      </c>
      <c r="J280" s="1" t="str">
        <f>IF(I280="","",INDEX(原簿!$E:$E,MATCH(I280,原簿!N:N,0)))</f>
        <v/>
      </c>
      <c r="K280" s="1" t="str">
        <f>IF(J280="","",INDEX(原簿!$I:$I,MATCH(J280,原簿!$E:$E,0)))</f>
        <v/>
      </c>
      <c r="L280" s="1" t="str">
        <f>IF(I280="","",INDEX(原簿!O:O,MATCH(I280,原簿!N:N,0)))</f>
        <v/>
      </c>
      <c r="M280" s="1" t="str">
        <f>IF(I280="","",INDEX(原簿!K:K,MATCH(I280,原簿!N:N,0)))</f>
        <v/>
      </c>
    </row>
    <row r="281" spans="1:13" x14ac:dyDescent="0.55000000000000004">
      <c r="A281" s="1" t="str">
        <f>IF(ROW(A280)&gt;config!F$3,"",ROW(A280))</f>
        <v/>
      </c>
      <c r="B281" s="1" t="str">
        <f>IF(A281="","",INDEX(原簿!$E:$E,MATCH(A281,原簿!L:L,0)))</f>
        <v/>
      </c>
      <c r="C281" s="1" t="str">
        <f>IF(B281="","",INDEX(原簿!$I:$I,MATCH(B281,原簿!$E:$E,0)))</f>
        <v/>
      </c>
      <c r="E281" s="1" t="str">
        <f>IF(ROW(E280)&gt;config!G$3,"",ROW(E280))</f>
        <v/>
      </c>
      <c r="F281" s="1" t="str">
        <f>IF(E281="","",INDEX(原簿!$E:$E,MATCH(E281,原簿!M:M,0)))</f>
        <v/>
      </c>
      <c r="G281" s="1" t="str">
        <f>IF(F281="","",INDEX(原簿!$I:$I,MATCH(F281,原簿!$E:$E,0)))</f>
        <v/>
      </c>
      <c r="I281" s="1" t="str">
        <f>IF(ROW(I280)&gt;config!H$3,"",ROW(I280))</f>
        <v/>
      </c>
      <c r="J281" s="1" t="str">
        <f>IF(I281="","",INDEX(原簿!$E:$E,MATCH(I281,原簿!N:N,0)))</f>
        <v/>
      </c>
      <c r="K281" s="1" t="str">
        <f>IF(J281="","",INDEX(原簿!$I:$I,MATCH(J281,原簿!$E:$E,0)))</f>
        <v/>
      </c>
      <c r="L281" s="1" t="str">
        <f>IF(I281="","",INDEX(原簿!O:O,MATCH(I281,原簿!N:N,0)))</f>
        <v/>
      </c>
      <c r="M281" s="1" t="str">
        <f>IF(I281="","",INDEX(原簿!K:K,MATCH(I281,原簿!N:N,0)))</f>
        <v/>
      </c>
    </row>
    <row r="282" spans="1:13" x14ac:dyDescent="0.55000000000000004">
      <c r="A282" s="1" t="str">
        <f>IF(ROW(A281)&gt;config!F$3,"",ROW(A281))</f>
        <v/>
      </c>
      <c r="B282" s="1" t="str">
        <f>IF(A282="","",INDEX(原簿!$E:$E,MATCH(A282,原簿!L:L,0)))</f>
        <v/>
      </c>
      <c r="C282" s="1" t="str">
        <f>IF(B282="","",INDEX(原簿!$I:$I,MATCH(B282,原簿!$E:$E,0)))</f>
        <v/>
      </c>
      <c r="E282" s="1" t="str">
        <f>IF(ROW(E281)&gt;config!G$3,"",ROW(E281))</f>
        <v/>
      </c>
      <c r="F282" s="1" t="str">
        <f>IF(E282="","",INDEX(原簿!$E:$E,MATCH(E282,原簿!M:M,0)))</f>
        <v/>
      </c>
      <c r="G282" s="1" t="str">
        <f>IF(F282="","",INDEX(原簿!$I:$I,MATCH(F282,原簿!$E:$E,0)))</f>
        <v/>
      </c>
      <c r="I282" s="1" t="str">
        <f>IF(ROW(I281)&gt;config!H$3,"",ROW(I281))</f>
        <v/>
      </c>
      <c r="J282" s="1" t="str">
        <f>IF(I282="","",INDEX(原簿!$E:$E,MATCH(I282,原簿!N:N,0)))</f>
        <v/>
      </c>
      <c r="K282" s="1" t="str">
        <f>IF(J282="","",INDEX(原簿!$I:$I,MATCH(J282,原簿!$E:$E,0)))</f>
        <v/>
      </c>
      <c r="L282" s="1" t="str">
        <f>IF(I282="","",INDEX(原簿!O:O,MATCH(I282,原簿!N:N,0)))</f>
        <v/>
      </c>
      <c r="M282" s="1" t="str">
        <f>IF(I282="","",INDEX(原簿!K:K,MATCH(I282,原簿!N:N,0)))</f>
        <v/>
      </c>
    </row>
    <row r="283" spans="1:13" x14ac:dyDescent="0.55000000000000004">
      <c r="A283" s="1" t="str">
        <f>IF(ROW(A282)&gt;config!F$3,"",ROW(A282))</f>
        <v/>
      </c>
      <c r="B283" s="1" t="str">
        <f>IF(A283="","",INDEX(原簿!$E:$E,MATCH(A283,原簿!L:L,0)))</f>
        <v/>
      </c>
      <c r="C283" s="1" t="str">
        <f>IF(B283="","",INDEX(原簿!$I:$I,MATCH(B283,原簿!$E:$E,0)))</f>
        <v/>
      </c>
      <c r="E283" s="1" t="str">
        <f>IF(ROW(E282)&gt;config!G$3,"",ROW(E282))</f>
        <v/>
      </c>
      <c r="F283" s="1" t="str">
        <f>IF(E283="","",INDEX(原簿!$E:$E,MATCH(E283,原簿!M:M,0)))</f>
        <v/>
      </c>
      <c r="G283" s="1" t="str">
        <f>IF(F283="","",INDEX(原簿!$I:$I,MATCH(F283,原簿!$E:$E,0)))</f>
        <v/>
      </c>
      <c r="I283" s="1" t="str">
        <f>IF(ROW(I282)&gt;config!H$3,"",ROW(I282))</f>
        <v/>
      </c>
      <c r="J283" s="1" t="str">
        <f>IF(I283="","",INDEX(原簿!$E:$E,MATCH(I283,原簿!N:N,0)))</f>
        <v/>
      </c>
      <c r="K283" s="1" t="str">
        <f>IF(J283="","",INDEX(原簿!$I:$I,MATCH(J283,原簿!$E:$E,0)))</f>
        <v/>
      </c>
      <c r="L283" s="1" t="str">
        <f>IF(I283="","",INDEX(原簿!O:O,MATCH(I283,原簿!N:N,0)))</f>
        <v/>
      </c>
      <c r="M283" s="1" t="str">
        <f>IF(I283="","",INDEX(原簿!K:K,MATCH(I283,原簿!N:N,0)))</f>
        <v/>
      </c>
    </row>
    <row r="284" spans="1:13" x14ac:dyDescent="0.55000000000000004">
      <c r="A284" s="1" t="str">
        <f>IF(ROW(A283)&gt;config!F$3,"",ROW(A283))</f>
        <v/>
      </c>
      <c r="B284" s="1" t="str">
        <f>IF(A284="","",INDEX(原簿!$E:$E,MATCH(A284,原簿!L:L,0)))</f>
        <v/>
      </c>
      <c r="C284" s="1" t="str">
        <f>IF(B284="","",INDEX(原簿!$I:$I,MATCH(B284,原簿!$E:$E,0)))</f>
        <v/>
      </c>
      <c r="E284" s="1" t="str">
        <f>IF(ROW(E283)&gt;config!G$3,"",ROW(E283))</f>
        <v/>
      </c>
      <c r="F284" s="1" t="str">
        <f>IF(E284="","",INDEX(原簿!$E:$E,MATCH(E284,原簿!M:M,0)))</f>
        <v/>
      </c>
      <c r="G284" s="1" t="str">
        <f>IF(F284="","",INDEX(原簿!$I:$I,MATCH(F284,原簿!$E:$E,0)))</f>
        <v/>
      </c>
      <c r="I284" s="1" t="str">
        <f>IF(ROW(I283)&gt;config!H$3,"",ROW(I283))</f>
        <v/>
      </c>
      <c r="J284" s="1" t="str">
        <f>IF(I284="","",INDEX(原簿!$E:$E,MATCH(I284,原簿!N:N,0)))</f>
        <v/>
      </c>
      <c r="K284" s="1" t="str">
        <f>IF(J284="","",INDEX(原簿!$I:$I,MATCH(J284,原簿!$E:$E,0)))</f>
        <v/>
      </c>
      <c r="L284" s="1" t="str">
        <f>IF(I284="","",INDEX(原簿!O:O,MATCH(I284,原簿!N:N,0)))</f>
        <v/>
      </c>
      <c r="M284" s="1" t="str">
        <f>IF(I284="","",INDEX(原簿!K:K,MATCH(I284,原簿!N:N,0)))</f>
        <v/>
      </c>
    </row>
    <row r="285" spans="1:13" x14ac:dyDescent="0.55000000000000004">
      <c r="A285" s="1" t="str">
        <f>IF(ROW(A284)&gt;config!F$3,"",ROW(A284))</f>
        <v/>
      </c>
      <c r="B285" s="1" t="str">
        <f>IF(A285="","",INDEX(原簿!$E:$E,MATCH(A285,原簿!L:L,0)))</f>
        <v/>
      </c>
      <c r="C285" s="1" t="str">
        <f>IF(B285="","",INDEX(原簿!$I:$I,MATCH(B285,原簿!$E:$E,0)))</f>
        <v/>
      </c>
      <c r="E285" s="1" t="str">
        <f>IF(ROW(E284)&gt;config!G$3,"",ROW(E284))</f>
        <v/>
      </c>
      <c r="F285" s="1" t="str">
        <f>IF(E285="","",INDEX(原簿!$E:$E,MATCH(E285,原簿!M:M,0)))</f>
        <v/>
      </c>
      <c r="G285" s="1" t="str">
        <f>IF(F285="","",INDEX(原簿!$I:$I,MATCH(F285,原簿!$E:$E,0)))</f>
        <v/>
      </c>
      <c r="I285" s="1" t="str">
        <f>IF(ROW(I284)&gt;config!H$3,"",ROW(I284))</f>
        <v/>
      </c>
      <c r="J285" s="1" t="str">
        <f>IF(I285="","",INDEX(原簿!$E:$E,MATCH(I285,原簿!N:N,0)))</f>
        <v/>
      </c>
      <c r="K285" s="1" t="str">
        <f>IF(J285="","",INDEX(原簿!$I:$I,MATCH(J285,原簿!$E:$E,0)))</f>
        <v/>
      </c>
      <c r="L285" s="1" t="str">
        <f>IF(I285="","",INDEX(原簿!O:O,MATCH(I285,原簿!N:N,0)))</f>
        <v/>
      </c>
      <c r="M285" s="1" t="str">
        <f>IF(I285="","",INDEX(原簿!K:K,MATCH(I285,原簿!N:N,0)))</f>
        <v/>
      </c>
    </row>
    <row r="286" spans="1:13" x14ac:dyDescent="0.55000000000000004">
      <c r="A286" s="1" t="str">
        <f>IF(ROW(A285)&gt;config!F$3,"",ROW(A285))</f>
        <v/>
      </c>
      <c r="B286" s="1" t="str">
        <f>IF(A286="","",INDEX(原簿!$E:$E,MATCH(A286,原簿!L:L,0)))</f>
        <v/>
      </c>
      <c r="C286" s="1" t="str">
        <f>IF(B286="","",INDEX(原簿!$I:$I,MATCH(B286,原簿!$E:$E,0)))</f>
        <v/>
      </c>
      <c r="E286" s="1" t="str">
        <f>IF(ROW(E285)&gt;config!G$3,"",ROW(E285))</f>
        <v/>
      </c>
      <c r="F286" s="1" t="str">
        <f>IF(E286="","",INDEX(原簿!$E:$E,MATCH(E286,原簿!M:M,0)))</f>
        <v/>
      </c>
      <c r="G286" s="1" t="str">
        <f>IF(F286="","",INDEX(原簿!$I:$I,MATCH(F286,原簿!$E:$E,0)))</f>
        <v/>
      </c>
      <c r="I286" s="1" t="str">
        <f>IF(ROW(I285)&gt;config!H$3,"",ROW(I285))</f>
        <v/>
      </c>
      <c r="J286" s="1" t="str">
        <f>IF(I286="","",INDEX(原簿!$E:$E,MATCH(I286,原簿!N:N,0)))</f>
        <v/>
      </c>
      <c r="K286" s="1" t="str">
        <f>IF(J286="","",INDEX(原簿!$I:$I,MATCH(J286,原簿!$E:$E,0)))</f>
        <v/>
      </c>
      <c r="L286" s="1" t="str">
        <f>IF(I286="","",INDEX(原簿!O:O,MATCH(I286,原簿!N:N,0)))</f>
        <v/>
      </c>
      <c r="M286" s="1" t="str">
        <f>IF(I286="","",INDEX(原簿!K:K,MATCH(I286,原簿!N:N,0)))</f>
        <v/>
      </c>
    </row>
    <row r="287" spans="1:13" x14ac:dyDescent="0.55000000000000004">
      <c r="A287" s="1" t="str">
        <f>IF(ROW(A286)&gt;config!F$3,"",ROW(A286))</f>
        <v/>
      </c>
      <c r="B287" s="1" t="str">
        <f>IF(A287="","",INDEX(原簿!$E:$E,MATCH(A287,原簿!L:L,0)))</f>
        <v/>
      </c>
      <c r="C287" s="1" t="str">
        <f>IF(B287="","",INDEX(原簿!$I:$I,MATCH(B287,原簿!$E:$E,0)))</f>
        <v/>
      </c>
      <c r="E287" s="1" t="str">
        <f>IF(ROW(E286)&gt;config!G$3,"",ROW(E286))</f>
        <v/>
      </c>
      <c r="F287" s="1" t="str">
        <f>IF(E287="","",INDEX(原簿!$E:$E,MATCH(E287,原簿!M:M,0)))</f>
        <v/>
      </c>
      <c r="G287" s="1" t="str">
        <f>IF(F287="","",INDEX(原簿!$I:$I,MATCH(F287,原簿!$E:$E,0)))</f>
        <v/>
      </c>
      <c r="I287" s="1" t="str">
        <f>IF(ROW(I286)&gt;config!H$3,"",ROW(I286))</f>
        <v/>
      </c>
      <c r="J287" s="1" t="str">
        <f>IF(I287="","",INDEX(原簿!$E:$E,MATCH(I287,原簿!N:N,0)))</f>
        <v/>
      </c>
      <c r="K287" s="1" t="str">
        <f>IF(J287="","",INDEX(原簿!$I:$I,MATCH(J287,原簿!$E:$E,0)))</f>
        <v/>
      </c>
      <c r="L287" s="1" t="str">
        <f>IF(I287="","",INDEX(原簿!O:O,MATCH(I287,原簿!N:N,0)))</f>
        <v/>
      </c>
      <c r="M287" s="1" t="str">
        <f>IF(I287="","",INDEX(原簿!K:K,MATCH(I287,原簿!N:N,0)))</f>
        <v/>
      </c>
    </row>
    <row r="288" spans="1:13" x14ac:dyDescent="0.55000000000000004">
      <c r="A288" s="1" t="str">
        <f>IF(ROW(A287)&gt;config!F$3,"",ROW(A287))</f>
        <v/>
      </c>
      <c r="B288" s="1" t="str">
        <f>IF(A288="","",INDEX(原簿!$E:$E,MATCH(A288,原簿!L:L,0)))</f>
        <v/>
      </c>
      <c r="C288" s="1" t="str">
        <f>IF(B288="","",INDEX(原簿!$I:$I,MATCH(B288,原簿!$E:$E,0)))</f>
        <v/>
      </c>
      <c r="E288" s="1" t="str">
        <f>IF(ROW(E287)&gt;config!G$3,"",ROW(E287))</f>
        <v/>
      </c>
      <c r="F288" s="1" t="str">
        <f>IF(E288="","",INDEX(原簿!$E:$E,MATCH(E288,原簿!M:M,0)))</f>
        <v/>
      </c>
      <c r="G288" s="1" t="str">
        <f>IF(F288="","",INDEX(原簿!$I:$I,MATCH(F288,原簿!$E:$E,0)))</f>
        <v/>
      </c>
      <c r="I288" s="1" t="str">
        <f>IF(ROW(I287)&gt;config!H$3,"",ROW(I287))</f>
        <v/>
      </c>
      <c r="J288" s="1" t="str">
        <f>IF(I288="","",INDEX(原簿!$E:$E,MATCH(I288,原簿!N:N,0)))</f>
        <v/>
      </c>
      <c r="K288" s="1" t="str">
        <f>IF(J288="","",INDEX(原簿!$I:$I,MATCH(J288,原簿!$E:$E,0)))</f>
        <v/>
      </c>
      <c r="L288" s="1" t="str">
        <f>IF(I288="","",INDEX(原簿!O:O,MATCH(I288,原簿!N:N,0)))</f>
        <v/>
      </c>
      <c r="M288" s="1" t="str">
        <f>IF(I288="","",INDEX(原簿!K:K,MATCH(I288,原簿!N:N,0)))</f>
        <v/>
      </c>
    </row>
    <row r="289" spans="1:13" x14ac:dyDescent="0.55000000000000004">
      <c r="A289" s="1" t="str">
        <f>IF(ROW(A288)&gt;config!F$3,"",ROW(A288))</f>
        <v/>
      </c>
      <c r="B289" s="1" t="str">
        <f>IF(A289="","",INDEX(原簿!$E:$E,MATCH(A289,原簿!L:L,0)))</f>
        <v/>
      </c>
      <c r="C289" s="1" t="str">
        <f>IF(B289="","",INDEX(原簿!$I:$I,MATCH(B289,原簿!$E:$E,0)))</f>
        <v/>
      </c>
      <c r="E289" s="1" t="str">
        <f>IF(ROW(E288)&gt;config!G$3,"",ROW(E288))</f>
        <v/>
      </c>
      <c r="F289" s="1" t="str">
        <f>IF(E289="","",INDEX(原簿!$E:$E,MATCH(E289,原簿!M:M,0)))</f>
        <v/>
      </c>
      <c r="G289" s="1" t="str">
        <f>IF(F289="","",INDEX(原簿!$I:$I,MATCH(F289,原簿!$E:$E,0)))</f>
        <v/>
      </c>
      <c r="I289" s="1" t="str">
        <f>IF(ROW(I288)&gt;config!H$3,"",ROW(I288))</f>
        <v/>
      </c>
      <c r="J289" s="1" t="str">
        <f>IF(I289="","",INDEX(原簿!$E:$E,MATCH(I289,原簿!N:N,0)))</f>
        <v/>
      </c>
      <c r="K289" s="1" t="str">
        <f>IF(J289="","",INDEX(原簿!$I:$I,MATCH(J289,原簿!$E:$E,0)))</f>
        <v/>
      </c>
      <c r="L289" s="1" t="str">
        <f>IF(I289="","",INDEX(原簿!O:O,MATCH(I289,原簿!N:N,0)))</f>
        <v/>
      </c>
      <c r="M289" s="1" t="str">
        <f>IF(I289="","",INDEX(原簿!K:K,MATCH(I289,原簿!N:N,0)))</f>
        <v/>
      </c>
    </row>
    <row r="290" spans="1:13" x14ac:dyDescent="0.55000000000000004">
      <c r="A290" s="1" t="str">
        <f>IF(ROW(A289)&gt;config!F$3,"",ROW(A289))</f>
        <v/>
      </c>
      <c r="B290" s="1" t="str">
        <f>IF(A290="","",INDEX(原簿!$E:$E,MATCH(A290,原簿!L:L,0)))</f>
        <v/>
      </c>
      <c r="C290" s="1" t="str">
        <f>IF(B290="","",INDEX(原簿!$I:$I,MATCH(B290,原簿!$E:$E,0)))</f>
        <v/>
      </c>
      <c r="E290" s="1" t="str">
        <f>IF(ROW(E289)&gt;config!G$3,"",ROW(E289))</f>
        <v/>
      </c>
      <c r="F290" s="1" t="str">
        <f>IF(E290="","",INDEX(原簿!$E:$E,MATCH(E290,原簿!M:M,0)))</f>
        <v/>
      </c>
      <c r="G290" s="1" t="str">
        <f>IF(F290="","",INDEX(原簿!$I:$I,MATCH(F290,原簿!$E:$E,0)))</f>
        <v/>
      </c>
      <c r="I290" s="1" t="str">
        <f>IF(ROW(I289)&gt;config!H$3,"",ROW(I289))</f>
        <v/>
      </c>
      <c r="J290" s="1" t="str">
        <f>IF(I290="","",INDEX(原簿!$E:$E,MATCH(I290,原簿!N:N,0)))</f>
        <v/>
      </c>
      <c r="K290" s="1" t="str">
        <f>IF(J290="","",INDEX(原簿!$I:$I,MATCH(J290,原簿!$E:$E,0)))</f>
        <v/>
      </c>
      <c r="L290" s="1" t="str">
        <f>IF(I290="","",INDEX(原簿!O:O,MATCH(I290,原簿!N:N,0)))</f>
        <v/>
      </c>
      <c r="M290" s="1" t="str">
        <f>IF(I290="","",INDEX(原簿!K:K,MATCH(I290,原簿!N:N,0)))</f>
        <v/>
      </c>
    </row>
    <row r="291" spans="1:13" x14ac:dyDescent="0.55000000000000004">
      <c r="A291" s="1" t="str">
        <f>IF(ROW(A290)&gt;config!F$3,"",ROW(A290))</f>
        <v/>
      </c>
      <c r="B291" s="1" t="str">
        <f>IF(A291="","",INDEX(原簿!$E:$E,MATCH(A291,原簿!L:L,0)))</f>
        <v/>
      </c>
      <c r="C291" s="1" t="str">
        <f>IF(B291="","",INDEX(原簿!$I:$I,MATCH(B291,原簿!$E:$E,0)))</f>
        <v/>
      </c>
      <c r="E291" s="1" t="str">
        <f>IF(ROW(E290)&gt;config!G$3,"",ROW(E290))</f>
        <v/>
      </c>
      <c r="F291" s="1" t="str">
        <f>IF(E291="","",INDEX(原簿!$E:$E,MATCH(E291,原簿!M:M,0)))</f>
        <v/>
      </c>
      <c r="G291" s="1" t="str">
        <f>IF(F291="","",INDEX(原簿!$I:$I,MATCH(F291,原簿!$E:$E,0)))</f>
        <v/>
      </c>
      <c r="I291" s="1" t="str">
        <f>IF(ROW(I290)&gt;config!H$3,"",ROW(I290))</f>
        <v/>
      </c>
      <c r="J291" s="1" t="str">
        <f>IF(I291="","",INDEX(原簿!$E:$E,MATCH(I291,原簿!N:N,0)))</f>
        <v/>
      </c>
      <c r="K291" s="1" t="str">
        <f>IF(J291="","",INDEX(原簿!$I:$I,MATCH(J291,原簿!$E:$E,0)))</f>
        <v/>
      </c>
      <c r="L291" s="1" t="str">
        <f>IF(I291="","",INDEX(原簿!O:O,MATCH(I291,原簿!N:N,0)))</f>
        <v/>
      </c>
      <c r="M291" s="1" t="str">
        <f>IF(I291="","",INDEX(原簿!K:K,MATCH(I291,原簿!N:N,0)))</f>
        <v/>
      </c>
    </row>
    <row r="292" spans="1:13" x14ac:dyDescent="0.55000000000000004">
      <c r="A292" s="1" t="str">
        <f>IF(ROW(A291)&gt;config!F$3,"",ROW(A291))</f>
        <v/>
      </c>
      <c r="B292" s="1" t="str">
        <f>IF(A292="","",INDEX(原簿!$E:$E,MATCH(A292,原簿!L:L,0)))</f>
        <v/>
      </c>
      <c r="C292" s="1" t="str">
        <f>IF(B292="","",INDEX(原簿!$I:$I,MATCH(B292,原簿!$E:$E,0)))</f>
        <v/>
      </c>
      <c r="E292" s="1" t="str">
        <f>IF(ROW(E291)&gt;config!G$3,"",ROW(E291))</f>
        <v/>
      </c>
      <c r="F292" s="1" t="str">
        <f>IF(E292="","",INDEX(原簿!$E:$E,MATCH(E292,原簿!M:M,0)))</f>
        <v/>
      </c>
      <c r="G292" s="1" t="str">
        <f>IF(F292="","",INDEX(原簿!$I:$I,MATCH(F292,原簿!$E:$E,0)))</f>
        <v/>
      </c>
      <c r="I292" s="1" t="str">
        <f>IF(ROW(I291)&gt;config!H$3,"",ROW(I291))</f>
        <v/>
      </c>
      <c r="J292" s="1" t="str">
        <f>IF(I292="","",INDEX(原簿!$E:$E,MATCH(I292,原簿!N:N,0)))</f>
        <v/>
      </c>
      <c r="K292" s="1" t="str">
        <f>IF(J292="","",INDEX(原簿!$I:$I,MATCH(J292,原簿!$E:$E,0)))</f>
        <v/>
      </c>
      <c r="L292" s="1" t="str">
        <f>IF(I292="","",INDEX(原簿!O:O,MATCH(I292,原簿!N:N,0)))</f>
        <v/>
      </c>
      <c r="M292" s="1" t="str">
        <f>IF(I292="","",INDEX(原簿!K:K,MATCH(I292,原簿!N:N,0)))</f>
        <v/>
      </c>
    </row>
    <row r="293" spans="1:13" x14ac:dyDescent="0.55000000000000004">
      <c r="A293" s="1" t="str">
        <f>IF(ROW(A292)&gt;config!F$3,"",ROW(A292))</f>
        <v/>
      </c>
      <c r="B293" s="1" t="str">
        <f>IF(A293="","",INDEX(原簿!$E:$E,MATCH(A293,原簿!L:L,0)))</f>
        <v/>
      </c>
      <c r="C293" s="1" t="str">
        <f>IF(B293="","",INDEX(原簿!$I:$I,MATCH(B293,原簿!$E:$E,0)))</f>
        <v/>
      </c>
      <c r="E293" s="1" t="str">
        <f>IF(ROW(E292)&gt;config!G$3,"",ROW(E292))</f>
        <v/>
      </c>
      <c r="F293" s="1" t="str">
        <f>IF(E293="","",INDEX(原簿!$E:$E,MATCH(E293,原簿!M:M,0)))</f>
        <v/>
      </c>
      <c r="G293" s="1" t="str">
        <f>IF(F293="","",INDEX(原簿!$I:$I,MATCH(F293,原簿!$E:$E,0)))</f>
        <v/>
      </c>
      <c r="I293" s="1" t="str">
        <f>IF(ROW(I292)&gt;config!H$3,"",ROW(I292))</f>
        <v/>
      </c>
      <c r="J293" s="1" t="str">
        <f>IF(I293="","",INDEX(原簿!$E:$E,MATCH(I293,原簿!N:N,0)))</f>
        <v/>
      </c>
      <c r="K293" s="1" t="str">
        <f>IF(J293="","",INDEX(原簿!$I:$I,MATCH(J293,原簿!$E:$E,0)))</f>
        <v/>
      </c>
      <c r="L293" s="1" t="str">
        <f>IF(I293="","",INDEX(原簿!O:O,MATCH(I293,原簿!N:N,0)))</f>
        <v/>
      </c>
      <c r="M293" s="1" t="str">
        <f>IF(I293="","",INDEX(原簿!K:K,MATCH(I293,原簿!N:N,0)))</f>
        <v/>
      </c>
    </row>
    <row r="294" spans="1:13" x14ac:dyDescent="0.55000000000000004">
      <c r="A294" s="1" t="str">
        <f>IF(ROW(A293)&gt;config!F$3,"",ROW(A293))</f>
        <v/>
      </c>
      <c r="B294" s="1" t="str">
        <f>IF(A294="","",INDEX(原簿!$E:$E,MATCH(A294,原簿!L:L,0)))</f>
        <v/>
      </c>
      <c r="C294" s="1" t="str">
        <f>IF(B294="","",INDEX(原簿!$I:$I,MATCH(B294,原簿!$E:$E,0)))</f>
        <v/>
      </c>
      <c r="E294" s="1" t="str">
        <f>IF(ROW(E293)&gt;config!G$3,"",ROW(E293))</f>
        <v/>
      </c>
      <c r="F294" s="1" t="str">
        <f>IF(E294="","",INDEX(原簿!$E:$E,MATCH(E294,原簿!M:M,0)))</f>
        <v/>
      </c>
      <c r="G294" s="1" t="str">
        <f>IF(F294="","",INDEX(原簿!$I:$I,MATCH(F294,原簿!$E:$E,0)))</f>
        <v/>
      </c>
      <c r="I294" s="1" t="str">
        <f>IF(ROW(I293)&gt;config!H$3,"",ROW(I293))</f>
        <v/>
      </c>
      <c r="J294" s="1" t="str">
        <f>IF(I294="","",INDEX(原簿!$E:$E,MATCH(I294,原簿!N:N,0)))</f>
        <v/>
      </c>
      <c r="K294" s="1" t="str">
        <f>IF(J294="","",INDEX(原簿!$I:$I,MATCH(J294,原簿!$E:$E,0)))</f>
        <v/>
      </c>
      <c r="L294" s="1" t="str">
        <f>IF(I294="","",INDEX(原簿!O:O,MATCH(I294,原簿!N:N,0)))</f>
        <v/>
      </c>
      <c r="M294" s="1" t="str">
        <f>IF(I294="","",INDEX(原簿!K:K,MATCH(I294,原簿!N:N,0)))</f>
        <v/>
      </c>
    </row>
    <row r="295" spans="1:13" x14ac:dyDescent="0.55000000000000004">
      <c r="A295" s="1" t="str">
        <f>IF(ROW(A294)&gt;config!F$3,"",ROW(A294))</f>
        <v/>
      </c>
      <c r="B295" s="1" t="str">
        <f>IF(A295="","",INDEX(原簿!$E:$E,MATCH(A295,原簿!L:L,0)))</f>
        <v/>
      </c>
      <c r="C295" s="1" t="str">
        <f>IF(B295="","",INDEX(原簿!$I:$I,MATCH(B295,原簿!$E:$E,0)))</f>
        <v/>
      </c>
      <c r="E295" s="1" t="str">
        <f>IF(ROW(E294)&gt;config!G$3,"",ROW(E294))</f>
        <v/>
      </c>
      <c r="F295" s="1" t="str">
        <f>IF(E295="","",INDEX(原簿!$E:$E,MATCH(E295,原簿!M:M,0)))</f>
        <v/>
      </c>
      <c r="G295" s="1" t="str">
        <f>IF(F295="","",INDEX(原簿!$I:$I,MATCH(F295,原簿!$E:$E,0)))</f>
        <v/>
      </c>
      <c r="I295" s="1" t="str">
        <f>IF(ROW(I294)&gt;config!H$3,"",ROW(I294))</f>
        <v/>
      </c>
      <c r="J295" s="1" t="str">
        <f>IF(I295="","",INDEX(原簿!$E:$E,MATCH(I295,原簿!N:N,0)))</f>
        <v/>
      </c>
      <c r="K295" s="1" t="str">
        <f>IF(J295="","",INDEX(原簿!$I:$I,MATCH(J295,原簿!$E:$E,0)))</f>
        <v/>
      </c>
      <c r="L295" s="1" t="str">
        <f>IF(I295="","",INDEX(原簿!O:O,MATCH(I295,原簿!N:N,0)))</f>
        <v/>
      </c>
      <c r="M295" s="1" t="str">
        <f>IF(I295="","",INDEX(原簿!K:K,MATCH(I295,原簿!N:N,0)))</f>
        <v/>
      </c>
    </row>
    <row r="296" spans="1:13" x14ac:dyDescent="0.55000000000000004">
      <c r="A296" s="1" t="str">
        <f>IF(ROW(A295)&gt;config!F$3,"",ROW(A295))</f>
        <v/>
      </c>
      <c r="B296" s="1" t="str">
        <f>IF(A296="","",INDEX(原簿!$E:$E,MATCH(A296,原簿!L:L,0)))</f>
        <v/>
      </c>
      <c r="C296" s="1" t="str">
        <f>IF(B296="","",INDEX(原簿!$I:$I,MATCH(B296,原簿!$E:$E,0)))</f>
        <v/>
      </c>
      <c r="E296" s="1" t="str">
        <f>IF(ROW(E295)&gt;config!G$3,"",ROW(E295))</f>
        <v/>
      </c>
      <c r="F296" s="1" t="str">
        <f>IF(E296="","",INDEX(原簿!$E:$E,MATCH(E296,原簿!M:M,0)))</f>
        <v/>
      </c>
      <c r="G296" s="1" t="str">
        <f>IF(F296="","",INDEX(原簿!$I:$I,MATCH(F296,原簿!$E:$E,0)))</f>
        <v/>
      </c>
      <c r="I296" s="1" t="str">
        <f>IF(ROW(I295)&gt;config!H$3,"",ROW(I295))</f>
        <v/>
      </c>
      <c r="J296" s="1" t="str">
        <f>IF(I296="","",INDEX(原簿!$E:$E,MATCH(I296,原簿!N:N,0)))</f>
        <v/>
      </c>
      <c r="K296" s="1" t="str">
        <f>IF(J296="","",INDEX(原簿!$I:$I,MATCH(J296,原簿!$E:$E,0)))</f>
        <v/>
      </c>
      <c r="L296" s="1" t="str">
        <f>IF(I296="","",INDEX(原簿!O:O,MATCH(I296,原簿!N:N,0)))</f>
        <v/>
      </c>
      <c r="M296" s="1" t="str">
        <f>IF(I296="","",INDEX(原簿!K:K,MATCH(I296,原簿!N:N,0)))</f>
        <v/>
      </c>
    </row>
    <row r="297" spans="1:13" x14ac:dyDescent="0.55000000000000004">
      <c r="A297" s="1" t="str">
        <f>IF(ROW(A296)&gt;config!F$3,"",ROW(A296))</f>
        <v/>
      </c>
      <c r="B297" s="1" t="str">
        <f>IF(A297="","",INDEX(原簿!$E:$E,MATCH(A297,原簿!L:L,0)))</f>
        <v/>
      </c>
      <c r="C297" s="1" t="str">
        <f>IF(B297="","",INDEX(原簿!$I:$I,MATCH(B297,原簿!$E:$E,0)))</f>
        <v/>
      </c>
      <c r="E297" s="1" t="str">
        <f>IF(ROW(E296)&gt;config!G$3,"",ROW(E296))</f>
        <v/>
      </c>
      <c r="F297" s="1" t="str">
        <f>IF(E297="","",INDEX(原簿!$E:$E,MATCH(E297,原簿!M:M,0)))</f>
        <v/>
      </c>
      <c r="G297" s="1" t="str">
        <f>IF(F297="","",INDEX(原簿!$I:$I,MATCH(F297,原簿!$E:$E,0)))</f>
        <v/>
      </c>
      <c r="I297" s="1" t="str">
        <f>IF(ROW(I296)&gt;config!H$3,"",ROW(I296))</f>
        <v/>
      </c>
      <c r="J297" s="1" t="str">
        <f>IF(I297="","",INDEX(原簿!$E:$E,MATCH(I297,原簿!N:N,0)))</f>
        <v/>
      </c>
      <c r="K297" s="1" t="str">
        <f>IF(J297="","",INDEX(原簿!$I:$I,MATCH(J297,原簿!$E:$E,0)))</f>
        <v/>
      </c>
      <c r="L297" s="1" t="str">
        <f>IF(I297="","",INDEX(原簿!O:O,MATCH(I297,原簿!N:N,0)))</f>
        <v/>
      </c>
      <c r="M297" s="1" t="str">
        <f>IF(I297="","",INDEX(原簿!K:K,MATCH(I297,原簿!N:N,0)))</f>
        <v/>
      </c>
    </row>
    <row r="298" spans="1:13" x14ac:dyDescent="0.55000000000000004">
      <c r="A298" s="1" t="str">
        <f>IF(ROW(A297)&gt;config!F$3,"",ROW(A297))</f>
        <v/>
      </c>
      <c r="B298" s="1" t="str">
        <f>IF(A298="","",INDEX(原簿!$E:$E,MATCH(A298,原簿!L:L,0)))</f>
        <v/>
      </c>
      <c r="C298" s="1" t="str">
        <f>IF(B298="","",INDEX(原簿!$I:$I,MATCH(B298,原簿!$E:$E,0)))</f>
        <v/>
      </c>
      <c r="E298" s="1" t="str">
        <f>IF(ROW(E297)&gt;config!G$3,"",ROW(E297))</f>
        <v/>
      </c>
      <c r="F298" s="1" t="str">
        <f>IF(E298="","",INDEX(原簿!$E:$E,MATCH(E298,原簿!M:M,0)))</f>
        <v/>
      </c>
      <c r="G298" s="1" t="str">
        <f>IF(F298="","",INDEX(原簿!$I:$I,MATCH(F298,原簿!$E:$E,0)))</f>
        <v/>
      </c>
      <c r="I298" s="1" t="str">
        <f>IF(ROW(I297)&gt;config!H$3,"",ROW(I297))</f>
        <v/>
      </c>
      <c r="J298" s="1" t="str">
        <f>IF(I298="","",INDEX(原簿!$E:$E,MATCH(I298,原簿!N:N,0)))</f>
        <v/>
      </c>
      <c r="K298" s="1" t="str">
        <f>IF(J298="","",INDEX(原簿!$I:$I,MATCH(J298,原簿!$E:$E,0)))</f>
        <v/>
      </c>
      <c r="L298" s="1" t="str">
        <f>IF(I298="","",INDEX(原簿!O:O,MATCH(I298,原簿!N:N,0)))</f>
        <v/>
      </c>
      <c r="M298" s="1" t="str">
        <f>IF(I298="","",INDEX(原簿!K:K,MATCH(I298,原簿!N:N,0)))</f>
        <v/>
      </c>
    </row>
    <row r="299" spans="1:13" x14ac:dyDescent="0.55000000000000004">
      <c r="A299" s="1" t="str">
        <f>IF(ROW(A298)&gt;config!F$3,"",ROW(A298))</f>
        <v/>
      </c>
      <c r="B299" s="1" t="str">
        <f>IF(A299="","",INDEX(原簿!$E:$E,MATCH(A299,原簿!L:L,0)))</f>
        <v/>
      </c>
      <c r="C299" s="1" t="str">
        <f>IF(B299="","",INDEX(原簿!$I:$I,MATCH(B299,原簿!$E:$E,0)))</f>
        <v/>
      </c>
      <c r="E299" s="1" t="str">
        <f>IF(ROW(E298)&gt;config!G$3,"",ROW(E298))</f>
        <v/>
      </c>
      <c r="F299" s="1" t="str">
        <f>IF(E299="","",INDEX(原簿!$E:$E,MATCH(E299,原簿!M:M,0)))</f>
        <v/>
      </c>
      <c r="G299" s="1" t="str">
        <f>IF(F299="","",INDEX(原簿!$I:$I,MATCH(F299,原簿!$E:$E,0)))</f>
        <v/>
      </c>
      <c r="I299" s="1" t="str">
        <f>IF(ROW(I298)&gt;config!H$3,"",ROW(I298))</f>
        <v/>
      </c>
      <c r="J299" s="1" t="str">
        <f>IF(I299="","",INDEX(原簿!$E:$E,MATCH(I299,原簿!N:N,0)))</f>
        <v/>
      </c>
      <c r="K299" s="1" t="str">
        <f>IF(J299="","",INDEX(原簿!$I:$I,MATCH(J299,原簿!$E:$E,0)))</f>
        <v/>
      </c>
      <c r="L299" s="1" t="str">
        <f>IF(I299="","",INDEX(原簿!O:O,MATCH(I299,原簿!N:N,0)))</f>
        <v/>
      </c>
      <c r="M299" s="1" t="str">
        <f>IF(I299="","",INDEX(原簿!K:K,MATCH(I299,原簿!N:N,0)))</f>
        <v/>
      </c>
    </row>
    <row r="300" spans="1:13" x14ac:dyDescent="0.55000000000000004">
      <c r="A300" s="1" t="str">
        <f>IF(ROW(A299)&gt;config!F$3,"",ROW(A299))</f>
        <v/>
      </c>
      <c r="B300" s="1" t="str">
        <f>IF(A300="","",INDEX(原簿!$E:$E,MATCH(A300,原簿!L:L,0)))</f>
        <v/>
      </c>
      <c r="C300" s="1" t="str">
        <f>IF(B300="","",INDEX(原簿!$I:$I,MATCH(B300,原簿!$E:$E,0)))</f>
        <v/>
      </c>
      <c r="E300" s="1" t="str">
        <f>IF(ROW(E299)&gt;config!G$3,"",ROW(E299))</f>
        <v/>
      </c>
      <c r="F300" s="1" t="str">
        <f>IF(E300="","",INDEX(原簿!$E:$E,MATCH(E300,原簿!M:M,0)))</f>
        <v/>
      </c>
      <c r="G300" s="1" t="str">
        <f>IF(F300="","",INDEX(原簿!$I:$I,MATCH(F300,原簿!$E:$E,0)))</f>
        <v/>
      </c>
      <c r="I300" s="1" t="str">
        <f>IF(ROW(I299)&gt;config!H$3,"",ROW(I299))</f>
        <v/>
      </c>
      <c r="J300" s="1" t="str">
        <f>IF(I300="","",INDEX(原簿!$E:$E,MATCH(I300,原簿!N:N,0)))</f>
        <v/>
      </c>
      <c r="K300" s="1" t="str">
        <f>IF(J300="","",INDEX(原簿!$I:$I,MATCH(J300,原簿!$E:$E,0)))</f>
        <v/>
      </c>
      <c r="L300" s="1" t="str">
        <f>IF(I300="","",INDEX(原簿!O:O,MATCH(I300,原簿!N:N,0)))</f>
        <v/>
      </c>
      <c r="M300" s="1" t="str">
        <f>IF(I300="","",INDEX(原簿!K:K,MATCH(I300,原簿!N:N,0)))</f>
        <v/>
      </c>
    </row>
    <row r="301" spans="1:13" x14ac:dyDescent="0.55000000000000004">
      <c r="A301" s="1" t="str">
        <f>IF(ROW(A300)&gt;config!F$3,"",ROW(A300))</f>
        <v/>
      </c>
      <c r="B301" s="1" t="str">
        <f>IF(A301="","",INDEX(原簿!$E:$E,MATCH(A301,原簿!L:L,0)))</f>
        <v/>
      </c>
      <c r="C301" s="1" t="str">
        <f>IF(B301="","",INDEX(原簿!$I:$I,MATCH(B301,原簿!$E:$E,0)))</f>
        <v/>
      </c>
      <c r="E301" s="1" t="str">
        <f>IF(ROW(E300)&gt;config!G$3,"",ROW(E300))</f>
        <v/>
      </c>
      <c r="F301" s="1" t="str">
        <f>IF(E301="","",INDEX(原簿!$E:$E,MATCH(E301,原簿!M:M,0)))</f>
        <v/>
      </c>
      <c r="G301" s="1" t="str">
        <f>IF(F301="","",INDEX(原簿!$I:$I,MATCH(F301,原簿!$E:$E,0)))</f>
        <v/>
      </c>
      <c r="I301" s="1" t="str">
        <f>IF(ROW(I300)&gt;config!H$3,"",ROW(I300))</f>
        <v/>
      </c>
      <c r="J301" s="1" t="str">
        <f>IF(I301="","",INDEX(原簿!$E:$E,MATCH(I301,原簿!N:N,0)))</f>
        <v/>
      </c>
      <c r="K301" s="1" t="str">
        <f>IF(J301="","",INDEX(原簿!$I:$I,MATCH(J301,原簿!$E:$E,0)))</f>
        <v/>
      </c>
      <c r="L301" s="1" t="str">
        <f>IF(I301="","",INDEX(原簿!O:O,MATCH(I301,原簿!N:N,0)))</f>
        <v/>
      </c>
      <c r="M301" s="1" t="str">
        <f>IF(I301="","",INDEX(原簿!K:K,MATCH(I301,原簿!N:N,0)))</f>
        <v/>
      </c>
    </row>
    <row r="302" spans="1:13" x14ac:dyDescent="0.55000000000000004">
      <c r="A302" s="1" t="str">
        <f>IF(ROW(A301)&gt;config!F$3,"",ROW(A301))</f>
        <v/>
      </c>
      <c r="B302" s="1" t="str">
        <f>IF(A302="","",INDEX(原簿!$E:$E,MATCH(A302,原簿!L:L,0)))</f>
        <v/>
      </c>
      <c r="C302" s="1" t="str">
        <f>IF(B302="","",INDEX(原簿!$I:$I,MATCH(B302,原簿!$E:$E,0)))</f>
        <v/>
      </c>
      <c r="E302" s="1" t="str">
        <f>IF(ROW(E301)&gt;config!G$3,"",ROW(E301))</f>
        <v/>
      </c>
      <c r="F302" s="1" t="str">
        <f>IF(E302="","",INDEX(原簿!$E:$E,MATCH(E302,原簿!M:M,0)))</f>
        <v/>
      </c>
      <c r="G302" s="1" t="str">
        <f>IF(F302="","",INDEX(原簿!$I:$I,MATCH(F302,原簿!$E:$E,0)))</f>
        <v/>
      </c>
      <c r="I302" s="1" t="str">
        <f>IF(ROW(I301)&gt;config!H$3,"",ROW(I301))</f>
        <v/>
      </c>
      <c r="J302" s="1" t="str">
        <f>IF(I302="","",INDEX(原簿!$E:$E,MATCH(I302,原簿!N:N,0)))</f>
        <v/>
      </c>
      <c r="K302" s="1" t="str">
        <f>IF(J302="","",INDEX(原簿!$I:$I,MATCH(J302,原簿!$E:$E,0)))</f>
        <v/>
      </c>
      <c r="L302" s="1" t="str">
        <f>IF(I302="","",INDEX(原簿!O:O,MATCH(I302,原簿!N:N,0)))</f>
        <v/>
      </c>
      <c r="M302" s="1" t="str">
        <f>IF(I302="","",INDEX(原簿!K:K,MATCH(I302,原簿!N:N,0)))</f>
        <v/>
      </c>
    </row>
    <row r="303" spans="1:13" x14ac:dyDescent="0.55000000000000004">
      <c r="A303" s="1" t="str">
        <f>IF(ROW(A302)&gt;config!F$3,"",ROW(A302))</f>
        <v/>
      </c>
      <c r="B303" s="1" t="str">
        <f>IF(A303="","",INDEX(原簿!$E:$E,MATCH(A303,原簿!L:L,0)))</f>
        <v/>
      </c>
      <c r="C303" s="1" t="str">
        <f>IF(B303="","",INDEX(原簿!$I:$I,MATCH(B303,原簿!$E:$E,0)))</f>
        <v/>
      </c>
      <c r="E303" s="1" t="str">
        <f>IF(ROW(E302)&gt;config!G$3,"",ROW(E302))</f>
        <v/>
      </c>
      <c r="F303" s="1" t="str">
        <f>IF(E303="","",INDEX(原簿!$E:$E,MATCH(E303,原簿!M:M,0)))</f>
        <v/>
      </c>
      <c r="G303" s="1" t="str">
        <f>IF(F303="","",INDEX(原簿!$I:$I,MATCH(F303,原簿!$E:$E,0)))</f>
        <v/>
      </c>
      <c r="I303" s="1" t="str">
        <f>IF(ROW(I302)&gt;config!H$3,"",ROW(I302))</f>
        <v/>
      </c>
      <c r="J303" s="1" t="str">
        <f>IF(I303="","",INDEX(原簿!$E:$E,MATCH(I303,原簿!N:N,0)))</f>
        <v/>
      </c>
      <c r="K303" s="1" t="str">
        <f>IF(J303="","",INDEX(原簿!$I:$I,MATCH(J303,原簿!$E:$E,0)))</f>
        <v/>
      </c>
      <c r="L303" s="1" t="str">
        <f>IF(I303="","",INDEX(原簿!O:O,MATCH(I303,原簿!N:N,0)))</f>
        <v/>
      </c>
      <c r="M303" s="1" t="str">
        <f>IF(I303="","",INDEX(原簿!K:K,MATCH(I303,原簿!N:N,0)))</f>
        <v/>
      </c>
    </row>
    <row r="304" spans="1:13" x14ac:dyDescent="0.55000000000000004">
      <c r="A304" s="1" t="str">
        <f>IF(ROW(A303)&gt;config!F$3,"",ROW(A303))</f>
        <v/>
      </c>
      <c r="B304" s="1" t="str">
        <f>IF(A304="","",INDEX(原簿!$E:$E,MATCH(A304,原簿!L:L,0)))</f>
        <v/>
      </c>
      <c r="C304" s="1" t="str">
        <f>IF(B304="","",INDEX(原簿!$I:$I,MATCH(B304,原簿!$E:$E,0)))</f>
        <v/>
      </c>
      <c r="E304" s="1" t="str">
        <f>IF(ROW(E303)&gt;config!G$3,"",ROW(E303))</f>
        <v/>
      </c>
      <c r="F304" s="1" t="str">
        <f>IF(E304="","",INDEX(原簿!$E:$E,MATCH(E304,原簿!M:M,0)))</f>
        <v/>
      </c>
      <c r="G304" s="1" t="str">
        <f>IF(F304="","",INDEX(原簿!$I:$I,MATCH(F304,原簿!$E:$E,0)))</f>
        <v/>
      </c>
      <c r="I304" s="1" t="str">
        <f>IF(ROW(I303)&gt;config!H$3,"",ROW(I303))</f>
        <v/>
      </c>
      <c r="J304" s="1" t="str">
        <f>IF(I304="","",INDEX(原簿!$E:$E,MATCH(I304,原簿!N:N,0)))</f>
        <v/>
      </c>
      <c r="K304" s="1" t="str">
        <f>IF(J304="","",INDEX(原簿!$I:$I,MATCH(J304,原簿!$E:$E,0)))</f>
        <v/>
      </c>
      <c r="L304" s="1" t="str">
        <f>IF(I304="","",INDEX(原簿!O:O,MATCH(I304,原簿!N:N,0)))</f>
        <v/>
      </c>
      <c r="M304" s="1" t="str">
        <f>IF(I304="","",INDEX(原簿!K:K,MATCH(I304,原簿!N:N,0)))</f>
        <v/>
      </c>
    </row>
    <row r="305" spans="1:13" x14ac:dyDescent="0.55000000000000004">
      <c r="A305" s="1" t="str">
        <f>IF(ROW(A304)&gt;config!F$3,"",ROW(A304))</f>
        <v/>
      </c>
      <c r="B305" s="1" t="str">
        <f>IF(A305="","",INDEX(原簿!$E:$E,MATCH(A305,原簿!L:L,0)))</f>
        <v/>
      </c>
      <c r="C305" s="1" t="str">
        <f>IF(B305="","",INDEX(原簿!$I:$I,MATCH(B305,原簿!$E:$E,0)))</f>
        <v/>
      </c>
      <c r="E305" s="1" t="str">
        <f>IF(ROW(E304)&gt;config!G$3,"",ROW(E304))</f>
        <v/>
      </c>
      <c r="F305" s="1" t="str">
        <f>IF(E305="","",INDEX(原簿!$E:$E,MATCH(E305,原簿!M:M,0)))</f>
        <v/>
      </c>
      <c r="G305" s="1" t="str">
        <f>IF(F305="","",INDEX(原簿!$I:$I,MATCH(F305,原簿!$E:$E,0)))</f>
        <v/>
      </c>
      <c r="I305" s="1" t="str">
        <f>IF(ROW(I304)&gt;config!H$3,"",ROW(I304))</f>
        <v/>
      </c>
      <c r="J305" s="1" t="str">
        <f>IF(I305="","",INDEX(原簿!$E:$E,MATCH(I305,原簿!N:N,0)))</f>
        <v/>
      </c>
      <c r="K305" s="1" t="str">
        <f>IF(J305="","",INDEX(原簿!$I:$I,MATCH(J305,原簿!$E:$E,0)))</f>
        <v/>
      </c>
      <c r="L305" s="1" t="str">
        <f>IF(I305="","",INDEX(原簿!O:O,MATCH(I305,原簿!N:N,0)))</f>
        <v/>
      </c>
      <c r="M305" s="1" t="str">
        <f>IF(I305="","",INDEX(原簿!K:K,MATCH(I305,原簿!N:N,0)))</f>
        <v/>
      </c>
    </row>
    <row r="306" spans="1:13" x14ac:dyDescent="0.55000000000000004">
      <c r="A306" s="1" t="str">
        <f>IF(ROW(A305)&gt;config!F$3,"",ROW(A305))</f>
        <v/>
      </c>
      <c r="B306" s="1" t="str">
        <f>IF(A306="","",INDEX(原簿!$E:$E,MATCH(A306,原簿!L:L,0)))</f>
        <v/>
      </c>
      <c r="C306" s="1" t="str">
        <f>IF(B306="","",INDEX(原簿!$I:$I,MATCH(B306,原簿!$E:$E,0)))</f>
        <v/>
      </c>
      <c r="E306" s="1" t="str">
        <f>IF(ROW(E305)&gt;config!G$3,"",ROW(E305))</f>
        <v/>
      </c>
      <c r="F306" s="1" t="str">
        <f>IF(E306="","",INDEX(原簿!$E:$E,MATCH(E306,原簿!M:M,0)))</f>
        <v/>
      </c>
      <c r="G306" s="1" t="str">
        <f>IF(F306="","",INDEX(原簿!$I:$I,MATCH(F306,原簿!$E:$E,0)))</f>
        <v/>
      </c>
      <c r="I306" s="1" t="str">
        <f>IF(ROW(I305)&gt;config!H$3,"",ROW(I305))</f>
        <v/>
      </c>
      <c r="J306" s="1" t="str">
        <f>IF(I306="","",INDEX(原簿!$E:$E,MATCH(I306,原簿!N:N,0)))</f>
        <v/>
      </c>
      <c r="K306" s="1" t="str">
        <f>IF(J306="","",INDEX(原簿!$I:$I,MATCH(J306,原簿!$E:$E,0)))</f>
        <v/>
      </c>
      <c r="L306" s="1" t="str">
        <f>IF(I306="","",INDEX(原簿!O:O,MATCH(I306,原簿!N:N,0)))</f>
        <v/>
      </c>
      <c r="M306" s="1" t="str">
        <f>IF(I306="","",INDEX(原簿!K:K,MATCH(I306,原簿!N:N,0)))</f>
        <v/>
      </c>
    </row>
    <row r="307" spans="1:13" x14ac:dyDescent="0.55000000000000004">
      <c r="A307" s="1" t="str">
        <f>IF(ROW(A306)&gt;config!F$3,"",ROW(A306))</f>
        <v/>
      </c>
      <c r="B307" s="1" t="str">
        <f>IF(A307="","",INDEX(原簿!$E:$E,MATCH(A307,原簿!L:L,0)))</f>
        <v/>
      </c>
      <c r="C307" s="1" t="str">
        <f>IF(B307="","",INDEX(原簿!$I:$I,MATCH(B307,原簿!$E:$E,0)))</f>
        <v/>
      </c>
      <c r="E307" s="1" t="str">
        <f>IF(ROW(E306)&gt;config!G$3,"",ROW(E306))</f>
        <v/>
      </c>
      <c r="F307" s="1" t="str">
        <f>IF(E307="","",INDEX(原簿!$E:$E,MATCH(E307,原簿!M:M,0)))</f>
        <v/>
      </c>
      <c r="G307" s="1" t="str">
        <f>IF(F307="","",INDEX(原簿!$I:$I,MATCH(F307,原簿!$E:$E,0)))</f>
        <v/>
      </c>
      <c r="I307" s="1" t="str">
        <f>IF(ROW(I306)&gt;config!H$3,"",ROW(I306))</f>
        <v/>
      </c>
      <c r="J307" s="1" t="str">
        <f>IF(I307="","",INDEX(原簿!$E:$E,MATCH(I307,原簿!N:N,0)))</f>
        <v/>
      </c>
      <c r="K307" s="1" t="str">
        <f>IF(J307="","",INDEX(原簿!$I:$I,MATCH(J307,原簿!$E:$E,0)))</f>
        <v/>
      </c>
      <c r="L307" s="1" t="str">
        <f>IF(I307="","",INDEX(原簿!O:O,MATCH(I307,原簿!N:N,0)))</f>
        <v/>
      </c>
      <c r="M307" s="1" t="str">
        <f>IF(I307="","",INDEX(原簿!K:K,MATCH(I307,原簿!N:N,0)))</f>
        <v/>
      </c>
    </row>
    <row r="308" spans="1:13" x14ac:dyDescent="0.55000000000000004">
      <c r="A308" s="1" t="str">
        <f>IF(ROW(A307)&gt;config!F$3,"",ROW(A307))</f>
        <v/>
      </c>
      <c r="B308" s="1" t="str">
        <f>IF(A308="","",INDEX(原簿!$E:$E,MATCH(A308,原簿!L:L,0)))</f>
        <v/>
      </c>
      <c r="C308" s="1" t="str">
        <f>IF(B308="","",INDEX(原簿!$I:$I,MATCH(B308,原簿!$E:$E,0)))</f>
        <v/>
      </c>
      <c r="E308" s="1" t="str">
        <f>IF(ROW(E307)&gt;config!G$3,"",ROW(E307))</f>
        <v/>
      </c>
      <c r="F308" s="1" t="str">
        <f>IF(E308="","",INDEX(原簿!$E:$E,MATCH(E308,原簿!M:M,0)))</f>
        <v/>
      </c>
      <c r="G308" s="1" t="str">
        <f>IF(F308="","",INDEX(原簿!$I:$I,MATCH(F308,原簿!$E:$E,0)))</f>
        <v/>
      </c>
      <c r="I308" s="1" t="str">
        <f>IF(ROW(I307)&gt;config!H$3,"",ROW(I307))</f>
        <v/>
      </c>
      <c r="J308" s="1" t="str">
        <f>IF(I308="","",INDEX(原簿!$E:$E,MATCH(I308,原簿!N:N,0)))</f>
        <v/>
      </c>
      <c r="K308" s="1" t="str">
        <f>IF(J308="","",INDEX(原簿!$I:$I,MATCH(J308,原簿!$E:$E,0)))</f>
        <v/>
      </c>
      <c r="L308" s="1" t="str">
        <f>IF(I308="","",INDEX(原簿!O:O,MATCH(I308,原簿!N:N,0)))</f>
        <v/>
      </c>
      <c r="M308" s="1" t="str">
        <f>IF(I308="","",INDEX(原簿!K:K,MATCH(I308,原簿!N:N,0)))</f>
        <v/>
      </c>
    </row>
    <row r="309" spans="1:13" x14ac:dyDescent="0.55000000000000004">
      <c r="A309" s="1" t="str">
        <f>IF(ROW(A308)&gt;config!F$3,"",ROW(A308))</f>
        <v/>
      </c>
      <c r="B309" s="1" t="str">
        <f>IF(A309="","",INDEX(原簿!$E:$E,MATCH(A309,原簿!L:L,0)))</f>
        <v/>
      </c>
      <c r="C309" s="1" t="str">
        <f>IF(B309="","",INDEX(原簿!$I:$I,MATCH(B309,原簿!$E:$E,0)))</f>
        <v/>
      </c>
      <c r="E309" s="1" t="str">
        <f>IF(ROW(E308)&gt;config!G$3,"",ROW(E308))</f>
        <v/>
      </c>
      <c r="F309" s="1" t="str">
        <f>IF(E309="","",INDEX(原簿!$E:$E,MATCH(E309,原簿!M:M,0)))</f>
        <v/>
      </c>
      <c r="G309" s="1" t="str">
        <f>IF(F309="","",INDEX(原簿!$I:$I,MATCH(F309,原簿!$E:$E,0)))</f>
        <v/>
      </c>
      <c r="I309" s="1" t="str">
        <f>IF(ROW(I308)&gt;config!H$3,"",ROW(I308))</f>
        <v/>
      </c>
      <c r="J309" s="1" t="str">
        <f>IF(I309="","",INDEX(原簿!$E:$E,MATCH(I309,原簿!N:N,0)))</f>
        <v/>
      </c>
      <c r="K309" s="1" t="str">
        <f>IF(J309="","",INDEX(原簿!$I:$I,MATCH(J309,原簿!$E:$E,0)))</f>
        <v/>
      </c>
      <c r="L309" s="1" t="str">
        <f>IF(I309="","",INDEX(原簿!O:O,MATCH(I309,原簿!N:N,0)))</f>
        <v/>
      </c>
      <c r="M309" s="1" t="str">
        <f>IF(I309="","",INDEX(原簿!K:K,MATCH(I309,原簿!N:N,0)))</f>
        <v/>
      </c>
    </row>
    <row r="310" spans="1:13" x14ac:dyDescent="0.55000000000000004">
      <c r="A310" s="1" t="str">
        <f>IF(ROW(A309)&gt;config!F$3,"",ROW(A309))</f>
        <v/>
      </c>
      <c r="B310" s="1" t="str">
        <f>IF(A310="","",INDEX(原簿!$E:$E,MATCH(A310,原簿!L:L,0)))</f>
        <v/>
      </c>
      <c r="C310" s="1" t="str">
        <f>IF(B310="","",INDEX(原簿!$I:$I,MATCH(B310,原簿!$E:$E,0)))</f>
        <v/>
      </c>
      <c r="E310" s="1" t="str">
        <f>IF(ROW(E309)&gt;config!G$3,"",ROW(E309))</f>
        <v/>
      </c>
      <c r="F310" s="1" t="str">
        <f>IF(E310="","",INDEX(原簿!$E:$E,MATCH(E310,原簿!M:M,0)))</f>
        <v/>
      </c>
      <c r="G310" s="1" t="str">
        <f>IF(F310="","",INDEX(原簿!$I:$I,MATCH(F310,原簿!$E:$E,0)))</f>
        <v/>
      </c>
      <c r="I310" s="1" t="str">
        <f>IF(ROW(I309)&gt;config!H$3,"",ROW(I309))</f>
        <v/>
      </c>
      <c r="J310" s="1" t="str">
        <f>IF(I310="","",INDEX(原簿!$E:$E,MATCH(I310,原簿!N:N,0)))</f>
        <v/>
      </c>
      <c r="K310" s="1" t="str">
        <f>IF(J310="","",INDEX(原簿!$I:$I,MATCH(J310,原簿!$E:$E,0)))</f>
        <v/>
      </c>
      <c r="L310" s="1" t="str">
        <f>IF(I310="","",INDEX(原簿!O:O,MATCH(I310,原簿!N:N,0)))</f>
        <v/>
      </c>
      <c r="M310" s="1" t="str">
        <f>IF(I310="","",INDEX(原簿!K:K,MATCH(I310,原簿!N:N,0)))</f>
        <v/>
      </c>
    </row>
    <row r="311" spans="1:13" x14ac:dyDescent="0.55000000000000004">
      <c r="A311" s="1" t="str">
        <f>IF(ROW(A310)&gt;config!F$3,"",ROW(A310))</f>
        <v/>
      </c>
      <c r="B311" s="1" t="str">
        <f>IF(A311="","",INDEX(原簿!$E:$E,MATCH(A311,原簿!L:L,0)))</f>
        <v/>
      </c>
      <c r="C311" s="1" t="str">
        <f>IF(B311="","",INDEX(原簿!$I:$I,MATCH(B311,原簿!$E:$E,0)))</f>
        <v/>
      </c>
      <c r="E311" s="1" t="str">
        <f>IF(ROW(E310)&gt;config!G$3,"",ROW(E310))</f>
        <v/>
      </c>
      <c r="F311" s="1" t="str">
        <f>IF(E311="","",INDEX(原簿!$E:$E,MATCH(E311,原簿!M:M,0)))</f>
        <v/>
      </c>
      <c r="G311" s="1" t="str">
        <f>IF(F311="","",INDEX(原簿!$I:$I,MATCH(F311,原簿!$E:$E,0)))</f>
        <v/>
      </c>
      <c r="I311" s="1" t="str">
        <f>IF(ROW(I310)&gt;config!H$3,"",ROW(I310))</f>
        <v/>
      </c>
      <c r="J311" s="1" t="str">
        <f>IF(I311="","",INDEX(原簿!$E:$E,MATCH(I311,原簿!N:N,0)))</f>
        <v/>
      </c>
      <c r="K311" s="1" t="str">
        <f>IF(J311="","",INDEX(原簿!$I:$I,MATCH(J311,原簿!$E:$E,0)))</f>
        <v/>
      </c>
      <c r="L311" s="1" t="str">
        <f>IF(I311="","",INDEX(原簿!O:O,MATCH(I311,原簿!N:N,0)))</f>
        <v/>
      </c>
      <c r="M311" s="1" t="str">
        <f>IF(I311="","",INDEX(原簿!K:K,MATCH(I311,原簿!N:N,0)))</f>
        <v/>
      </c>
    </row>
    <row r="312" spans="1:13" x14ac:dyDescent="0.55000000000000004">
      <c r="A312" s="1" t="str">
        <f>IF(ROW(A311)&gt;config!F$3,"",ROW(A311))</f>
        <v/>
      </c>
      <c r="B312" s="1" t="str">
        <f>IF(A312="","",INDEX(原簿!$E:$E,MATCH(A312,原簿!L:L,0)))</f>
        <v/>
      </c>
      <c r="C312" s="1" t="str">
        <f>IF(B312="","",INDEX(原簿!$I:$I,MATCH(B312,原簿!$E:$E,0)))</f>
        <v/>
      </c>
      <c r="E312" s="1" t="str">
        <f>IF(ROW(E311)&gt;config!G$3,"",ROW(E311))</f>
        <v/>
      </c>
      <c r="F312" s="1" t="str">
        <f>IF(E312="","",INDEX(原簿!$E:$E,MATCH(E312,原簿!M:M,0)))</f>
        <v/>
      </c>
      <c r="G312" s="1" t="str">
        <f>IF(F312="","",INDEX(原簿!$I:$I,MATCH(F312,原簿!$E:$E,0)))</f>
        <v/>
      </c>
      <c r="I312" s="1" t="str">
        <f>IF(ROW(I311)&gt;config!H$3,"",ROW(I311))</f>
        <v/>
      </c>
      <c r="J312" s="1" t="str">
        <f>IF(I312="","",INDEX(原簿!$E:$E,MATCH(I312,原簿!N:N,0)))</f>
        <v/>
      </c>
      <c r="K312" s="1" t="str">
        <f>IF(J312="","",INDEX(原簿!$I:$I,MATCH(J312,原簿!$E:$E,0)))</f>
        <v/>
      </c>
      <c r="L312" s="1" t="str">
        <f>IF(I312="","",INDEX(原簿!O:O,MATCH(I312,原簿!N:N,0)))</f>
        <v/>
      </c>
      <c r="M312" s="1" t="str">
        <f>IF(I312="","",INDEX(原簿!K:K,MATCH(I312,原簿!N:N,0)))</f>
        <v/>
      </c>
    </row>
    <row r="313" spans="1:13" x14ac:dyDescent="0.55000000000000004">
      <c r="A313" s="1" t="str">
        <f>IF(ROW(A312)&gt;config!F$3,"",ROW(A312))</f>
        <v/>
      </c>
      <c r="B313" s="1" t="str">
        <f>IF(A313="","",INDEX(原簿!$E:$E,MATCH(A313,原簿!L:L,0)))</f>
        <v/>
      </c>
      <c r="C313" s="1" t="str">
        <f>IF(B313="","",INDEX(原簿!$I:$I,MATCH(B313,原簿!$E:$E,0)))</f>
        <v/>
      </c>
      <c r="E313" s="1" t="str">
        <f>IF(ROW(E312)&gt;config!G$3,"",ROW(E312))</f>
        <v/>
      </c>
      <c r="F313" s="1" t="str">
        <f>IF(E313="","",INDEX(原簿!$E:$E,MATCH(E313,原簿!M:M,0)))</f>
        <v/>
      </c>
      <c r="G313" s="1" t="str">
        <f>IF(F313="","",INDEX(原簿!$I:$I,MATCH(F313,原簿!$E:$E,0)))</f>
        <v/>
      </c>
      <c r="I313" s="1" t="str">
        <f>IF(ROW(I312)&gt;config!H$3,"",ROW(I312))</f>
        <v/>
      </c>
      <c r="J313" s="1" t="str">
        <f>IF(I313="","",INDEX(原簿!$E:$E,MATCH(I313,原簿!N:N,0)))</f>
        <v/>
      </c>
      <c r="K313" s="1" t="str">
        <f>IF(J313="","",INDEX(原簿!$I:$I,MATCH(J313,原簿!$E:$E,0)))</f>
        <v/>
      </c>
      <c r="L313" s="1" t="str">
        <f>IF(I313="","",INDEX(原簿!O:O,MATCH(I313,原簿!N:N,0)))</f>
        <v/>
      </c>
      <c r="M313" s="1" t="str">
        <f>IF(I313="","",INDEX(原簿!K:K,MATCH(I313,原簿!N:N,0)))</f>
        <v/>
      </c>
    </row>
    <row r="314" spans="1:13" x14ac:dyDescent="0.55000000000000004">
      <c r="A314" s="1" t="str">
        <f>IF(ROW(A313)&gt;config!F$3,"",ROW(A313))</f>
        <v/>
      </c>
      <c r="B314" s="1" t="str">
        <f>IF(A314="","",INDEX(原簿!$E:$E,MATCH(A314,原簿!L:L,0)))</f>
        <v/>
      </c>
      <c r="C314" s="1" t="str">
        <f>IF(B314="","",INDEX(原簿!$I:$I,MATCH(B314,原簿!$E:$E,0)))</f>
        <v/>
      </c>
      <c r="E314" s="1" t="str">
        <f>IF(ROW(E313)&gt;config!G$3,"",ROW(E313))</f>
        <v/>
      </c>
      <c r="F314" s="1" t="str">
        <f>IF(E314="","",INDEX(原簿!$E:$E,MATCH(E314,原簿!M:M,0)))</f>
        <v/>
      </c>
      <c r="G314" s="1" t="str">
        <f>IF(F314="","",INDEX(原簿!$I:$I,MATCH(F314,原簿!$E:$E,0)))</f>
        <v/>
      </c>
      <c r="I314" s="1" t="str">
        <f>IF(ROW(I313)&gt;config!H$3,"",ROW(I313))</f>
        <v/>
      </c>
      <c r="J314" s="1" t="str">
        <f>IF(I314="","",INDEX(原簿!$E:$E,MATCH(I314,原簿!N:N,0)))</f>
        <v/>
      </c>
      <c r="K314" s="1" t="str">
        <f>IF(J314="","",INDEX(原簿!$I:$I,MATCH(J314,原簿!$E:$E,0)))</f>
        <v/>
      </c>
      <c r="L314" s="1" t="str">
        <f>IF(I314="","",INDEX(原簿!O:O,MATCH(I314,原簿!N:N,0)))</f>
        <v/>
      </c>
      <c r="M314" s="1" t="str">
        <f>IF(I314="","",INDEX(原簿!K:K,MATCH(I314,原簿!N:N,0)))</f>
        <v/>
      </c>
    </row>
    <row r="315" spans="1:13" x14ac:dyDescent="0.55000000000000004">
      <c r="A315" s="1" t="str">
        <f>IF(ROW(A314)&gt;config!F$3,"",ROW(A314))</f>
        <v/>
      </c>
      <c r="B315" s="1" t="str">
        <f>IF(A315="","",INDEX(原簿!$E:$E,MATCH(A315,原簿!L:L,0)))</f>
        <v/>
      </c>
      <c r="C315" s="1" t="str">
        <f>IF(B315="","",INDEX(原簿!$I:$I,MATCH(B315,原簿!$E:$E,0)))</f>
        <v/>
      </c>
      <c r="E315" s="1" t="str">
        <f>IF(ROW(E314)&gt;config!G$3,"",ROW(E314))</f>
        <v/>
      </c>
      <c r="F315" s="1" t="str">
        <f>IF(E315="","",INDEX(原簿!$E:$E,MATCH(E315,原簿!M:M,0)))</f>
        <v/>
      </c>
      <c r="G315" s="1" t="str">
        <f>IF(F315="","",INDEX(原簿!$I:$I,MATCH(F315,原簿!$E:$E,0)))</f>
        <v/>
      </c>
      <c r="I315" s="1" t="str">
        <f>IF(ROW(I314)&gt;config!H$3,"",ROW(I314))</f>
        <v/>
      </c>
      <c r="J315" s="1" t="str">
        <f>IF(I315="","",INDEX(原簿!$E:$E,MATCH(I315,原簿!N:N,0)))</f>
        <v/>
      </c>
      <c r="K315" s="1" t="str">
        <f>IF(J315="","",INDEX(原簿!$I:$I,MATCH(J315,原簿!$E:$E,0)))</f>
        <v/>
      </c>
      <c r="L315" s="1" t="str">
        <f>IF(I315="","",INDEX(原簿!O:O,MATCH(I315,原簿!N:N,0)))</f>
        <v/>
      </c>
      <c r="M315" s="1" t="str">
        <f>IF(I315="","",INDEX(原簿!K:K,MATCH(I315,原簿!N:N,0)))</f>
        <v/>
      </c>
    </row>
    <row r="316" spans="1:13" x14ac:dyDescent="0.55000000000000004">
      <c r="A316" s="1" t="str">
        <f>IF(ROW(A315)&gt;config!F$3,"",ROW(A315))</f>
        <v/>
      </c>
      <c r="B316" s="1" t="str">
        <f>IF(A316="","",INDEX(原簿!$E:$E,MATCH(A316,原簿!L:L,0)))</f>
        <v/>
      </c>
      <c r="C316" s="1" t="str">
        <f>IF(B316="","",INDEX(原簿!$I:$I,MATCH(B316,原簿!$E:$E,0)))</f>
        <v/>
      </c>
      <c r="E316" s="1" t="str">
        <f>IF(ROW(E315)&gt;config!G$3,"",ROW(E315))</f>
        <v/>
      </c>
      <c r="F316" s="1" t="str">
        <f>IF(E316="","",INDEX(原簿!$E:$E,MATCH(E316,原簿!M:M,0)))</f>
        <v/>
      </c>
      <c r="G316" s="1" t="str">
        <f>IF(F316="","",INDEX(原簿!$I:$I,MATCH(F316,原簿!$E:$E,0)))</f>
        <v/>
      </c>
      <c r="I316" s="1" t="str">
        <f>IF(ROW(I315)&gt;config!H$3,"",ROW(I315))</f>
        <v/>
      </c>
      <c r="J316" s="1" t="str">
        <f>IF(I316="","",INDEX(原簿!$E:$E,MATCH(I316,原簿!N:N,0)))</f>
        <v/>
      </c>
      <c r="K316" s="1" t="str">
        <f>IF(J316="","",INDEX(原簿!$I:$I,MATCH(J316,原簿!$E:$E,0)))</f>
        <v/>
      </c>
      <c r="L316" s="1" t="str">
        <f>IF(I316="","",INDEX(原簿!O:O,MATCH(I316,原簿!N:N,0)))</f>
        <v/>
      </c>
      <c r="M316" s="1" t="str">
        <f>IF(I316="","",INDEX(原簿!K:K,MATCH(I316,原簿!N:N,0)))</f>
        <v/>
      </c>
    </row>
    <row r="317" spans="1:13" x14ac:dyDescent="0.55000000000000004">
      <c r="A317" s="1" t="str">
        <f>IF(ROW(A316)&gt;config!F$3,"",ROW(A316))</f>
        <v/>
      </c>
      <c r="B317" s="1" t="str">
        <f>IF(A317="","",INDEX(原簿!$E:$E,MATCH(A317,原簿!L:L,0)))</f>
        <v/>
      </c>
      <c r="C317" s="1" t="str">
        <f>IF(B317="","",INDEX(原簿!$I:$I,MATCH(B317,原簿!$E:$E,0)))</f>
        <v/>
      </c>
      <c r="E317" s="1" t="str">
        <f>IF(ROW(E316)&gt;config!G$3,"",ROW(E316))</f>
        <v/>
      </c>
      <c r="F317" s="1" t="str">
        <f>IF(E317="","",INDEX(原簿!$E:$E,MATCH(E317,原簿!M:M,0)))</f>
        <v/>
      </c>
      <c r="G317" s="1" t="str">
        <f>IF(F317="","",INDEX(原簿!$I:$I,MATCH(F317,原簿!$E:$E,0)))</f>
        <v/>
      </c>
      <c r="I317" s="1" t="str">
        <f>IF(ROW(I316)&gt;config!H$3,"",ROW(I316))</f>
        <v/>
      </c>
      <c r="J317" s="1" t="str">
        <f>IF(I317="","",INDEX(原簿!$E:$E,MATCH(I317,原簿!N:N,0)))</f>
        <v/>
      </c>
      <c r="K317" s="1" t="str">
        <f>IF(J317="","",INDEX(原簿!$I:$I,MATCH(J317,原簿!$E:$E,0)))</f>
        <v/>
      </c>
      <c r="L317" s="1" t="str">
        <f>IF(I317="","",INDEX(原簿!O:O,MATCH(I317,原簿!N:N,0)))</f>
        <v/>
      </c>
      <c r="M317" s="1" t="str">
        <f>IF(I317="","",INDEX(原簿!K:K,MATCH(I317,原簿!N:N,0)))</f>
        <v/>
      </c>
    </row>
    <row r="318" spans="1:13" x14ac:dyDescent="0.55000000000000004">
      <c r="A318" s="1" t="str">
        <f>IF(ROW(A317)&gt;config!F$3,"",ROW(A317))</f>
        <v/>
      </c>
      <c r="B318" s="1" t="str">
        <f>IF(A318="","",INDEX(原簿!$E:$E,MATCH(A318,原簿!L:L,0)))</f>
        <v/>
      </c>
      <c r="C318" s="1" t="str">
        <f>IF(B318="","",INDEX(原簿!$I:$I,MATCH(B318,原簿!$E:$E,0)))</f>
        <v/>
      </c>
      <c r="E318" s="1" t="str">
        <f>IF(ROW(E317)&gt;config!G$3,"",ROW(E317))</f>
        <v/>
      </c>
      <c r="F318" s="1" t="str">
        <f>IF(E318="","",INDEX(原簿!$E:$E,MATCH(E318,原簿!M:M,0)))</f>
        <v/>
      </c>
      <c r="G318" s="1" t="str">
        <f>IF(F318="","",INDEX(原簿!$I:$I,MATCH(F318,原簿!$E:$E,0)))</f>
        <v/>
      </c>
      <c r="I318" s="1" t="str">
        <f>IF(ROW(I317)&gt;config!H$3,"",ROW(I317))</f>
        <v/>
      </c>
      <c r="J318" s="1" t="str">
        <f>IF(I318="","",INDEX(原簿!$E:$E,MATCH(I318,原簿!N:N,0)))</f>
        <v/>
      </c>
      <c r="K318" s="1" t="str">
        <f>IF(J318="","",INDEX(原簿!$I:$I,MATCH(J318,原簿!$E:$E,0)))</f>
        <v/>
      </c>
      <c r="L318" s="1" t="str">
        <f>IF(I318="","",INDEX(原簿!O:O,MATCH(I318,原簿!N:N,0)))</f>
        <v/>
      </c>
      <c r="M318" s="1" t="str">
        <f>IF(I318="","",INDEX(原簿!K:K,MATCH(I318,原簿!N:N,0)))</f>
        <v/>
      </c>
    </row>
    <row r="319" spans="1:13" x14ac:dyDescent="0.55000000000000004">
      <c r="A319" s="1" t="str">
        <f>IF(ROW(A318)&gt;config!F$3,"",ROW(A318))</f>
        <v/>
      </c>
      <c r="B319" s="1" t="str">
        <f>IF(A319="","",INDEX(原簿!$E:$E,MATCH(A319,原簿!L:L,0)))</f>
        <v/>
      </c>
      <c r="C319" s="1" t="str">
        <f>IF(B319="","",INDEX(原簿!$I:$I,MATCH(B319,原簿!$E:$E,0)))</f>
        <v/>
      </c>
      <c r="E319" s="1" t="str">
        <f>IF(ROW(E318)&gt;config!G$3,"",ROW(E318))</f>
        <v/>
      </c>
      <c r="F319" s="1" t="str">
        <f>IF(E319="","",INDEX(原簿!$E:$E,MATCH(E319,原簿!M:M,0)))</f>
        <v/>
      </c>
      <c r="G319" s="1" t="str">
        <f>IF(F319="","",INDEX(原簿!$I:$I,MATCH(F319,原簿!$E:$E,0)))</f>
        <v/>
      </c>
      <c r="I319" s="1" t="str">
        <f>IF(ROW(I318)&gt;config!H$3,"",ROW(I318))</f>
        <v/>
      </c>
      <c r="J319" s="1" t="str">
        <f>IF(I319="","",INDEX(原簿!$E:$E,MATCH(I319,原簿!N:N,0)))</f>
        <v/>
      </c>
      <c r="K319" s="1" t="str">
        <f>IF(J319="","",INDEX(原簿!$I:$I,MATCH(J319,原簿!$E:$E,0)))</f>
        <v/>
      </c>
      <c r="L319" s="1" t="str">
        <f>IF(I319="","",INDEX(原簿!O:O,MATCH(I319,原簿!N:N,0)))</f>
        <v/>
      </c>
      <c r="M319" s="1" t="str">
        <f>IF(I319="","",INDEX(原簿!K:K,MATCH(I319,原簿!N:N,0)))</f>
        <v/>
      </c>
    </row>
    <row r="320" spans="1:13" x14ac:dyDescent="0.55000000000000004">
      <c r="A320" s="1" t="str">
        <f>IF(ROW(A319)&gt;config!F$3,"",ROW(A319))</f>
        <v/>
      </c>
      <c r="B320" s="1" t="str">
        <f>IF(A320="","",INDEX(原簿!$E:$E,MATCH(A320,原簿!L:L,0)))</f>
        <v/>
      </c>
      <c r="C320" s="1" t="str">
        <f>IF(B320="","",INDEX(原簿!$I:$I,MATCH(B320,原簿!$E:$E,0)))</f>
        <v/>
      </c>
      <c r="E320" s="1" t="str">
        <f>IF(ROW(E319)&gt;config!G$3,"",ROW(E319))</f>
        <v/>
      </c>
      <c r="F320" s="1" t="str">
        <f>IF(E320="","",INDEX(原簿!$E:$E,MATCH(E320,原簿!M:M,0)))</f>
        <v/>
      </c>
      <c r="G320" s="1" t="str">
        <f>IF(F320="","",INDEX(原簿!$I:$I,MATCH(F320,原簿!$E:$E,0)))</f>
        <v/>
      </c>
      <c r="I320" s="1" t="str">
        <f>IF(ROW(I319)&gt;config!H$3,"",ROW(I319))</f>
        <v/>
      </c>
      <c r="J320" s="1" t="str">
        <f>IF(I320="","",INDEX(原簿!$E:$E,MATCH(I320,原簿!N:N,0)))</f>
        <v/>
      </c>
      <c r="K320" s="1" t="str">
        <f>IF(J320="","",INDEX(原簿!$I:$I,MATCH(J320,原簿!$E:$E,0)))</f>
        <v/>
      </c>
      <c r="L320" s="1" t="str">
        <f>IF(I320="","",INDEX(原簿!O:O,MATCH(I320,原簿!N:N,0)))</f>
        <v/>
      </c>
      <c r="M320" s="1" t="str">
        <f>IF(I320="","",INDEX(原簿!K:K,MATCH(I320,原簿!N:N,0)))</f>
        <v/>
      </c>
    </row>
    <row r="321" spans="1:13" x14ac:dyDescent="0.55000000000000004">
      <c r="A321" s="1" t="str">
        <f>IF(ROW(A320)&gt;config!F$3,"",ROW(A320))</f>
        <v/>
      </c>
      <c r="B321" s="1" t="str">
        <f>IF(A321="","",INDEX(原簿!$E:$E,MATCH(A321,原簿!L:L,0)))</f>
        <v/>
      </c>
      <c r="C321" s="1" t="str">
        <f>IF(B321="","",INDEX(原簿!$I:$I,MATCH(B321,原簿!$E:$E,0)))</f>
        <v/>
      </c>
      <c r="E321" s="1" t="str">
        <f>IF(ROW(E320)&gt;config!G$3,"",ROW(E320))</f>
        <v/>
      </c>
      <c r="F321" s="1" t="str">
        <f>IF(E321="","",INDEX(原簿!$E:$E,MATCH(E321,原簿!M:M,0)))</f>
        <v/>
      </c>
      <c r="G321" s="1" t="str">
        <f>IF(F321="","",INDEX(原簿!$I:$I,MATCH(F321,原簿!$E:$E,0)))</f>
        <v/>
      </c>
      <c r="I321" s="1" t="str">
        <f>IF(ROW(I320)&gt;config!H$3,"",ROW(I320))</f>
        <v/>
      </c>
      <c r="J321" s="1" t="str">
        <f>IF(I321="","",INDEX(原簿!$E:$E,MATCH(I321,原簿!N:N,0)))</f>
        <v/>
      </c>
      <c r="K321" s="1" t="str">
        <f>IF(J321="","",INDEX(原簿!$I:$I,MATCH(J321,原簿!$E:$E,0)))</f>
        <v/>
      </c>
      <c r="L321" s="1" t="str">
        <f>IF(I321="","",INDEX(原簿!O:O,MATCH(I321,原簿!N:N,0)))</f>
        <v/>
      </c>
      <c r="M321" s="1" t="str">
        <f>IF(I321="","",INDEX(原簿!K:K,MATCH(I321,原簿!N:N,0)))</f>
        <v/>
      </c>
    </row>
    <row r="322" spans="1:13" x14ac:dyDescent="0.55000000000000004">
      <c r="A322" s="1" t="str">
        <f>IF(ROW(A321)&gt;config!F$3,"",ROW(A321))</f>
        <v/>
      </c>
      <c r="B322" s="1" t="str">
        <f>IF(A322="","",INDEX(原簿!$E:$E,MATCH(A322,原簿!L:L,0)))</f>
        <v/>
      </c>
      <c r="C322" s="1" t="str">
        <f>IF(B322="","",INDEX(原簿!$I:$I,MATCH(B322,原簿!$E:$E,0)))</f>
        <v/>
      </c>
      <c r="E322" s="1" t="str">
        <f>IF(ROW(E321)&gt;config!G$3,"",ROW(E321))</f>
        <v/>
      </c>
      <c r="F322" s="1" t="str">
        <f>IF(E322="","",INDEX(原簿!$E:$E,MATCH(E322,原簿!M:M,0)))</f>
        <v/>
      </c>
      <c r="G322" s="1" t="str">
        <f>IF(F322="","",INDEX(原簿!$I:$I,MATCH(F322,原簿!$E:$E,0)))</f>
        <v/>
      </c>
      <c r="I322" s="1" t="str">
        <f>IF(ROW(I321)&gt;config!H$3,"",ROW(I321))</f>
        <v/>
      </c>
      <c r="J322" s="1" t="str">
        <f>IF(I322="","",INDEX(原簿!$E:$E,MATCH(I322,原簿!N:N,0)))</f>
        <v/>
      </c>
      <c r="K322" s="1" t="str">
        <f>IF(J322="","",INDEX(原簿!$I:$I,MATCH(J322,原簿!$E:$E,0)))</f>
        <v/>
      </c>
      <c r="L322" s="1" t="str">
        <f>IF(I322="","",INDEX(原簿!O:O,MATCH(I322,原簿!N:N,0)))</f>
        <v/>
      </c>
      <c r="M322" s="1" t="str">
        <f>IF(I322="","",INDEX(原簿!K:K,MATCH(I322,原簿!N:N,0)))</f>
        <v/>
      </c>
    </row>
    <row r="323" spans="1:13" x14ac:dyDescent="0.55000000000000004">
      <c r="A323" s="1" t="str">
        <f>IF(ROW(A322)&gt;config!F$3,"",ROW(A322))</f>
        <v/>
      </c>
      <c r="B323" s="1" t="str">
        <f>IF(A323="","",INDEX(原簿!$E:$E,MATCH(A323,原簿!L:L,0)))</f>
        <v/>
      </c>
      <c r="C323" s="1" t="str">
        <f>IF(B323="","",INDEX(原簿!$I:$I,MATCH(B323,原簿!$E:$E,0)))</f>
        <v/>
      </c>
      <c r="E323" s="1" t="str">
        <f>IF(ROW(E322)&gt;config!G$3,"",ROW(E322))</f>
        <v/>
      </c>
      <c r="F323" s="1" t="str">
        <f>IF(E323="","",INDEX(原簿!$E:$E,MATCH(E323,原簿!M:M,0)))</f>
        <v/>
      </c>
      <c r="G323" s="1" t="str">
        <f>IF(F323="","",INDEX(原簿!$I:$I,MATCH(F323,原簿!$E:$E,0)))</f>
        <v/>
      </c>
      <c r="I323" s="1" t="str">
        <f>IF(ROW(I322)&gt;config!H$3,"",ROW(I322))</f>
        <v/>
      </c>
      <c r="J323" s="1" t="str">
        <f>IF(I323="","",INDEX(原簿!$E:$E,MATCH(I323,原簿!N:N,0)))</f>
        <v/>
      </c>
      <c r="K323" s="1" t="str">
        <f>IF(J323="","",INDEX(原簿!$I:$I,MATCH(J323,原簿!$E:$E,0)))</f>
        <v/>
      </c>
      <c r="L323" s="1" t="str">
        <f>IF(I323="","",INDEX(原簿!O:O,MATCH(I323,原簿!N:N,0)))</f>
        <v/>
      </c>
      <c r="M323" s="1" t="str">
        <f>IF(I323="","",INDEX(原簿!K:K,MATCH(I323,原簿!N:N,0)))</f>
        <v/>
      </c>
    </row>
    <row r="324" spans="1:13" x14ac:dyDescent="0.55000000000000004">
      <c r="A324" s="1" t="str">
        <f>IF(ROW(A323)&gt;config!F$3,"",ROW(A323))</f>
        <v/>
      </c>
      <c r="B324" s="1" t="str">
        <f>IF(A324="","",INDEX(原簿!$E:$E,MATCH(A324,原簿!L:L,0)))</f>
        <v/>
      </c>
      <c r="C324" s="1" t="str">
        <f>IF(B324="","",INDEX(原簿!$I:$I,MATCH(B324,原簿!$E:$E,0)))</f>
        <v/>
      </c>
      <c r="E324" s="1" t="str">
        <f>IF(ROW(E323)&gt;config!G$3,"",ROW(E323))</f>
        <v/>
      </c>
      <c r="F324" s="1" t="str">
        <f>IF(E324="","",INDEX(原簿!$E:$E,MATCH(E324,原簿!M:M,0)))</f>
        <v/>
      </c>
      <c r="G324" s="1" t="str">
        <f>IF(F324="","",INDEX(原簿!$I:$I,MATCH(F324,原簿!$E:$E,0)))</f>
        <v/>
      </c>
      <c r="I324" s="1" t="str">
        <f>IF(ROW(I323)&gt;config!H$3,"",ROW(I323))</f>
        <v/>
      </c>
      <c r="J324" s="1" t="str">
        <f>IF(I324="","",INDEX(原簿!$E:$E,MATCH(I324,原簿!N:N,0)))</f>
        <v/>
      </c>
      <c r="K324" s="1" t="str">
        <f>IF(J324="","",INDEX(原簿!$I:$I,MATCH(J324,原簿!$E:$E,0)))</f>
        <v/>
      </c>
      <c r="L324" s="1" t="str">
        <f>IF(I324="","",INDEX(原簿!O:O,MATCH(I324,原簿!N:N,0)))</f>
        <v/>
      </c>
      <c r="M324" s="1" t="str">
        <f>IF(I324="","",INDEX(原簿!K:K,MATCH(I324,原簿!N:N,0)))</f>
        <v/>
      </c>
    </row>
    <row r="325" spans="1:13" x14ac:dyDescent="0.55000000000000004">
      <c r="A325" s="1" t="str">
        <f>IF(ROW(A324)&gt;config!F$3,"",ROW(A324))</f>
        <v/>
      </c>
      <c r="B325" s="1" t="str">
        <f>IF(A325="","",INDEX(原簿!$E:$E,MATCH(A325,原簿!L:L,0)))</f>
        <v/>
      </c>
      <c r="C325" s="1" t="str">
        <f>IF(B325="","",INDEX(原簿!$I:$I,MATCH(B325,原簿!$E:$E,0)))</f>
        <v/>
      </c>
      <c r="E325" s="1" t="str">
        <f>IF(ROW(E324)&gt;config!G$3,"",ROW(E324))</f>
        <v/>
      </c>
      <c r="F325" s="1" t="str">
        <f>IF(E325="","",INDEX(原簿!$E:$E,MATCH(E325,原簿!M:M,0)))</f>
        <v/>
      </c>
      <c r="G325" s="1" t="str">
        <f>IF(F325="","",INDEX(原簿!$I:$I,MATCH(F325,原簿!$E:$E,0)))</f>
        <v/>
      </c>
      <c r="I325" s="1" t="str">
        <f>IF(ROW(I324)&gt;config!H$3,"",ROW(I324))</f>
        <v/>
      </c>
      <c r="J325" s="1" t="str">
        <f>IF(I325="","",INDEX(原簿!$E:$E,MATCH(I325,原簿!N:N,0)))</f>
        <v/>
      </c>
      <c r="K325" s="1" t="str">
        <f>IF(J325="","",INDEX(原簿!$I:$I,MATCH(J325,原簿!$E:$E,0)))</f>
        <v/>
      </c>
      <c r="L325" s="1" t="str">
        <f>IF(I325="","",INDEX(原簿!O:O,MATCH(I325,原簿!N:N,0)))</f>
        <v/>
      </c>
      <c r="M325" s="1" t="str">
        <f>IF(I325="","",INDEX(原簿!K:K,MATCH(I325,原簿!N:N,0)))</f>
        <v/>
      </c>
    </row>
    <row r="326" spans="1:13" x14ac:dyDescent="0.55000000000000004">
      <c r="A326" s="1" t="str">
        <f>IF(ROW(A325)&gt;config!F$3,"",ROW(A325))</f>
        <v/>
      </c>
      <c r="B326" s="1" t="str">
        <f>IF(A326="","",INDEX(原簿!$E:$E,MATCH(A326,原簿!L:L,0)))</f>
        <v/>
      </c>
      <c r="C326" s="1" t="str">
        <f>IF(B326="","",INDEX(原簿!$I:$I,MATCH(B326,原簿!$E:$E,0)))</f>
        <v/>
      </c>
      <c r="E326" s="1" t="str">
        <f>IF(ROW(E325)&gt;config!G$3,"",ROW(E325))</f>
        <v/>
      </c>
      <c r="F326" s="1" t="str">
        <f>IF(E326="","",INDEX(原簿!$E:$E,MATCH(E326,原簿!M:M,0)))</f>
        <v/>
      </c>
      <c r="G326" s="1" t="str">
        <f>IF(F326="","",INDEX(原簿!$I:$I,MATCH(F326,原簿!$E:$E,0)))</f>
        <v/>
      </c>
      <c r="I326" s="1" t="str">
        <f>IF(ROW(I325)&gt;config!H$3,"",ROW(I325))</f>
        <v/>
      </c>
      <c r="J326" s="1" t="str">
        <f>IF(I326="","",INDEX(原簿!$E:$E,MATCH(I326,原簿!N:N,0)))</f>
        <v/>
      </c>
      <c r="K326" s="1" t="str">
        <f>IF(J326="","",INDEX(原簿!$I:$I,MATCH(J326,原簿!$E:$E,0)))</f>
        <v/>
      </c>
      <c r="L326" s="1" t="str">
        <f>IF(I326="","",INDEX(原簿!O:O,MATCH(I326,原簿!N:N,0)))</f>
        <v/>
      </c>
      <c r="M326" s="1" t="str">
        <f>IF(I326="","",INDEX(原簿!K:K,MATCH(I326,原簿!N:N,0)))</f>
        <v/>
      </c>
    </row>
    <row r="327" spans="1:13" x14ac:dyDescent="0.55000000000000004">
      <c r="A327" s="1" t="str">
        <f>IF(ROW(A326)&gt;config!F$3,"",ROW(A326))</f>
        <v/>
      </c>
      <c r="B327" s="1" t="str">
        <f>IF(A327="","",INDEX(原簿!$E:$E,MATCH(A327,原簿!L:L,0)))</f>
        <v/>
      </c>
      <c r="C327" s="1" t="str">
        <f>IF(B327="","",INDEX(原簿!$I:$I,MATCH(B327,原簿!$E:$E,0)))</f>
        <v/>
      </c>
      <c r="E327" s="1" t="str">
        <f>IF(ROW(E326)&gt;config!G$3,"",ROW(E326))</f>
        <v/>
      </c>
      <c r="F327" s="1" t="str">
        <f>IF(E327="","",INDEX(原簿!$E:$E,MATCH(E327,原簿!M:M,0)))</f>
        <v/>
      </c>
      <c r="G327" s="1" t="str">
        <f>IF(F327="","",INDEX(原簿!$I:$I,MATCH(F327,原簿!$E:$E,0)))</f>
        <v/>
      </c>
      <c r="I327" s="1" t="str">
        <f>IF(ROW(I326)&gt;config!H$3,"",ROW(I326))</f>
        <v/>
      </c>
      <c r="J327" s="1" t="str">
        <f>IF(I327="","",INDEX(原簿!$E:$E,MATCH(I327,原簿!N:N,0)))</f>
        <v/>
      </c>
      <c r="K327" s="1" t="str">
        <f>IF(J327="","",INDEX(原簿!$I:$I,MATCH(J327,原簿!$E:$E,0)))</f>
        <v/>
      </c>
      <c r="L327" s="1" t="str">
        <f>IF(I327="","",INDEX(原簿!O:O,MATCH(I327,原簿!N:N,0)))</f>
        <v/>
      </c>
      <c r="M327" s="1" t="str">
        <f>IF(I327="","",INDEX(原簿!K:K,MATCH(I327,原簿!N:N,0)))</f>
        <v/>
      </c>
    </row>
    <row r="328" spans="1:13" x14ac:dyDescent="0.55000000000000004">
      <c r="A328" s="1" t="str">
        <f>IF(ROW(A327)&gt;config!F$3,"",ROW(A327))</f>
        <v/>
      </c>
      <c r="B328" s="1" t="str">
        <f>IF(A328="","",INDEX(原簿!$E:$E,MATCH(A328,原簿!L:L,0)))</f>
        <v/>
      </c>
      <c r="C328" s="1" t="str">
        <f>IF(B328="","",INDEX(原簿!$I:$I,MATCH(B328,原簿!$E:$E,0)))</f>
        <v/>
      </c>
      <c r="E328" s="1" t="str">
        <f>IF(ROW(E327)&gt;config!G$3,"",ROW(E327))</f>
        <v/>
      </c>
      <c r="F328" s="1" t="str">
        <f>IF(E328="","",INDEX(原簿!$E:$E,MATCH(E328,原簿!M:M,0)))</f>
        <v/>
      </c>
      <c r="G328" s="1" t="str">
        <f>IF(F328="","",INDEX(原簿!$I:$I,MATCH(F328,原簿!$E:$E,0)))</f>
        <v/>
      </c>
      <c r="I328" s="1" t="str">
        <f>IF(ROW(I327)&gt;config!H$3,"",ROW(I327))</f>
        <v/>
      </c>
      <c r="J328" s="1" t="str">
        <f>IF(I328="","",INDEX(原簿!$E:$E,MATCH(I328,原簿!N:N,0)))</f>
        <v/>
      </c>
      <c r="K328" s="1" t="str">
        <f>IF(J328="","",INDEX(原簿!$I:$I,MATCH(J328,原簿!$E:$E,0)))</f>
        <v/>
      </c>
      <c r="L328" s="1" t="str">
        <f>IF(I328="","",INDEX(原簿!O:O,MATCH(I328,原簿!N:N,0)))</f>
        <v/>
      </c>
      <c r="M328" s="1" t="str">
        <f>IF(I328="","",INDEX(原簿!K:K,MATCH(I328,原簿!N:N,0)))</f>
        <v/>
      </c>
    </row>
    <row r="329" spans="1:13" x14ac:dyDescent="0.55000000000000004">
      <c r="A329" s="1" t="str">
        <f>IF(ROW(A328)&gt;config!F$3,"",ROW(A328))</f>
        <v/>
      </c>
      <c r="B329" s="1" t="str">
        <f>IF(A329="","",INDEX(原簿!$E:$E,MATCH(A329,原簿!L:L,0)))</f>
        <v/>
      </c>
      <c r="C329" s="1" t="str">
        <f>IF(B329="","",INDEX(原簿!$I:$I,MATCH(B329,原簿!$E:$E,0)))</f>
        <v/>
      </c>
      <c r="E329" s="1" t="str">
        <f>IF(ROW(E328)&gt;config!G$3,"",ROW(E328))</f>
        <v/>
      </c>
      <c r="F329" s="1" t="str">
        <f>IF(E329="","",INDEX(原簿!$E:$E,MATCH(E329,原簿!M:M,0)))</f>
        <v/>
      </c>
      <c r="G329" s="1" t="str">
        <f>IF(F329="","",INDEX(原簿!$I:$I,MATCH(F329,原簿!$E:$E,0)))</f>
        <v/>
      </c>
      <c r="I329" s="1" t="str">
        <f>IF(ROW(I328)&gt;config!H$3,"",ROW(I328))</f>
        <v/>
      </c>
      <c r="J329" s="1" t="str">
        <f>IF(I329="","",INDEX(原簿!$E:$E,MATCH(I329,原簿!N:N,0)))</f>
        <v/>
      </c>
      <c r="K329" s="1" t="str">
        <f>IF(J329="","",INDEX(原簿!$I:$I,MATCH(J329,原簿!$E:$E,0)))</f>
        <v/>
      </c>
      <c r="L329" s="1" t="str">
        <f>IF(I329="","",INDEX(原簿!O:O,MATCH(I329,原簿!N:N,0)))</f>
        <v/>
      </c>
      <c r="M329" s="1" t="str">
        <f>IF(I329="","",INDEX(原簿!K:K,MATCH(I329,原簿!N:N,0)))</f>
        <v/>
      </c>
    </row>
    <row r="330" spans="1:13" x14ac:dyDescent="0.55000000000000004">
      <c r="A330" s="1" t="str">
        <f>IF(ROW(A329)&gt;config!F$3,"",ROW(A329))</f>
        <v/>
      </c>
      <c r="B330" s="1" t="str">
        <f>IF(A330="","",INDEX(原簿!$E:$E,MATCH(A330,原簿!L:L,0)))</f>
        <v/>
      </c>
      <c r="C330" s="1" t="str">
        <f>IF(B330="","",INDEX(原簿!$I:$I,MATCH(B330,原簿!$E:$E,0)))</f>
        <v/>
      </c>
      <c r="E330" s="1" t="str">
        <f>IF(ROW(E329)&gt;config!G$3,"",ROW(E329))</f>
        <v/>
      </c>
      <c r="F330" s="1" t="str">
        <f>IF(E330="","",INDEX(原簿!$E:$E,MATCH(E330,原簿!M:M,0)))</f>
        <v/>
      </c>
      <c r="G330" s="1" t="str">
        <f>IF(F330="","",INDEX(原簿!$I:$I,MATCH(F330,原簿!$E:$E,0)))</f>
        <v/>
      </c>
      <c r="I330" s="1" t="str">
        <f>IF(ROW(I329)&gt;config!H$3,"",ROW(I329))</f>
        <v/>
      </c>
      <c r="J330" s="1" t="str">
        <f>IF(I330="","",INDEX(原簿!$E:$E,MATCH(I330,原簿!N:N,0)))</f>
        <v/>
      </c>
      <c r="K330" s="1" t="str">
        <f>IF(J330="","",INDEX(原簿!$I:$I,MATCH(J330,原簿!$E:$E,0)))</f>
        <v/>
      </c>
      <c r="L330" s="1" t="str">
        <f>IF(I330="","",INDEX(原簿!O:O,MATCH(I330,原簿!N:N,0)))</f>
        <v/>
      </c>
      <c r="M330" s="1" t="str">
        <f>IF(I330="","",INDEX(原簿!K:K,MATCH(I330,原簿!N:N,0)))</f>
        <v/>
      </c>
    </row>
    <row r="331" spans="1:13" x14ac:dyDescent="0.55000000000000004">
      <c r="A331" s="1" t="str">
        <f>IF(ROW(A330)&gt;config!F$3,"",ROW(A330))</f>
        <v/>
      </c>
      <c r="B331" s="1" t="str">
        <f>IF(A331="","",INDEX(原簿!$E:$E,MATCH(A331,原簿!L:L,0)))</f>
        <v/>
      </c>
      <c r="C331" s="1" t="str">
        <f>IF(B331="","",INDEX(原簿!$I:$I,MATCH(B331,原簿!$E:$E,0)))</f>
        <v/>
      </c>
      <c r="E331" s="1" t="str">
        <f>IF(ROW(E330)&gt;config!G$3,"",ROW(E330))</f>
        <v/>
      </c>
      <c r="F331" s="1" t="str">
        <f>IF(E331="","",INDEX(原簿!$E:$E,MATCH(E331,原簿!M:M,0)))</f>
        <v/>
      </c>
      <c r="G331" s="1" t="str">
        <f>IF(F331="","",INDEX(原簿!$I:$I,MATCH(F331,原簿!$E:$E,0)))</f>
        <v/>
      </c>
      <c r="I331" s="1" t="str">
        <f>IF(ROW(I330)&gt;config!H$3,"",ROW(I330))</f>
        <v/>
      </c>
      <c r="J331" s="1" t="str">
        <f>IF(I331="","",INDEX(原簿!$E:$E,MATCH(I331,原簿!N:N,0)))</f>
        <v/>
      </c>
      <c r="K331" s="1" t="str">
        <f>IF(J331="","",INDEX(原簿!$I:$I,MATCH(J331,原簿!$E:$E,0)))</f>
        <v/>
      </c>
      <c r="L331" s="1" t="str">
        <f>IF(I331="","",INDEX(原簿!O:O,MATCH(I331,原簿!N:N,0)))</f>
        <v/>
      </c>
      <c r="M331" s="1" t="str">
        <f>IF(I331="","",INDEX(原簿!K:K,MATCH(I331,原簿!N:N,0)))</f>
        <v/>
      </c>
    </row>
    <row r="332" spans="1:13" x14ac:dyDescent="0.55000000000000004">
      <c r="A332" s="1" t="str">
        <f>IF(ROW(A331)&gt;config!F$3,"",ROW(A331))</f>
        <v/>
      </c>
      <c r="B332" s="1" t="str">
        <f>IF(A332="","",INDEX(原簿!$E:$E,MATCH(A332,原簿!L:L,0)))</f>
        <v/>
      </c>
      <c r="C332" s="1" t="str">
        <f>IF(B332="","",INDEX(原簿!$I:$I,MATCH(B332,原簿!$E:$E,0)))</f>
        <v/>
      </c>
      <c r="E332" s="1" t="str">
        <f>IF(ROW(E331)&gt;config!G$3,"",ROW(E331))</f>
        <v/>
      </c>
      <c r="F332" s="1" t="str">
        <f>IF(E332="","",INDEX(原簿!$E:$E,MATCH(E332,原簿!M:M,0)))</f>
        <v/>
      </c>
      <c r="G332" s="1" t="str">
        <f>IF(F332="","",INDEX(原簿!$I:$I,MATCH(F332,原簿!$E:$E,0)))</f>
        <v/>
      </c>
      <c r="I332" s="1" t="str">
        <f>IF(ROW(I331)&gt;config!H$3,"",ROW(I331))</f>
        <v/>
      </c>
      <c r="J332" s="1" t="str">
        <f>IF(I332="","",INDEX(原簿!$E:$E,MATCH(I332,原簿!N:N,0)))</f>
        <v/>
      </c>
      <c r="K332" s="1" t="str">
        <f>IF(J332="","",INDEX(原簿!$I:$I,MATCH(J332,原簿!$E:$E,0)))</f>
        <v/>
      </c>
      <c r="L332" s="1" t="str">
        <f>IF(I332="","",INDEX(原簿!O:O,MATCH(I332,原簿!N:N,0)))</f>
        <v/>
      </c>
      <c r="M332" s="1" t="str">
        <f>IF(I332="","",INDEX(原簿!K:K,MATCH(I332,原簿!N:N,0)))</f>
        <v/>
      </c>
    </row>
    <row r="333" spans="1:13" x14ac:dyDescent="0.55000000000000004">
      <c r="A333" s="1" t="str">
        <f>IF(ROW(A332)&gt;config!F$3,"",ROW(A332))</f>
        <v/>
      </c>
      <c r="B333" s="1" t="str">
        <f>IF(A333="","",INDEX(原簿!$E:$E,MATCH(A333,原簿!L:L,0)))</f>
        <v/>
      </c>
      <c r="C333" s="1" t="str">
        <f>IF(B333="","",INDEX(原簿!$I:$I,MATCH(B333,原簿!$E:$E,0)))</f>
        <v/>
      </c>
      <c r="E333" s="1" t="str">
        <f>IF(ROW(E332)&gt;config!G$3,"",ROW(E332))</f>
        <v/>
      </c>
      <c r="F333" s="1" t="str">
        <f>IF(E333="","",INDEX(原簿!$E:$E,MATCH(E333,原簿!M:M,0)))</f>
        <v/>
      </c>
      <c r="G333" s="1" t="str">
        <f>IF(F333="","",INDEX(原簿!$I:$I,MATCH(F333,原簿!$E:$E,0)))</f>
        <v/>
      </c>
      <c r="I333" s="1" t="str">
        <f>IF(ROW(I332)&gt;config!H$3,"",ROW(I332))</f>
        <v/>
      </c>
      <c r="J333" s="1" t="str">
        <f>IF(I333="","",INDEX(原簿!$E:$E,MATCH(I333,原簿!N:N,0)))</f>
        <v/>
      </c>
      <c r="K333" s="1" t="str">
        <f>IF(J333="","",INDEX(原簿!$I:$I,MATCH(J333,原簿!$E:$E,0)))</f>
        <v/>
      </c>
      <c r="L333" s="1" t="str">
        <f>IF(I333="","",INDEX(原簿!O:O,MATCH(I333,原簿!N:N,0)))</f>
        <v/>
      </c>
      <c r="M333" s="1" t="str">
        <f>IF(I333="","",INDEX(原簿!K:K,MATCH(I333,原簿!N:N,0)))</f>
        <v/>
      </c>
    </row>
    <row r="334" spans="1:13" x14ac:dyDescent="0.55000000000000004">
      <c r="A334" s="1" t="str">
        <f>IF(ROW(A333)&gt;config!F$3,"",ROW(A333))</f>
        <v/>
      </c>
      <c r="B334" s="1" t="str">
        <f>IF(A334="","",INDEX(原簿!$E:$E,MATCH(A334,原簿!L:L,0)))</f>
        <v/>
      </c>
      <c r="C334" s="1" t="str">
        <f>IF(B334="","",INDEX(原簿!$I:$I,MATCH(B334,原簿!$E:$E,0)))</f>
        <v/>
      </c>
      <c r="E334" s="1" t="str">
        <f>IF(ROW(E333)&gt;config!G$3,"",ROW(E333))</f>
        <v/>
      </c>
      <c r="F334" s="1" t="str">
        <f>IF(E334="","",INDEX(原簿!$E:$E,MATCH(E334,原簿!M:M,0)))</f>
        <v/>
      </c>
      <c r="G334" s="1" t="str">
        <f>IF(F334="","",INDEX(原簿!$I:$I,MATCH(F334,原簿!$E:$E,0)))</f>
        <v/>
      </c>
      <c r="I334" s="1" t="str">
        <f>IF(ROW(I333)&gt;config!H$3,"",ROW(I333))</f>
        <v/>
      </c>
      <c r="J334" s="1" t="str">
        <f>IF(I334="","",INDEX(原簿!$E:$E,MATCH(I334,原簿!N:N,0)))</f>
        <v/>
      </c>
      <c r="K334" s="1" t="str">
        <f>IF(J334="","",INDEX(原簿!$I:$I,MATCH(J334,原簿!$E:$E,0)))</f>
        <v/>
      </c>
      <c r="L334" s="1" t="str">
        <f>IF(I334="","",INDEX(原簿!O:O,MATCH(I334,原簿!N:N,0)))</f>
        <v/>
      </c>
      <c r="M334" s="1" t="str">
        <f>IF(I334="","",INDEX(原簿!K:K,MATCH(I334,原簿!N:N,0)))</f>
        <v/>
      </c>
    </row>
    <row r="335" spans="1:13" x14ac:dyDescent="0.55000000000000004">
      <c r="A335" s="1" t="str">
        <f>IF(ROW(A334)&gt;config!F$3,"",ROW(A334))</f>
        <v/>
      </c>
      <c r="B335" s="1" t="str">
        <f>IF(A335="","",INDEX(原簿!$E:$E,MATCH(A335,原簿!L:L,0)))</f>
        <v/>
      </c>
      <c r="C335" s="1" t="str">
        <f>IF(B335="","",INDEX(原簿!$I:$I,MATCH(B335,原簿!$E:$E,0)))</f>
        <v/>
      </c>
      <c r="E335" s="1" t="str">
        <f>IF(ROW(E334)&gt;config!G$3,"",ROW(E334))</f>
        <v/>
      </c>
      <c r="F335" s="1" t="str">
        <f>IF(E335="","",INDEX(原簿!$E:$E,MATCH(E335,原簿!M:M,0)))</f>
        <v/>
      </c>
      <c r="G335" s="1" t="str">
        <f>IF(F335="","",INDEX(原簿!$I:$I,MATCH(F335,原簿!$E:$E,0)))</f>
        <v/>
      </c>
      <c r="I335" s="1" t="str">
        <f>IF(ROW(I334)&gt;config!H$3,"",ROW(I334))</f>
        <v/>
      </c>
      <c r="J335" s="1" t="str">
        <f>IF(I335="","",INDEX(原簿!$E:$E,MATCH(I335,原簿!N:N,0)))</f>
        <v/>
      </c>
      <c r="K335" s="1" t="str">
        <f>IF(J335="","",INDEX(原簿!$I:$I,MATCH(J335,原簿!$E:$E,0)))</f>
        <v/>
      </c>
      <c r="L335" s="1" t="str">
        <f>IF(I335="","",INDEX(原簿!O:O,MATCH(I335,原簿!N:N,0)))</f>
        <v/>
      </c>
      <c r="M335" s="1" t="str">
        <f>IF(I335="","",INDEX(原簿!K:K,MATCH(I335,原簿!N:N,0)))</f>
        <v/>
      </c>
    </row>
    <row r="336" spans="1:13" x14ac:dyDescent="0.55000000000000004">
      <c r="A336" s="1" t="str">
        <f>IF(ROW(A335)&gt;config!F$3,"",ROW(A335))</f>
        <v/>
      </c>
      <c r="B336" s="1" t="str">
        <f>IF(A336="","",INDEX(原簿!$E:$E,MATCH(A336,原簿!L:L,0)))</f>
        <v/>
      </c>
      <c r="C336" s="1" t="str">
        <f>IF(B336="","",INDEX(原簿!$I:$I,MATCH(B336,原簿!$E:$E,0)))</f>
        <v/>
      </c>
      <c r="E336" s="1" t="str">
        <f>IF(ROW(E335)&gt;config!G$3,"",ROW(E335))</f>
        <v/>
      </c>
      <c r="F336" s="1" t="str">
        <f>IF(E336="","",INDEX(原簿!$E:$E,MATCH(E336,原簿!M:M,0)))</f>
        <v/>
      </c>
      <c r="G336" s="1" t="str">
        <f>IF(F336="","",INDEX(原簿!$I:$I,MATCH(F336,原簿!$E:$E,0)))</f>
        <v/>
      </c>
      <c r="I336" s="1" t="str">
        <f>IF(ROW(I335)&gt;config!H$3,"",ROW(I335))</f>
        <v/>
      </c>
      <c r="J336" s="1" t="str">
        <f>IF(I336="","",INDEX(原簿!$E:$E,MATCH(I336,原簿!N:N,0)))</f>
        <v/>
      </c>
      <c r="K336" s="1" t="str">
        <f>IF(J336="","",INDEX(原簿!$I:$I,MATCH(J336,原簿!$E:$E,0)))</f>
        <v/>
      </c>
      <c r="L336" s="1" t="str">
        <f>IF(I336="","",INDEX(原簿!O:O,MATCH(I336,原簿!N:N,0)))</f>
        <v/>
      </c>
      <c r="M336" s="1" t="str">
        <f>IF(I336="","",INDEX(原簿!K:K,MATCH(I336,原簿!N:N,0)))</f>
        <v/>
      </c>
    </row>
    <row r="337" spans="1:13" x14ac:dyDescent="0.55000000000000004">
      <c r="A337" s="1" t="str">
        <f>IF(ROW(A336)&gt;config!F$3,"",ROW(A336))</f>
        <v/>
      </c>
      <c r="B337" s="1" t="str">
        <f>IF(A337="","",INDEX(原簿!$E:$E,MATCH(A337,原簿!L:L,0)))</f>
        <v/>
      </c>
      <c r="C337" s="1" t="str">
        <f>IF(B337="","",INDEX(原簿!$I:$I,MATCH(B337,原簿!$E:$E,0)))</f>
        <v/>
      </c>
      <c r="E337" s="1" t="str">
        <f>IF(ROW(E336)&gt;config!G$3,"",ROW(E336))</f>
        <v/>
      </c>
      <c r="F337" s="1" t="str">
        <f>IF(E337="","",INDEX(原簿!$E:$E,MATCH(E337,原簿!M:M,0)))</f>
        <v/>
      </c>
      <c r="G337" s="1" t="str">
        <f>IF(F337="","",INDEX(原簿!$I:$I,MATCH(F337,原簿!$E:$E,0)))</f>
        <v/>
      </c>
      <c r="I337" s="1" t="str">
        <f>IF(ROW(I336)&gt;config!H$3,"",ROW(I336))</f>
        <v/>
      </c>
      <c r="J337" s="1" t="str">
        <f>IF(I337="","",INDEX(原簿!$E:$E,MATCH(I337,原簿!N:N,0)))</f>
        <v/>
      </c>
      <c r="K337" s="1" t="str">
        <f>IF(J337="","",INDEX(原簿!$I:$I,MATCH(J337,原簿!$E:$E,0)))</f>
        <v/>
      </c>
      <c r="L337" s="1" t="str">
        <f>IF(I337="","",INDEX(原簿!O:O,MATCH(I337,原簿!N:N,0)))</f>
        <v/>
      </c>
      <c r="M337" s="1" t="str">
        <f>IF(I337="","",INDEX(原簿!K:K,MATCH(I337,原簿!N:N,0)))</f>
        <v/>
      </c>
    </row>
    <row r="338" spans="1:13" x14ac:dyDescent="0.55000000000000004">
      <c r="A338" s="1" t="str">
        <f>IF(ROW(A337)&gt;config!F$3,"",ROW(A337))</f>
        <v/>
      </c>
      <c r="B338" s="1" t="str">
        <f>IF(A338="","",INDEX(原簿!$E:$E,MATCH(A338,原簿!L:L,0)))</f>
        <v/>
      </c>
      <c r="C338" s="1" t="str">
        <f>IF(B338="","",INDEX(原簿!$I:$I,MATCH(B338,原簿!$E:$E,0)))</f>
        <v/>
      </c>
      <c r="E338" s="1" t="str">
        <f>IF(ROW(E337)&gt;config!G$3,"",ROW(E337))</f>
        <v/>
      </c>
      <c r="F338" s="1" t="str">
        <f>IF(E338="","",INDEX(原簿!$E:$E,MATCH(E338,原簿!M:M,0)))</f>
        <v/>
      </c>
      <c r="G338" s="1" t="str">
        <f>IF(F338="","",INDEX(原簿!$I:$I,MATCH(F338,原簿!$E:$E,0)))</f>
        <v/>
      </c>
      <c r="I338" s="1" t="str">
        <f>IF(ROW(I337)&gt;config!H$3,"",ROW(I337))</f>
        <v/>
      </c>
      <c r="J338" s="1" t="str">
        <f>IF(I338="","",INDEX(原簿!$E:$E,MATCH(I338,原簿!N:N,0)))</f>
        <v/>
      </c>
      <c r="K338" s="1" t="str">
        <f>IF(J338="","",INDEX(原簿!$I:$I,MATCH(J338,原簿!$E:$E,0)))</f>
        <v/>
      </c>
      <c r="L338" s="1" t="str">
        <f>IF(I338="","",INDEX(原簿!O:O,MATCH(I338,原簿!N:N,0)))</f>
        <v/>
      </c>
      <c r="M338" s="1" t="str">
        <f>IF(I338="","",INDEX(原簿!K:K,MATCH(I338,原簿!N:N,0)))</f>
        <v/>
      </c>
    </row>
    <row r="339" spans="1:13" x14ac:dyDescent="0.55000000000000004">
      <c r="A339" s="1" t="str">
        <f>IF(ROW(A338)&gt;config!F$3,"",ROW(A338))</f>
        <v/>
      </c>
      <c r="B339" s="1" t="str">
        <f>IF(A339="","",INDEX(原簿!$E:$E,MATCH(A339,原簿!L:L,0)))</f>
        <v/>
      </c>
      <c r="C339" s="1" t="str">
        <f>IF(B339="","",INDEX(原簿!$I:$I,MATCH(B339,原簿!$E:$E,0)))</f>
        <v/>
      </c>
      <c r="E339" s="1" t="str">
        <f>IF(ROW(E338)&gt;config!G$3,"",ROW(E338))</f>
        <v/>
      </c>
      <c r="F339" s="1" t="str">
        <f>IF(E339="","",INDEX(原簿!$E:$E,MATCH(E339,原簿!M:M,0)))</f>
        <v/>
      </c>
      <c r="G339" s="1" t="str">
        <f>IF(F339="","",INDEX(原簿!$I:$I,MATCH(F339,原簿!$E:$E,0)))</f>
        <v/>
      </c>
      <c r="I339" s="1" t="str">
        <f>IF(ROW(I338)&gt;config!H$3,"",ROW(I338))</f>
        <v/>
      </c>
      <c r="J339" s="1" t="str">
        <f>IF(I339="","",INDEX(原簿!$E:$E,MATCH(I339,原簿!N:N,0)))</f>
        <v/>
      </c>
      <c r="K339" s="1" t="str">
        <f>IF(J339="","",INDEX(原簿!$I:$I,MATCH(J339,原簿!$E:$E,0)))</f>
        <v/>
      </c>
      <c r="L339" s="1" t="str">
        <f>IF(I339="","",INDEX(原簿!O:O,MATCH(I339,原簿!N:N,0)))</f>
        <v/>
      </c>
      <c r="M339" s="1" t="str">
        <f>IF(I339="","",INDEX(原簿!K:K,MATCH(I339,原簿!N:N,0)))</f>
        <v/>
      </c>
    </row>
    <row r="340" spans="1:13" x14ac:dyDescent="0.55000000000000004">
      <c r="A340" s="1" t="str">
        <f>IF(ROW(A339)&gt;config!F$3,"",ROW(A339))</f>
        <v/>
      </c>
      <c r="B340" s="1" t="str">
        <f>IF(A340="","",INDEX(原簿!$E:$E,MATCH(A340,原簿!L:L,0)))</f>
        <v/>
      </c>
      <c r="C340" s="1" t="str">
        <f>IF(B340="","",INDEX(原簿!$I:$I,MATCH(B340,原簿!$E:$E,0)))</f>
        <v/>
      </c>
      <c r="E340" s="1" t="str">
        <f>IF(ROW(E339)&gt;config!G$3,"",ROW(E339))</f>
        <v/>
      </c>
      <c r="F340" s="1" t="str">
        <f>IF(E340="","",INDEX(原簿!$E:$E,MATCH(E340,原簿!M:M,0)))</f>
        <v/>
      </c>
      <c r="G340" s="1" t="str">
        <f>IF(F340="","",INDEX(原簿!$I:$I,MATCH(F340,原簿!$E:$E,0)))</f>
        <v/>
      </c>
      <c r="I340" s="1" t="str">
        <f>IF(ROW(I339)&gt;config!H$3,"",ROW(I339))</f>
        <v/>
      </c>
      <c r="J340" s="1" t="str">
        <f>IF(I340="","",INDEX(原簿!$E:$E,MATCH(I340,原簿!N:N,0)))</f>
        <v/>
      </c>
      <c r="K340" s="1" t="str">
        <f>IF(J340="","",INDEX(原簿!$I:$I,MATCH(J340,原簿!$E:$E,0)))</f>
        <v/>
      </c>
      <c r="L340" s="1" t="str">
        <f>IF(I340="","",INDEX(原簿!O:O,MATCH(I340,原簿!N:N,0)))</f>
        <v/>
      </c>
      <c r="M340" s="1" t="str">
        <f>IF(I340="","",INDEX(原簿!K:K,MATCH(I340,原簿!N:N,0)))</f>
        <v/>
      </c>
    </row>
    <row r="341" spans="1:13" x14ac:dyDescent="0.55000000000000004">
      <c r="A341" s="1" t="str">
        <f>IF(ROW(A340)&gt;config!F$3,"",ROW(A340))</f>
        <v/>
      </c>
      <c r="B341" s="1" t="str">
        <f>IF(A341="","",INDEX(原簿!$E:$E,MATCH(A341,原簿!L:L,0)))</f>
        <v/>
      </c>
      <c r="C341" s="1" t="str">
        <f>IF(B341="","",INDEX(原簿!$I:$I,MATCH(B341,原簿!$E:$E,0)))</f>
        <v/>
      </c>
      <c r="E341" s="1" t="str">
        <f>IF(ROW(E340)&gt;config!G$3,"",ROW(E340))</f>
        <v/>
      </c>
      <c r="F341" s="1" t="str">
        <f>IF(E341="","",INDEX(原簿!$E:$E,MATCH(E341,原簿!M:M,0)))</f>
        <v/>
      </c>
      <c r="G341" s="1" t="str">
        <f>IF(F341="","",INDEX(原簿!$I:$I,MATCH(F341,原簿!$E:$E,0)))</f>
        <v/>
      </c>
      <c r="I341" s="1" t="str">
        <f>IF(ROW(I340)&gt;config!H$3,"",ROW(I340))</f>
        <v/>
      </c>
      <c r="J341" s="1" t="str">
        <f>IF(I341="","",INDEX(原簿!$E:$E,MATCH(I341,原簿!N:N,0)))</f>
        <v/>
      </c>
      <c r="K341" s="1" t="str">
        <f>IF(J341="","",INDEX(原簿!$I:$I,MATCH(J341,原簿!$E:$E,0)))</f>
        <v/>
      </c>
      <c r="L341" s="1" t="str">
        <f>IF(I341="","",INDEX(原簿!O:O,MATCH(I341,原簿!N:N,0)))</f>
        <v/>
      </c>
      <c r="M341" s="1" t="str">
        <f>IF(I341="","",INDEX(原簿!K:K,MATCH(I341,原簿!N:N,0)))</f>
        <v/>
      </c>
    </row>
    <row r="342" spans="1:13" x14ac:dyDescent="0.55000000000000004">
      <c r="A342" s="1" t="str">
        <f>IF(ROW(A341)&gt;config!F$3,"",ROW(A341))</f>
        <v/>
      </c>
      <c r="B342" s="1" t="str">
        <f>IF(A342="","",INDEX(原簿!$E:$E,MATCH(A342,原簿!L:L,0)))</f>
        <v/>
      </c>
      <c r="C342" s="1" t="str">
        <f>IF(B342="","",INDEX(原簿!$I:$I,MATCH(B342,原簿!$E:$E,0)))</f>
        <v/>
      </c>
      <c r="E342" s="1" t="str">
        <f>IF(ROW(E341)&gt;config!G$3,"",ROW(E341))</f>
        <v/>
      </c>
      <c r="F342" s="1" t="str">
        <f>IF(E342="","",INDEX(原簿!$E:$E,MATCH(E342,原簿!M:M,0)))</f>
        <v/>
      </c>
      <c r="G342" s="1" t="str">
        <f>IF(F342="","",INDEX(原簿!$I:$I,MATCH(F342,原簿!$E:$E,0)))</f>
        <v/>
      </c>
      <c r="I342" s="1" t="str">
        <f>IF(ROW(I341)&gt;config!H$3,"",ROW(I341))</f>
        <v/>
      </c>
      <c r="J342" s="1" t="str">
        <f>IF(I342="","",INDEX(原簿!$E:$E,MATCH(I342,原簿!N:N,0)))</f>
        <v/>
      </c>
      <c r="K342" s="1" t="str">
        <f>IF(J342="","",INDEX(原簿!$I:$I,MATCH(J342,原簿!$E:$E,0)))</f>
        <v/>
      </c>
      <c r="L342" s="1" t="str">
        <f>IF(I342="","",INDEX(原簿!O:O,MATCH(I342,原簿!N:N,0)))</f>
        <v/>
      </c>
      <c r="M342" s="1" t="str">
        <f>IF(I342="","",INDEX(原簿!K:K,MATCH(I342,原簿!N:N,0)))</f>
        <v/>
      </c>
    </row>
    <row r="343" spans="1:13" x14ac:dyDescent="0.55000000000000004">
      <c r="A343" s="1" t="str">
        <f>IF(ROW(A342)&gt;config!F$3,"",ROW(A342))</f>
        <v/>
      </c>
      <c r="B343" s="1" t="str">
        <f>IF(A343="","",INDEX(原簿!$E:$E,MATCH(A343,原簿!L:L,0)))</f>
        <v/>
      </c>
      <c r="C343" s="1" t="str">
        <f>IF(B343="","",INDEX(原簿!$I:$I,MATCH(B343,原簿!$E:$E,0)))</f>
        <v/>
      </c>
      <c r="E343" s="1" t="str">
        <f>IF(ROW(E342)&gt;config!G$3,"",ROW(E342))</f>
        <v/>
      </c>
      <c r="F343" s="1" t="str">
        <f>IF(E343="","",INDEX(原簿!$E:$E,MATCH(E343,原簿!M:M,0)))</f>
        <v/>
      </c>
      <c r="G343" s="1" t="str">
        <f>IF(F343="","",INDEX(原簿!$I:$I,MATCH(F343,原簿!$E:$E,0)))</f>
        <v/>
      </c>
      <c r="I343" s="1" t="str">
        <f>IF(ROW(I342)&gt;config!H$3,"",ROW(I342))</f>
        <v/>
      </c>
      <c r="J343" s="1" t="str">
        <f>IF(I343="","",INDEX(原簿!$E:$E,MATCH(I343,原簿!N:N,0)))</f>
        <v/>
      </c>
      <c r="K343" s="1" t="str">
        <f>IF(J343="","",INDEX(原簿!$I:$I,MATCH(J343,原簿!$E:$E,0)))</f>
        <v/>
      </c>
      <c r="L343" s="1" t="str">
        <f>IF(I343="","",INDEX(原簿!O:O,MATCH(I343,原簿!N:N,0)))</f>
        <v/>
      </c>
      <c r="M343" s="1" t="str">
        <f>IF(I343="","",INDEX(原簿!K:K,MATCH(I343,原簿!N:N,0)))</f>
        <v/>
      </c>
    </row>
    <row r="344" spans="1:13" x14ac:dyDescent="0.55000000000000004">
      <c r="A344" s="1" t="str">
        <f>IF(ROW(A343)&gt;config!F$3,"",ROW(A343))</f>
        <v/>
      </c>
      <c r="B344" s="1" t="str">
        <f>IF(A344="","",INDEX(原簿!$E:$E,MATCH(A344,原簿!L:L,0)))</f>
        <v/>
      </c>
      <c r="C344" s="1" t="str">
        <f>IF(B344="","",INDEX(原簿!$I:$I,MATCH(B344,原簿!$E:$E,0)))</f>
        <v/>
      </c>
      <c r="E344" s="1" t="str">
        <f>IF(ROW(E343)&gt;config!G$3,"",ROW(E343))</f>
        <v/>
      </c>
      <c r="F344" s="1" t="str">
        <f>IF(E344="","",INDEX(原簿!$E:$E,MATCH(E344,原簿!M:M,0)))</f>
        <v/>
      </c>
      <c r="G344" s="1" t="str">
        <f>IF(F344="","",INDEX(原簿!$I:$I,MATCH(F344,原簿!$E:$E,0)))</f>
        <v/>
      </c>
      <c r="I344" s="1" t="str">
        <f>IF(ROW(I343)&gt;config!H$3,"",ROW(I343))</f>
        <v/>
      </c>
      <c r="J344" s="1" t="str">
        <f>IF(I344="","",INDEX(原簿!$E:$E,MATCH(I344,原簿!N:N,0)))</f>
        <v/>
      </c>
      <c r="K344" s="1" t="str">
        <f>IF(J344="","",INDEX(原簿!$I:$I,MATCH(J344,原簿!$E:$E,0)))</f>
        <v/>
      </c>
      <c r="L344" s="1" t="str">
        <f>IF(I344="","",INDEX(原簿!O:O,MATCH(I344,原簿!N:N,0)))</f>
        <v/>
      </c>
      <c r="M344" s="1" t="str">
        <f>IF(I344="","",INDEX(原簿!K:K,MATCH(I344,原簿!N:N,0)))</f>
        <v/>
      </c>
    </row>
    <row r="345" spans="1:13" x14ac:dyDescent="0.55000000000000004">
      <c r="A345" s="1" t="str">
        <f>IF(ROW(A344)&gt;config!F$3,"",ROW(A344))</f>
        <v/>
      </c>
      <c r="B345" s="1" t="str">
        <f>IF(A345="","",INDEX(原簿!$E:$E,MATCH(A345,原簿!L:L,0)))</f>
        <v/>
      </c>
      <c r="C345" s="1" t="str">
        <f>IF(B345="","",INDEX(原簿!$I:$I,MATCH(B345,原簿!$E:$E,0)))</f>
        <v/>
      </c>
      <c r="E345" s="1" t="str">
        <f>IF(ROW(E344)&gt;config!G$3,"",ROW(E344))</f>
        <v/>
      </c>
      <c r="F345" s="1" t="str">
        <f>IF(E345="","",INDEX(原簿!$E:$E,MATCH(E345,原簿!M:M,0)))</f>
        <v/>
      </c>
      <c r="G345" s="1" t="str">
        <f>IF(F345="","",INDEX(原簿!$I:$I,MATCH(F345,原簿!$E:$E,0)))</f>
        <v/>
      </c>
      <c r="I345" s="1" t="str">
        <f>IF(ROW(I344)&gt;config!H$3,"",ROW(I344))</f>
        <v/>
      </c>
      <c r="J345" s="1" t="str">
        <f>IF(I345="","",INDEX(原簿!$E:$E,MATCH(I345,原簿!N:N,0)))</f>
        <v/>
      </c>
      <c r="K345" s="1" t="str">
        <f>IF(J345="","",INDEX(原簿!$I:$I,MATCH(J345,原簿!$E:$E,0)))</f>
        <v/>
      </c>
      <c r="L345" s="1" t="str">
        <f>IF(I345="","",INDEX(原簿!O:O,MATCH(I345,原簿!N:N,0)))</f>
        <v/>
      </c>
      <c r="M345" s="1" t="str">
        <f>IF(I345="","",INDEX(原簿!K:K,MATCH(I345,原簿!N:N,0)))</f>
        <v/>
      </c>
    </row>
    <row r="346" spans="1:13" x14ac:dyDescent="0.55000000000000004">
      <c r="A346" s="1" t="str">
        <f>IF(ROW(A345)&gt;config!F$3,"",ROW(A345))</f>
        <v/>
      </c>
      <c r="B346" s="1" t="str">
        <f>IF(A346="","",INDEX(原簿!$E:$E,MATCH(A346,原簿!L:L,0)))</f>
        <v/>
      </c>
      <c r="C346" s="1" t="str">
        <f>IF(B346="","",INDEX(原簿!$I:$I,MATCH(B346,原簿!$E:$E,0)))</f>
        <v/>
      </c>
      <c r="E346" s="1" t="str">
        <f>IF(ROW(E345)&gt;config!G$3,"",ROW(E345))</f>
        <v/>
      </c>
      <c r="F346" s="1" t="str">
        <f>IF(E346="","",INDEX(原簿!$E:$E,MATCH(E346,原簿!M:M,0)))</f>
        <v/>
      </c>
      <c r="G346" s="1" t="str">
        <f>IF(F346="","",INDEX(原簿!$I:$I,MATCH(F346,原簿!$E:$E,0)))</f>
        <v/>
      </c>
      <c r="I346" s="1" t="str">
        <f>IF(ROW(I345)&gt;config!H$3,"",ROW(I345))</f>
        <v/>
      </c>
      <c r="J346" s="1" t="str">
        <f>IF(I346="","",INDEX(原簿!$E:$E,MATCH(I346,原簿!N:N,0)))</f>
        <v/>
      </c>
      <c r="K346" s="1" t="str">
        <f>IF(J346="","",INDEX(原簿!$I:$I,MATCH(J346,原簿!$E:$E,0)))</f>
        <v/>
      </c>
      <c r="L346" s="1" t="str">
        <f>IF(I346="","",INDEX(原簿!O:O,MATCH(I346,原簿!N:N,0)))</f>
        <v/>
      </c>
      <c r="M346" s="1" t="str">
        <f>IF(I346="","",INDEX(原簿!K:K,MATCH(I346,原簿!N:N,0)))</f>
        <v/>
      </c>
    </row>
    <row r="347" spans="1:13" x14ac:dyDescent="0.55000000000000004">
      <c r="A347" s="1" t="str">
        <f>IF(ROW(A346)&gt;config!F$3,"",ROW(A346))</f>
        <v/>
      </c>
      <c r="B347" s="1" t="str">
        <f>IF(A347="","",INDEX(原簿!$E:$E,MATCH(A347,原簿!L:L,0)))</f>
        <v/>
      </c>
      <c r="C347" s="1" t="str">
        <f>IF(B347="","",INDEX(原簿!$I:$I,MATCH(B347,原簿!$E:$E,0)))</f>
        <v/>
      </c>
      <c r="E347" s="1" t="str">
        <f>IF(ROW(E346)&gt;config!G$3,"",ROW(E346))</f>
        <v/>
      </c>
      <c r="F347" s="1" t="str">
        <f>IF(E347="","",INDEX(原簿!$E:$E,MATCH(E347,原簿!M:M,0)))</f>
        <v/>
      </c>
      <c r="G347" s="1" t="str">
        <f>IF(F347="","",INDEX(原簿!$I:$I,MATCH(F347,原簿!$E:$E,0)))</f>
        <v/>
      </c>
      <c r="I347" s="1" t="str">
        <f>IF(ROW(I346)&gt;config!H$3,"",ROW(I346))</f>
        <v/>
      </c>
      <c r="J347" s="1" t="str">
        <f>IF(I347="","",INDEX(原簿!$E:$E,MATCH(I347,原簿!N:N,0)))</f>
        <v/>
      </c>
      <c r="K347" s="1" t="str">
        <f>IF(J347="","",INDEX(原簿!$I:$I,MATCH(J347,原簿!$E:$E,0)))</f>
        <v/>
      </c>
      <c r="L347" s="1" t="str">
        <f>IF(I347="","",INDEX(原簿!O:O,MATCH(I347,原簿!N:N,0)))</f>
        <v/>
      </c>
      <c r="M347" s="1" t="str">
        <f>IF(I347="","",INDEX(原簿!K:K,MATCH(I347,原簿!N:N,0)))</f>
        <v/>
      </c>
    </row>
    <row r="348" spans="1:13" x14ac:dyDescent="0.55000000000000004">
      <c r="A348" s="1" t="str">
        <f>IF(ROW(A347)&gt;config!F$3,"",ROW(A347))</f>
        <v/>
      </c>
      <c r="B348" s="1" t="str">
        <f>IF(A348="","",INDEX(原簿!$E:$E,MATCH(A348,原簿!L:L,0)))</f>
        <v/>
      </c>
      <c r="C348" s="1" t="str">
        <f>IF(B348="","",INDEX(原簿!$I:$I,MATCH(B348,原簿!$E:$E,0)))</f>
        <v/>
      </c>
      <c r="E348" s="1" t="str">
        <f>IF(ROW(E347)&gt;config!G$3,"",ROW(E347))</f>
        <v/>
      </c>
      <c r="F348" s="1" t="str">
        <f>IF(E348="","",INDEX(原簿!$E:$E,MATCH(E348,原簿!M:M,0)))</f>
        <v/>
      </c>
      <c r="G348" s="1" t="str">
        <f>IF(F348="","",INDEX(原簿!$I:$I,MATCH(F348,原簿!$E:$E,0)))</f>
        <v/>
      </c>
      <c r="I348" s="1" t="str">
        <f>IF(ROW(I347)&gt;config!H$3,"",ROW(I347))</f>
        <v/>
      </c>
      <c r="J348" s="1" t="str">
        <f>IF(I348="","",INDEX(原簿!$E:$E,MATCH(I348,原簿!N:N,0)))</f>
        <v/>
      </c>
      <c r="K348" s="1" t="str">
        <f>IF(J348="","",INDEX(原簿!$I:$I,MATCH(J348,原簿!$E:$E,0)))</f>
        <v/>
      </c>
      <c r="L348" s="1" t="str">
        <f>IF(I348="","",INDEX(原簿!O:O,MATCH(I348,原簿!N:N,0)))</f>
        <v/>
      </c>
      <c r="M348" s="1" t="str">
        <f>IF(I348="","",INDEX(原簿!K:K,MATCH(I348,原簿!N:N,0)))</f>
        <v/>
      </c>
    </row>
    <row r="349" spans="1:13" x14ac:dyDescent="0.55000000000000004">
      <c r="A349" s="1" t="str">
        <f>IF(ROW(A348)&gt;config!F$3,"",ROW(A348))</f>
        <v/>
      </c>
      <c r="B349" s="1" t="str">
        <f>IF(A349="","",INDEX(原簿!$E:$E,MATCH(A349,原簿!L:L,0)))</f>
        <v/>
      </c>
      <c r="C349" s="1" t="str">
        <f>IF(B349="","",INDEX(原簿!$I:$I,MATCH(B349,原簿!$E:$E,0)))</f>
        <v/>
      </c>
      <c r="E349" s="1" t="str">
        <f>IF(ROW(E348)&gt;config!G$3,"",ROW(E348))</f>
        <v/>
      </c>
      <c r="F349" s="1" t="str">
        <f>IF(E349="","",INDEX(原簿!$E:$E,MATCH(E349,原簿!M:M,0)))</f>
        <v/>
      </c>
      <c r="G349" s="1" t="str">
        <f>IF(F349="","",INDEX(原簿!$I:$I,MATCH(F349,原簿!$E:$E,0)))</f>
        <v/>
      </c>
      <c r="I349" s="1" t="str">
        <f>IF(ROW(I348)&gt;config!H$3,"",ROW(I348))</f>
        <v/>
      </c>
      <c r="J349" s="1" t="str">
        <f>IF(I349="","",INDEX(原簿!$E:$E,MATCH(I349,原簿!N:N,0)))</f>
        <v/>
      </c>
      <c r="K349" s="1" t="str">
        <f>IF(J349="","",INDEX(原簿!$I:$I,MATCH(J349,原簿!$E:$E,0)))</f>
        <v/>
      </c>
      <c r="L349" s="1" t="str">
        <f>IF(I349="","",INDEX(原簿!O:O,MATCH(I349,原簿!N:N,0)))</f>
        <v/>
      </c>
      <c r="M349" s="1" t="str">
        <f>IF(I349="","",INDEX(原簿!K:K,MATCH(I349,原簿!N:N,0)))</f>
        <v/>
      </c>
    </row>
    <row r="350" spans="1:13" x14ac:dyDescent="0.55000000000000004">
      <c r="A350" s="1" t="str">
        <f>IF(ROW(A349)&gt;config!F$3,"",ROW(A349))</f>
        <v/>
      </c>
      <c r="B350" s="1" t="str">
        <f>IF(A350="","",INDEX(原簿!$E:$E,MATCH(A350,原簿!L:L,0)))</f>
        <v/>
      </c>
      <c r="C350" s="1" t="str">
        <f>IF(B350="","",INDEX(原簿!$I:$I,MATCH(B350,原簿!$E:$E,0)))</f>
        <v/>
      </c>
      <c r="E350" s="1" t="str">
        <f>IF(ROW(E349)&gt;config!G$3,"",ROW(E349))</f>
        <v/>
      </c>
      <c r="F350" s="1" t="str">
        <f>IF(E350="","",INDEX(原簿!$E:$E,MATCH(E350,原簿!M:M,0)))</f>
        <v/>
      </c>
      <c r="G350" s="1" t="str">
        <f>IF(F350="","",INDEX(原簿!$I:$I,MATCH(F350,原簿!$E:$E,0)))</f>
        <v/>
      </c>
      <c r="I350" s="1" t="str">
        <f>IF(ROW(I349)&gt;config!H$3,"",ROW(I349))</f>
        <v/>
      </c>
      <c r="J350" s="1" t="str">
        <f>IF(I350="","",INDEX(原簿!$E:$E,MATCH(I350,原簿!N:N,0)))</f>
        <v/>
      </c>
      <c r="K350" s="1" t="str">
        <f>IF(J350="","",INDEX(原簿!$I:$I,MATCH(J350,原簿!$E:$E,0)))</f>
        <v/>
      </c>
      <c r="L350" s="1" t="str">
        <f>IF(I350="","",INDEX(原簿!O:O,MATCH(I350,原簿!N:N,0)))</f>
        <v/>
      </c>
      <c r="M350" s="1" t="str">
        <f>IF(I350="","",INDEX(原簿!K:K,MATCH(I350,原簿!N:N,0)))</f>
        <v/>
      </c>
    </row>
    <row r="351" spans="1:13" x14ac:dyDescent="0.55000000000000004">
      <c r="A351" s="1" t="str">
        <f>IF(ROW(A350)&gt;config!F$3,"",ROW(A350))</f>
        <v/>
      </c>
      <c r="B351" s="1" t="str">
        <f>IF(A351="","",INDEX(原簿!$E:$E,MATCH(A351,原簿!L:L,0)))</f>
        <v/>
      </c>
      <c r="C351" s="1" t="str">
        <f>IF(B351="","",INDEX(原簿!$I:$I,MATCH(B351,原簿!$E:$E,0)))</f>
        <v/>
      </c>
      <c r="E351" s="1" t="str">
        <f>IF(ROW(E350)&gt;config!G$3,"",ROW(E350))</f>
        <v/>
      </c>
      <c r="F351" s="1" t="str">
        <f>IF(E351="","",INDEX(原簿!$E:$E,MATCH(E351,原簿!M:M,0)))</f>
        <v/>
      </c>
      <c r="G351" s="1" t="str">
        <f>IF(F351="","",INDEX(原簿!$I:$I,MATCH(F351,原簿!$E:$E,0)))</f>
        <v/>
      </c>
      <c r="I351" s="1" t="str">
        <f>IF(ROW(I350)&gt;config!H$3,"",ROW(I350))</f>
        <v/>
      </c>
      <c r="J351" s="1" t="str">
        <f>IF(I351="","",INDEX(原簿!$E:$E,MATCH(I351,原簿!N:N,0)))</f>
        <v/>
      </c>
      <c r="K351" s="1" t="str">
        <f>IF(J351="","",INDEX(原簿!$I:$I,MATCH(J351,原簿!$E:$E,0)))</f>
        <v/>
      </c>
      <c r="L351" s="1" t="str">
        <f>IF(I351="","",INDEX(原簿!O:O,MATCH(I351,原簿!N:N,0)))</f>
        <v/>
      </c>
      <c r="M351" s="1" t="str">
        <f>IF(I351="","",INDEX(原簿!K:K,MATCH(I351,原簿!N:N,0)))</f>
        <v/>
      </c>
    </row>
    <row r="352" spans="1:13" x14ac:dyDescent="0.55000000000000004">
      <c r="A352" s="1" t="str">
        <f>IF(ROW(A351)&gt;config!F$3,"",ROW(A351))</f>
        <v/>
      </c>
      <c r="B352" s="1" t="str">
        <f>IF(A352="","",INDEX(原簿!$E:$E,MATCH(A352,原簿!L:L,0)))</f>
        <v/>
      </c>
      <c r="C352" s="1" t="str">
        <f>IF(B352="","",INDEX(原簿!$I:$I,MATCH(B352,原簿!$E:$E,0)))</f>
        <v/>
      </c>
      <c r="E352" s="1" t="str">
        <f>IF(ROW(E351)&gt;config!G$3,"",ROW(E351))</f>
        <v/>
      </c>
      <c r="F352" s="1" t="str">
        <f>IF(E352="","",INDEX(原簿!$E:$E,MATCH(E352,原簿!M:M,0)))</f>
        <v/>
      </c>
      <c r="G352" s="1" t="str">
        <f>IF(F352="","",INDEX(原簿!$I:$I,MATCH(F352,原簿!$E:$E,0)))</f>
        <v/>
      </c>
      <c r="I352" s="1" t="str">
        <f>IF(ROW(I351)&gt;config!H$3,"",ROW(I351))</f>
        <v/>
      </c>
      <c r="J352" s="1" t="str">
        <f>IF(I352="","",INDEX(原簿!$E:$E,MATCH(I352,原簿!N:N,0)))</f>
        <v/>
      </c>
      <c r="K352" s="1" t="str">
        <f>IF(J352="","",INDEX(原簿!$I:$I,MATCH(J352,原簿!$E:$E,0)))</f>
        <v/>
      </c>
      <c r="L352" s="1" t="str">
        <f>IF(I352="","",INDEX(原簿!O:O,MATCH(I352,原簿!N:N,0)))</f>
        <v/>
      </c>
      <c r="M352" s="1" t="str">
        <f>IF(I352="","",INDEX(原簿!K:K,MATCH(I352,原簿!N:N,0)))</f>
        <v/>
      </c>
    </row>
    <row r="353" spans="1:13" x14ac:dyDescent="0.55000000000000004">
      <c r="A353" s="1" t="str">
        <f>IF(ROW(A352)&gt;config!F$3,"",ROW(A352))</f>
        <v/>
      </c>
      <c r="B353" s="1" t="str">
        <f>IF(A353="","",INDEX(原簿!$E:$E,MATCH(A353,原簿!L:L,0)))</f>
        <v/>
      </c>
      <c r="C353" s="1" t="str">
        <f>IF(B353="","",INDEX(原簿!$I:$I,MATCH(B353,原簿!$E:$E,0)))</f>
        <v/>
      </c>
      <c r="E353" s="1" t="str">
        <f>IF(ROW(E352)&gt;config!G$3,"",ROW(E352))</f>
        <v/>
      </c>
      <c r="F353" s="1" t="str">
        <f>IF(E353="","",INDEX(原簿!$E:$E,MATCH(E353,原簿!M:M,0)))</f>
        <v/>
      </c>
      <c r="G353" s="1" t="str">
        <f>IF(F353="","",INDEX(原簿!$I:$I,MATCH(F353,原簿!$E:$E,0)))</f>
        <v/>
      </c>
      <c r="I353" s="1" t="str">
        <f>IF(ROW(I352)&gt;config!H$3,"",ROW(I352))</f>
        <v/>
      </c>
      <c r="J353" s="1" t="str">
        <f>IF(I353="","",INDEX(原簿!$E:$E,MATCH(I353,原簿!N:N,0)))</f>
        <v/>
      </c>
      <c r="K353" s="1" t="str">
        <f>IF(J353="","",INDEX(原簿!$I:$I,MATCH(J353,原簿!$E:$E,0)))</f>
        <v/>
      </c>
      <c r="L353" s="1" t="str">
        <f>IF(I353="","",INDEX(原簿!O:O,MATCH(I353,原簿!N:N,0)))</f>
        <v/>
      </c>
      <c r="M353" s="1" t="str">
        <f>IF(I353="","",INDEX(原簿!K:K,MATCH(I353,原簿!N:N,0)))</f>
        <v/>
      </c>
    </row>
    <row r="354" spans="1:13" x14ac:dyDescent="0.55000000000000004">
      <c r="A354" s="1" t="str">
        <f>IF(ROW(A353)&gt;config!F$3,"",ROW(A353))</f>
        <v/>
      </c>
      <c r="B354" s="1" t="str">
        <f>IF(A354="","",INDEX(原簿!$E:$E,MATCH(A354,原簿!L:L,0)))</f>
        <v/>
      </c>
      <c r="C354" s="1" t="str">
        <f>IF(B354="","",INDEX(原簿!$I:$I,MATCH(B354,原簿!$E:$E,0)))</f>
        <v/>
      </c>
      <c r="E354" s="1" t="str">
        <f>IF(ROW(E353)&gt;config!G$3,"",ROW(E353))</f>
        <v/>
      </c>
      <c r="F354" s="1" t="str">
        <f>IF(E354="","",INDEX(原簿!$E:$E,MATCH(E354,原簿!M:M,0)))</f>
        <v/>
      </c>
      <c r="G354" s="1" t="str">
        <f>IF(F354="","",INDEX(原簿!$I:$I,MATCH(F354,原簿!$E:$E,0)))</f>
        <v/>
      </c>
      <c r="I354" s="1" t="str">
        <f>IF(ROW(I353)&gt;config!H$3,"",ROW(I353))</f>
        <v/>
      </c>
      <c r="J354" s="1" t="str">
        <f>IF(I354="","",INDEX(原簿!$E:$E,MATCH(I354,原簿!N:N,0)))</f>
        <v/>
      </c>
      <c r="K354" s="1" t="str">
        <f>IF(J354="","",INDEX(原簿!$I:$I,MATCH(J354,原簿!$E:$E,0)))</f>
        <v/>
      </c>
      <c r="L354" s="1" t="str">
        <f>IF(I354="","",INDEX(原簿!O:O,MATCH(I354,原簿!N:N,0)))</f>
        <v/>
      </c>
      <c r="M354" s="1" t="str">
        <f>IF(I354="","",INDEX(原簿!K:K,MATCH(I354,原簿!N:N,0)))</f>
        <v/>
      </c>
    </row>
    <row r="355" spans="1:13" x14ac:dyDescent="0.55000000000000004">
      <c r="A355" s="1" t="str">
        <f>IF(ROW(A354)&gt;config!F$3,"",ROW(A354))</f>
        <v/>
      </c>
      <c r="B355" s="1" t="str">
        <f>IF(A355="","",INDEX(原簿!$E:$E,MATCH(A355,原簿!L:L,0)))</f>
        <v/>
      </c>
      <c r="C355" s="1" t="str">
        <f>IF(B355="","",INDEX(原簿!$I:$I,MATCH(B355,原簿!$E:$E,0)))</f>
        <v/>
      </c>
      <c r="E355" s="1" t="str">
        <f>IF(ROW(E354)&gt;config!G$3,"",ROW(E354))</f>
        <v/>
      </c>
      <c r="F355" s="1" t="str">
        <f>IF(E355="","",INDEX(原簿!$E:$E,MATCH(E355,原簿!M:M,0)))</f>
        <v/>
      </c>
      <c r="G355" s="1" t="str">
        <f>IF(F355="","",INDEX(原簿!$I:$I,MATCH(F355,原簿!$E:$E,0)))</f>
        <v/>
      </c>
      <c r="I355" s="1" t="str">
        <f>IF(ROW(I354)&gt;config!H$3,"",ROW(I354))</f>
        <v/>
      </c>
      <c r="J355" s="1" t="str">
        <f>IF(I355="","",INDEX(原簿!$E:$E,MATCH(I355,原簿!N:N,0)))</f>
        <v/>
      </c>
      <c r="K355" s="1" t="str">
        <f>IF(J355="","",INDEX(原簿!$I:$I,MATCH(J355,原簿!$E:$E,0)))</f>
        <v/>
      </c>
      <c r="L355" s="1" t="str">
        <f>IF(I355="","",INDEX(原簿!O:O,MATCH(I355,原簿!N:N,0)))</f>
        <v/>
      </c>
      <c r="M355" s="1" t="str">
        <f>IF(I355="","",INDEX(原簿!K:K,MATCH(I355,原簿!N:N,0)))</f>
        <v/>
      </c>
    </row>
    <row r="356" spans="1:13" x14ac:dyDescent="0.55000000000000004">
      <c r="A356" s="1" t="str">
        <f>IF(ROW(A355)&gt;config!F$3,"",ROW(A355))</f>
        <v/>
      </c>
      <c r="B356" s="1" t="str">
        <f>IF(A356="","",INDEX(原簿!$E:$E,MATCH(A356,原簿!L:L,0)))</f>
        <v/>
      </c>
      <c r="C356" s="1" t="str">
        <f>IF(B356="","",INDEX(原簿!$I:$I,MATCH(B356,原簿!$E:$E,0)))</f>
        <v/>
      </c>
      <c r="E356" s="1" t="str">
        <f>IF(ROW(E355)&gt;config!G$3,"",ROW(E355))</f>
        <v/>
      </c>
      <c r="F356" s="1" t="str">
        <f>IF(E356="","",INDEX(原簿!$E:$E,MATCH(E356,原簿!M:M,0)))</f>
        <v/>
      </c>
      <c r="G356" s="1" t="str">
        <f>IF(F356="","",INDEX(原簿!$I:$I,MATCH(F356,原簿!$E:$E,0)))</f>
        <v/>
      </c>
      <c r="I356" s="1" t="str">
        <f>IF(ROW(I355)&gt;config!H$3,"",ROW(I355))</f>
        <v/>
      </c>
      <c r="J356" s="1" t="str">
        <f>IF(I356="","",INDEX(原簿!$E:$E,MATCH(I356,原簿!N:N,0)))</f>
        <v/>
      </c>
      <c r="K356" s="1" t="str">
        <f>IF(J356="","",INDEX(原簿!$I:$I,MATCH(J356,原簿!$E:$E,0)))</f>
        <v/>
      </c>
      <c r="L356" s="1" t="str">
        <f>IF(I356="","",INDEX(原簿!O:O,MATCH(I356,原簿!N:N,0)))</f>
        <v/>
      </c>
      <c r="M356" s="1" t="str">
        <f>IF(I356="","",INDEX(原簿!K:K,MATCH(I356,原簿!N:N,0)))</f>
        <v/>
      </c>
    </row>
    <row r="357" spans="1:13" x14ac:dyDescent="0.55000000000000004">
      <c r="A357" s="1" t="str">
        <f>IF(ROW(A356)&gt;config!F$3,"",ROW(A356))</f>
        <v/>
      </c>
      <c r="B357" s="1" t="str">
        <f>IF(A357="","",INDEX(原簿!$E:$E,MATCH(A357,原簿!L:L,0)))</f>
        <v/>
      </c>
      <c r="C357" s="1" t="str">
        <f>IF(B357="","",INDEX(原簿!$I:$I,MATCH(B357,原簿!$E:$E,0)))</f>
        <v/>
      </c>
      <c r="E357" s="1" t="str">
        <f>IF(ROW(E356)&gt;config!G$3,"",ROW(E356))</f>
        <v/>
      </c>
      <c r="F357" s="1" t="str">
        <f>IF(E357="","",INDEX(原簿!$E:$E,MATCH(E357,原簿!M:M,0)))</f>
        <v/>
      </c>
      <c r="G357" s="1" t="str">
        <f>IF(F357="","",INDEX(原簿!$I:$I,MATCH(F357,原簿!$E:$E,0)))</f>
        <v/>
      </c>
      <c r="I357" s="1" t="str">
        <f>IF(ROW(I356)&gt;config!H$3,"",ROW(I356))</f>
        <v/>
      </c>
      <c r="J357" s="1" t="str">
        <f>IF(I357="","",INDEX(原簿!$E:$E,MATCH(I357,原簿!N:N,0)))</f>
        <v/>
      </c>
      <c r="K357" s="1" t="str">
        <f>IF(J357="","",INDEX(原簿!$I:$I,MATCH(J357,原簿!$E:$E,0)))</f>
        <v/>
      </c>
      <c r="L357" s="1" t="str">
        <f>IF(I357="","",INDEX(原簿!O:O,MATCH(I357,原簿!N:N,0)))</f>
        <v/>
      </c>
      <c r="M357" s="1" t="str">
        <f>IF(I357="","",INDEX(原簿!K:K,MATCH(I357,原簿!N:N,0)))</f>
        <v/>
      </c>
    </row>
    <row r="358" spans="1:13" x14ac:dyDescent="0.55000000000000004">
      <c r="A358" s="1" t="str">
        <f>IF(ROW(A357)&gt;config!F$3,"",ROW(A357))</f>
        <v/>
      </c>
      <c r="B358" s="1" t="str">
        <f>IF(A358="","",INDEX(原簿!$E:$E,MATCH(A358,原簿!L:L,0)))</f>
        <v/>
      </c>
      <c r="C358" s="1" t="str">
        <f>IF(B358="","",INDEX(原簿!$I:$I,MATCH(B358,原簿!$E:$E,0)))</f>
        <v/>
      </c>
      <c r="E358" s="1" t="str">
        <f>IF(ROW(E357)&gt;config!G$3,"",ROW(E357))</f>
        <v/>
      </c>
      <c r="F358" s="1" t="str">
        <f>IF(E358="","",INDEX(原簿!$E:$E,MATCH(E358,原簿!M:M,0)))</f>
        <v/>
      </c>
      <c r="G358" s="1" t="str">
        <f>IF(F358="","",INDEX(原簿!$I:$I,MATCH(F358,原簿!$E:$E,0)))</f>
        <v/>
      </c>
      <c r="I358" s="1" t="str">
        <f>IF(ROW(I357)&gt;config!H$3,"",ROW(I357))</f>
        <v/>
      </c>
      <c r="J358" s="1" t="str">
        <f>IF(I358="","",INDEX(原簿!$E:$E,MATCH(I358,原簿!N:N,0)))</f>
        <v/>
      </c>
      <c r="K358" s="1" t="str">
        <f>IF(J358="","",INDEX(原簿!$I:$I,MATCH(J358,原簿!$E:$E,0)))</f>
        <v/>
      </c>
      <c r="L358" s="1" t="str">
        <f>IF(I358="","",INDEX(原簿!O:O,MATCH(I358,原簿!N:N,0)))</f>
        <v/>
      </c>
      <c r="M358" s="1" t="str">
        <f>IF(I358="","",INDEX(原簿!K:K,MATCH(I358,原簿!N:N,0)))</f>
        <v/>
      </c>
    </row>
    <row r="359" spans="1:13" x14ac:dyDescent="0.55000000000000004">
      <c r="A359" s="1" t="str">
        <f>IF(ROW(A358)&gt;config!F$3,"",ROW(A358))</f>
        <v/>
      </c>
      <c r="B359" s="1" t="str">
        <f>IF(A359="","",INDEX(原簿!$E:$E,MATCH(A359,原簿!L:L,0)))</f>
        <v/>
      </c>
      <c r="C359" s="1" t="str">
        <f>IF(B359="","",INDEX(原簿!$I:$I,MATCH(B359,原簿!$E:$E,0)))</f>
        <v/>
      </c>
      <c r="E359" s="1" t="str">
        <f>IF(ROW(E358)&gt;config!G$3,"",ROW(E358))</f>
        <v/>
      </c>
      <c r="F359" s="1" t="str">
        <f>IF(E359="","",INDEX(原簿!$E:$E,MATCH(E359,原簿!M:M,0)))</f>
        <v/>
      </c>
      <c r="G359" s="1" t="str">
        <f>IF(F359="","",INDEX(原簿!$I:$I,MATCH(F359,原簿!$E:$E,0)))</f>
        <v/>
      </c>
      <c r="I359" s="1" t="str">
        <f>IF(ROW(I358)&gt;config!H$3,"",ROW(I358))</f>
        <v/>
      </c>
      <c r="J359" s="1" t="str">
        <f>IF(I359="","",INDEX(原簿!$E:$E,MATCH(I359,原簿!N:N,0)))</f>
        <v/>
      </c>
      <c r="K359" s="1" t="str">
        <f>IF(J359="","",INDEX(原簿!$I:$I,MATCH(J359,原簿!$E:$E,0)))</f>
        <v/>
      </c>
      <c r="L359" s="1" t="str">
        <f>IF(I359="","",INDEX(原簿!O:O,MATCH(I359,原簿!N:N,0)))</f>
        <v/>
      </c>
      <c r="M359" s="1" t="str">
        <f>IF(I359="","",INDEX(原簿!K:K,MATCH(I359,原簿!N:N,0)))</f>
        <v/>
      </c>
    </row>
    <row r="360" spans="1:13" x14ac:dyDescent="0.55000000000000004">
      <c r="A360" s="1" t="str">
        <f>IF(ROW(A359)&gt;config!F$3,"",ROW(A359))</f>
        <v/>
      </c>
      <c r="B360" s="1" t="str">
        <f>IF(A360="","",INDEX(原簿!$E:$E,MATCH(A360,原簿!L:L,0)))</f>
        <v/>
      </c>
      <c r="C360" s="1" t="str">
        <f>IF(B360="","",INDEX(原簿!$I:$I,MATCH(B360,原簿!$E:$E,0)))</f>
        <v/>
      </c>
      <c r="E360" s="1" t="str">
        <f>IF(ROW(E359)&gt;config!G$3,"",ROW(E359))</f>
        <v/>
      </c>
      <c r="F360" s="1" t="str">
        <f>IF(E360="","",INDEX(原簿!$E:$E,MATCH(E360,原簿!M:M,0)))</f>
        <v/>
      </c>
      <c r="G360" s="1" t="str">
        <f>IF(F360="","",INDEX(原簿!$I:$I,MATCH(F360,原簿!$E:$E,0)))</f>
        <v/>
      </c>
      <c r="I360" s="1" t="str">
        <f>IF(ROW(I359)&gt;config!H$3,"",ROW(I359))</f>
        <v/>
      </c>
      <c r="J360" s="1" t="str">
        <f>IF(I360="","",INDEX(原簿!$E:$E,MATCH(I360,原簿!N:N,0)))</f>
        <v/>
      </c>
      <c r="K360" s="1" t="str">
        <f>IF(J360="","",INDEX(原簿!$I:$I,MATCH(J360,原簿!$E:$E,0)))</f>
        <v/>
      </c>
      <c r="L360" s="1" t="str">
        <f>IF(I360="","",INDEX(原簿!O:O,MATCH(I360,原簿!N:N,0)))</f>
        <v/>
      </c>
      <c r="M360" s="1" t="str">
        <f>IF(I360="","",INDEX(原簿!K:K,MATCH(I360,原簿!N:N,0)))</f>
        <v/>
      </c>
    </row>
    <row r="361" spans="1:13" x14ac:dyDescent="0.55000000000000004">
      <c r="A361" s="1" t="str">
        <f>IF(ROW(A360)&gt;config!F$3,"",ROW(A360))</f>
        <v/>
      </c>
      <c r="B361" s="1" t="str">
        <f>IF(A361="","",INDEX(原簿!$E:$E,MATCH(A361,原簿!L:L,0)))</f>
        <v/>
      </c>
      <c r="C361" s="1" t="str">
        <f>IF(B361="","",INDEX(原簿!$I:$I,MATCH(B361,原簿!$E:$E,0)))</f>
        <v/>
      </c>
      <c r="E361" s="1" t="str">
        <f>IF(ROW(E360)&gt;config!G$3,"",ROW(E360))</f>
        <v/>
      </c>
      <c r="F361" s="1" t="str">
        <f>IF(E361="","",INDEX(原簿!$E:$E,MATCH(E361,原簿!M:M,0)))</f>
        <v/>
      </c>
      <c r="G361" s="1" t="str">
        <f>IF(F361="","",INDEX(原簿!$I:$I,MATCH(F361,原簿!$E:$E,0)))</f>
        <v/>
      </c>
      <c r="I361" s="1" t="str">
        <f>IF(ROW(I360)&gt;config!H$3,"",ROW(I360))</f>
        <v/>
      </c>
      <c r="J361" s="1" t="str">
        <f>IF(I361="","",INDEX(原簿!$E:$E,MATCH(I361,原簿!N:N,0)))</f>
        <v/>
      </c>
      <c r="K361" s="1" t="str">
        <f>IF(J361="","",INDEX(原簿!$I:$I,MATCH(J361,原簿!$E:$E,0)))</f>
        <v/>
      </c>
      <c r="L361" s="1" t="str">
        <f>IF(I361="","",INDEX(原簿!O:O,MATCH(I361,原簿!N:N,0)))</f>
        <v/>
      </c>
      <c r="M361" s="1" t="str">
        <f>IF(I361="","",INDEX(原簿!K:K,MATCH(I361,原簿!N:N,0)))</f>
        <v/>
      </c>
    </row>
    <row r="362" spans="1:13" x14ac:dyDescent="0.55000000000000004">
      <c r="A362" s="1" t="str">
        <f>IF(ROW(A361)&gt;config!F$3,"",ROW(A361))</f>
        <v/>
      </c>
      <c r="B362" s="1" t="str">
        <f>IF(A362="","",INDEX(原簿!$E:$E,MATCH(A362,原簿!L:L,0)))</f>
        <v/>
      </c>
      <c r="C362" s="1" t="str">
        <f>IF(B362="","",INDEX(原簿!$I:$I,MATCH(B362,原簿!$E:$E,0)))</f>
        <v/>
      </c>
      <c r="E362" s="1" t="str">
        <f>IF(ROW(E361)&gt;config!G$3,"",ROW(E361))</f>
        <v/>
      </c>
      <c r="F362" s="1" t="str">
        <f>IF(E362="","",INDEX(原簿!$E:$E,MATCH(E362,原簿!M:M,0)))</f>
        <v/>
      </c>
      <c r="G362" s="1" t="str">
        <f>IF(F362="","",INDEX(原簿!$I:$I,MATCH(F362,原簿!$E:$E,0)))</f>
        <v/>
      </c>
      <c r="I362" s="1" t="str">
        <f>IF(ROW(I361)&gt;config!H$3,"",ROW(I361))</f>
        <v/>
      </c>
      <c r="J362" s="1" t="str">
        <f>IF(I362="","",INDEX(原簿!$E:$E,MATCH(I362,原簿!N:N,0)))</f>
        <v/>
      </c>
      <c r="K362" s="1" t="str">
        <f>IF(J362="","",INDEX(原簿!$I:$I,MATCH(J362,原簿!$E:$E,0)))</f>
        <v/>
      </c>
      <c r="L362" s="1" t="str">
        <f>IF(I362="","",INDEX(原簿!O:O,MATCH(I362,原簿!N:N,0)))</f>
        <v/>
      </c>
      <c r="M362" s="1" t="str">
        <f>IF(I362="","",INDEX(原簿!K:K,MATCH(I362,原簿!N:N,0)))</f>
        <v/>
      </c>
    </row>
    <row r="363" spans="1:13" x14ac:dyDescent="0.55000000000000004">
      <c r="A363" s="1" t="str">
        <f>IF(ROW(A362)&gt;config!F$3,"",ROW(A362))</f>
        <v/>
      </c>
      <c r="B363" s="1" t="str">
        <f>IF(A363="","",INDEX(原簿!$E:$E,MATCH(A363,原簿!L:L,0)))</f>
        <v/>
      </c>
      <c r="C363" s="1" t="str">
        <f>IF(B363="","",INDEX(原簿!$I:$I,MATCH(B363,原簿!$E:$E,0)))</f>
        <v/>
      </c>
      <c r="E363" s="1" t="str">
        <f>IF(ROW(E362)&gt;config!G$3,"",ROW(E362))</f>
        <v/>
      </c>
      <c r="F363" s="1" t="str">
        <f>IF(E363="","",INDEX(原簿!$E:$E,MATCH(E363,原簿!M:M,0)))</f>
        <v/>
      </c>
      <c r="G363" s="1" t="str">
        <f>IF(F363="","",INDEX(原簿!$I:$I,MATCH(F363,原簿!$E:$E,0)))</f>
        <v/>
      </c>
      <c r="I363" s="1" t="str">
        <f>IF(ROW(I362)&gt;config!H$3,"",ROW(I362))</f>
        <v/>
      </c>
      <c r="J363" s="1" t="str">
        <f>IF(I363="","",INDEX(原簿!$E:$E,MATCH(I363,原簿!N:N,0)))</f>
        <v/>
      </c>
      <c r="K363" s="1" t="str">
        <f>IF(J363="","",INDEX(原簿!$I:$I,MATCH(J363,原簿!$E:$E,0)))</f>
        <v/>
      </c>
      <c r="L363" s="1" t="str">
        <f>IF(I363="","",INDEX(原簿!O:O,MATCH(I363,原簿!N:N,0)))</f>
        <v/>
      </c>
      <c r="M363" s="1" t="str">
        <f>IF(I363="","",INDEX(原簿!K:K,MATCH(I363,原簿!N:N,0)))</f>
        <v/>
      </c>
    </row>
    <row r="364" spans="1:13" x14ac:dyDescent="0.55000000000000004">
      <c r="A364" s="1" t="str">
        <f>IF(ROW(A363)&gt;config!F$3,"",ROW(A363))</f>
        <v/>
      </c>
      <c r="B364" s="1" t="str">
        <f>IF(A364="","",INDEX(原簿!$E:$E,MATCH(A364,原簿!L:L,0)))</f>
        <v/>
      </c>
      <c r="C364" s="1" t="str">
        <f>IF(B364="","",INDEX(原簿!$I:$I,MATCH(B364,原簿!$E:$E,0)))</f>
        <v/>
      </c>
      <c r="E364" s="1" t="str">
        <f>IF(ROW(E363)&gt;config!G$3,"",ROW(E363))</f>
        <v/>
      </c>
      <c r="F364" s="1" t="str">
        <f>IF(E364="","",INDEX(原簿!$E:$E,MATCH(E364,原簿!M:M,0)))</f>
        <v/>
      </c>
      <c r="G364" s="1" t="str">
        <f>IF(F364="","",INDEX(原簿!$I:$I,MATCH(F364,原簿!$E:$E,0)))</f>
        <v/>
      </c>
      <c r="I364" s="1" t="str">
        <f>IF(ROW(I363)&gt;config!H$3,"",ROW(I363))</f>
        <v/>
      </c>
      <c r="J364" s="1" t="str">
        <f>IF(I364="","",INDEX(原簿!$E:$E,MATCH(I364,原簿!N:N,0)))</f>
        <v/>
      </c>
      <c r="K364" s="1" t="str">
        <f>IF(J364="","",INDEX(原簿!$I:$I,MATCH(J364,原簿!$E:$E,0)))</f>
        <v/>
      </c>
      <c r="L364" s="1" t="str">
        <f>IF(I364="","",INDEX(原簿!O:O,MATCH(I364,原簿!N:N,0)))</f>
        <v/>
      </c>
      <c r="M364" s="1" t="str">
        <f>IF(I364="","",INDEX(原簿!K:K,MATCH(I364,原簿!N:N,0)))</f>
        <v/>
      </c>
    </row>
    <row r="365" spans="1:13" x14ac:dyDescent="0.55000000000000004">
      <c r="A365" s="1" t="str">
        <f>IF(ROW(A364)&gt;config!F$3,"",ROW(A364))</f>
        <v/>
      </c>
      <c r="B365" s="1" t="str">
        <f>IF(A365="","",INDEX(原簿!$E:$E,MATCH(A365,原簿!L:L,0)))</f>
        <v/>
      </c>
      <c r="C365" s="1" t="str">
        <f>IF(B365="","",INDEX(原簿!$I:$I,MATCH(B365,原簿!$E:$E,0)))</f>
        <v/>
      </c>
      <c r="E365" s="1" t="str">
        <f>IF(ROW(E364)&gt;config!G$3,"",ROW(E364))</f>
        <v/>
      </c>
      <c r="F365" s="1" t="str">
        <f>IF(E365="","",INDEX(原簿!$E:$E,MATCH(E365,原簿!M:M,0)))</f>
        <v/>
      </c>
      <c r="G365" s="1" t="str">
        <f>IF(F365="","",INDEX(原簿!$I:$I,MATCH(F365,原簿!$E:$E,0)))</f>
        <v/>
      </c>
      <c r="I365" s="1" t="str">
        <f>IF(ROW(I364)&gt;config!H$3,"",ROW(I364))</f>
        <v/>
      </c>
      <c r="J365" s="1" t="str">
        <f>IF(I365="","",INDEX(原簿!$E:$E,MATCH(I365,原簿!N:N,0)))</f>
        <v/>
      </c>
      <c r="K365" s="1" t="str">
        <f>IF(J365="","",INDEX(原簿!$I:$I,MATCH(J365,原簿!$E:$E,0)))</f>
        <v/>
      </c>
      <c r="L365" s="1" t="str">
        <f>IF(I365="","",INDEX(原簿!O:O,MATCH(I365,原簿!N:N,0)))</f>
        <v/>
      </c>
      <c r="M365" s="1" t="str">
        <f>IF(I365="","",INDEX(原簿!K:K,MATCH(I365,原簿!N:N,0)))</f>
        <v/>
      </c>
    </row>
    <row r="366" spans="1:13" x14ac:dyDescent="0.55000000000000004">
      <c r="A366" s="1" t="str">
        <f>IF(ROW(A365)&gt;config!F$3,"",ROW(A365))</f>
        <v/>
      </c>
      <c r="B366" s="1" t="str">
        <f>IF(A366="","",INDEX(原簿!$E:$E,MATCH(A366,原簿!L:L,0)))</f>
        <v/>
      </c>
      <c r="C366" s="1" t="str">
        <f>IF(B366="","",INDEX(原簿!$I:$I,MATCH(B366,原簿!$E:$E,0)))</f>
        <v/>
      </c>
      <c r="E366" s="1" t="str">
        <f>IF(ROW(E365)&gt;config!G$3,"",ROW(E365))</f>
        <v/>
      </c>
      <c r="F366" s="1" t="str">
        <f>IF(E366="","",INDEX(原簿!$E:$E,MATCH(E366,原簿!M:M,0)))</f>
        <v/>
      </c>
      <c r="G366" s="1" t="str">
        <f>IF(F366="","",INDEX(原簿!$I:$I,MATCH(F366,原簿!$E:$E,0)))</f>
        <v/>
      </c>
      <c r="I366" s="1" t="str">
        <f>IF(ROW(I365)&gt;config!H$3,"",ROW(I365))</f>
        <v/>
      </c>
      <c r="J366" s="1" t="str">
        <f>IF(I366="","",INDEX(原簿!$E:$E,MATCH(I366,原簿!N:N,0)))</f>
        <v/>
      </c>
      <c r="K366" s="1" t="str">
        <f>IF(J366="","",INDEX(原簿!$I:$I,MATCH(J366,原簿!$E:$E,0)))</f>
        <v/>
      </c>
      <c r="L366" s="1" t="str">
        <f>IF(I366="","",INDEX(原簿!O:O,MATCH(I366,原簿!N:N,0)))</f>
        <v/>
      </c>
      <c r="M366" s="1" t="str">
        <f>IF(I366="","",INDEX(原簿!K:K,MATCH(I366,原簿!N:N,0)))</f>
        <v/>
      </c>
    </row>
    <row r="367" spans="1:13" x14ac:dyDescent="0.55000000000000004">
      <c r="A367" s="1" t="str">
        <f>IF(ROW(A366)&gt;config!F$3,"",ROW(A366))</f>
        <v/>
      </c>
      <c r="B367" s="1" t="str">
        <f>IF(A367="","",INDEX(原簿!$E:$E,MATCH(A367,原簿!L:L,0)))</f>
        <v/>
      </c>
      <c r="C367" s="1" t="str">
        <f>IF(B367="","",INDEX(原簿!$I:$I,MATCH(B367,原簿!$E:$E,0)))</f>
        <v/>
      </c>
      <c r="E367" s="1" t="str">
        <f>IF(ROW(E366)&gt;config!G$3,"",ROW(E366))</f>
        <v/>
      </c>
      <c r="F367" s="1" t="str">
        <f>IF(E367="","",INDEX(原簿!$E:$E,MATCH(E367,原簿!M:M,0)))</f>
        <v/>
      </c>
      <c r="G367" s="1" t="str">
        <f>IF(F367="","",INDEX(原簿!$I:$I,MATCH(F367,原簿!$E:$E,0)))</f>
        <v/>
      </c>
      <c r="I367" s="1" t="str">
        <f>IF(ROW(I366)&gt;config!H$3,"",ROW(I366))</f>
        <v/>
      </c>
      <c r="J367" s="1" t="str">
        <f>IF(I367="","",INDEX(原簿!$E:$E,MATCH(I367,原簿!N:N,0)))</f>
        <v/>
      </c>
      <c r="K367" s="1" t="str">
        <f>IF(J367="","",INDEX(原簿!$I:$I,MATCH(J367,原簿!$E:$E,0)))</f>
        <v/>
      </c>
      <c r="L367" s="1" t="str">
        <f>IF(I367="","",INDEX(原簿!O:O,MATCH(I367,原簿!N:N,0)))</f>
        <v/>
      </c>
      <c r="M367" s="1" t="str">
        <f>IF(I367="","",INDEX(原簿!K:K,MATCH(I367,原簿!N:N,0)))</f>
        <v/>
      </c>
    </row>
    <row r="368" spans="1:13" x14ac:dyDescent="0.55000000000000004">
      <c r="A368" s="1" t="str">
        <f>IF(ROW(A367)&gt;config!F$3,"",ROW(A367))</f>
        <v/>
      </c>
      <c r="B368" s="1" t="str">
        <f>IF(A368="","",INDEX(原簿!$E:$E,MATCH(A368,原簿!L:L,0)))</f>
        <v/>
      </c>
      <c r="C368" s="1" t="str">
        <f>IF(B368="","",INDEX(原簿!$I:$I,MATCH(B368,原簿!$E:$E,0)))</f>
        <v/>
      </c>
      <c r="E368" s="1" t="str">
        <f>IF(ROW(E367)&gt;config!G$3,"",ROW(E367))</f>
        <v/>
      </c>
      <c r="F368" s="1" t="str">
        <f>IF(E368="","",INDEX(原簿!$E:$E,MATCH(E368,原簿!M:M,0)))</f>
        <v/>
      </c>
      <c r="G368" s="1" t="str">
        <f>IF(F368="","",INDEX(原簿!$I:$I,MATCH(F368,原簿!$E:$E,0)))</f>
        <v/>
      </c>
      <c r="I368" s="1" t="str">
        <f>IF(ROW(I367)&gt;config!H$3,"",ROW(I367))</f>
        <v/>
      </c>
      <c r="J368" s="1" t="str">
        <f>IF(I368="","",INDEX(原簿!$E:$E,MATCH(I368,原簿!N:N,0)))</f>
        <v/>
      </c>
      <c r="K368" s="1" t="str">
        <f>IF(J368="","",INDEX(原簿!$I:$I,MATCH(J368,原簿!$E:$E,0)))</f>
        <v/>
      </c>
      <c r="L368" s="1" t="str">
        <f>IF(I368="","",INDEX(原簿!O:O,MATCH(I368,原簿!N:N,0)))</f>
        <v/>
      </c>
      <c r="M368" s="1" t="str">
        <f>IF(I368="","",INDEX(原簿!K:K,MATCH(I368,原簿!N:N,0)))</f>
        <v/>
      </c>
    </row>
    <row r="369" spans="1:13" x14ac:dyDescent="0.55000000000000004">
      <c r="A369" s="1" t="str">
        <f>IF(ROW(A368)&gt;config!F$3,"",ROW(A368))</f>
        <v/>
      </c>
      <c r="B369" s="1" t="str">
        <f>IF(A369="","",INDEX(原簿!$E:$E,MATCH(A369,原簿!L:L,0)))</f>
        <v/>
      </c>
      <c r="C369" s="1" t="str">
        <f>IF(B369="","",INDEX(原簿!$I:$I,MATCH(B369,原簿!$E:$E,0)))</f>
        <v/>
      </c>
      <c r="E369" s="1" t="str">
        <f>IF(ROW(E368)&gt;config!G$3,"",ROW(E368))</f>
        <v/>
      </c>
      <c r="F369" s="1" t="str">
        <f>IF(E369="","",INDEX(原簿!$E:$E,MATCH(E369,原簿!M:M,0)))</f>
        <v/>
      </c>
      <c r="G369" s="1" t="str">
        <f>IF(F369="","",INDEX(原簿!$I:$I,MATCH(F369,原簿!$E:$E,0)))</f>
        <v/>
      </c>
      <c r="I369" s="1" t="str">
        <f>IF(ROW(I368)&gt;config!H$3,"",ROW(I368))</f>
        <v/>
      </c>
      <c r="J369" s="1" t="str">
        <f>IF(I369="","",INDEX(原簿!$E:$E,MATCH(I369,原簿!N:N,0)))</f>
        <v/>
      </c>
      <c r="K369" s="1" t="str">
        <f>IF(J369="","",INDEX(原簿!$I:$I,MATCH(J369,原簿!$E:$E,0)))</f>
        <v/>
      </c>
      <c r="L369" s="1" t="str">
        <f>IF(I369="","",INDEX(原簿!O:O,MATCH(I369,原簿!N:N,0)))</f>
        <v/>
      </c>
      <c r="M369" s="1" t="str">
        <f>IF(I369="","",INDEX(原簿!K:K,MATCH(I369,原簿!N:N,0)))</f>
        <v/>
      </c>
    </row>
    <row r="370" spans="1:13" x14ac:dyDescent="0.55000000000000004">
      <c r="A370" s="1" t="str">
        <f>IF(ROW(A369)&gt;config!F$3,"",ROW(A369))</f>
        <v/>
      </c>
      <c r="B370" s="1" t="str">
        <f>IF(A370="","",INDEX(原簿!$E:$E,MATCH(A370,原簿!L:L,0)))</f>
        <v/>
      </c>
      <c r="C370" s="1" t="str">
        <f>IF(B370="","",INDEX(原簿!$I:$I,MATCH(B370,原簿!$E:$E,0)))</f>
        <v/>
      </c>
      <c r="E370" s="1" t="str">
        <f>IF(ROW(E369)&gt;config!G$3,"",ROW(E369))</f>
        <v/>
      </c>
      <c r="F370" s="1" t="str">
        <f>IF(E370="","",INDEX(原簿!$E:$E,MATCH(E370,原簿!M:M,0)))</f>
        <v/>
      </c>
      <c r="G370" s="1" t="str">
        <f>IF(F370="","",INDEX(原簿!$I:$I,MATCH(F370,原簿!$E:$E,0)))</f>
        <v/>
      </c>
      <c r="I370" s="1" t="str">
        <f>IF(ROW(I369)&gt;config!H$3,"",ROW(I369))</f>
        <v/>
      </c>
      <c r="J370" s="1" t="str">
        <f>IF(I370="","",INDEX(原簿!$E:$E,MATCH(I370,原簿!N:N,0)))</f>
        <v/>
      </c>
      <c r="K370" s="1" t="str">
        <f>IF(J370="","",INDEX(原簿!$I:$I,MATCH(J370,原簿!$E:$E,0)))</f>
        <v/>
      </c>
      <c r="L370" s="1" t="str">
        <f>IF(I370="","",INDEX(原簿!O:O,MATCH(I370,原簿!N:N,0)))</f>
        <v/>
      </c>
      <c r="M370" s="1" t="str">
        <f>IF(I370="","",INDEX(原簿!K:K,MATCH(I370,原簿!N:N,0)))</f>
        <v/>
      </c>
    </row>
    <row r="371" spans="1:13" x14ac:dyDescent="0.55000000000000004">
      <c r="A371" s="1" t="str">
        <f>IF(ROW(A370)&gt;config!F$3,"",ROW(A370))</f>
        <v/>
      </c>
      <c r="B371" s="1" t="str">
        <f>IF(A371="","",INDEX(原簿!$E:$E,MATCH(A371,原簿!L:L,0)))</f>
        <v/>
      </c>
      <c r="C371" s="1" t="str">
        <f>IF(B371="","",INDEX(原簿!$I:$I,MATCH(B371,原簿!$E:$E,0)))</f>
        <v/>
      </c>
      <c r="E371" s="1" t="str">
        <f>IF(ROW(E370)&gt;config!G$3,"",ROW(E370))</f>
        <v/>
      </c>
      <c r="F371" s="1" t="str">
        <f>IF(E371="","",INDEX(原簿!$E:$E,MATCH(E371,原簿!M:M,0)))</f>
        <v/>
      </c>
      <c r="G371" s="1" t="str">
        <f>IF(F371="","",INDEX(原簿!$I:$I,MATCH(F371,原簿!$E:$E,0)))</f>
        <v/>
      </c>
      <c r="I371" s="1" t="str">
        <f>IF(ROW(I370)&gt;config!H$3,"",ROW(I370))</f>
        <v/>
      </c>
      <c r="J371" s="1" t="str">
        <f>IF(I371="","",INDEX(原簿!$E:$E,MATCH(I371,原簿!N:N,0)))</f>
        <v/>
      </c>
      <c r="K371" s="1" t="str">
        <f>IF(J371="","",INDEX(原簿!$I:$I,MATCH(J371,原簿!$E:$E,0)))</f>
        <v/>
      </c>
      <c r="L371" s="1" t="str">
        <f>IF(I371="","",INDEX(原簿!O:O,MATCH(I371,原簿!N:N,0)))</f>
        <v/>
      </c>
      <c r="M371" s="1" t="str">
        <f>IF(I371="","",INDEX(原簿!K:K,MATCH(I371,原簿!N:N,0)))</f>
        <v/>
      </c>
    </row>
    <row r="372" spans="1:13" x14ac:dyDescent="0.55000000000000004">
      <c r="A372" s="1" t="str">
        <f>IF(ROW(A371)&gt;config!F$3,"",ROW(A371))</f>
        <v/>
      </c>
      <c r="B372" s="1" t="str">
        <f>IF(A372="","",INDEX(原簿!$E:$E,MATCH(A372,原簿!L:L,0)))</f>
        <v/>
      </c>
      <c r="C372" s="1" t="str">
        <f>IF(B372="","",INDEX(原簿!$I:$I,MATCH(B372,原簿!$E:$E,0)))</f>
        <v/>
      </c>
      <c r="E372" s="1" t="str">
        <f>IF(ROW(E371)&gt;config!G$3,"",ROW(E371))</f>
        <v/>
      </c>
      <c r="F372" s="1" t="str">
        <f>IF(E372="","",INDEX(原簿!$E:$E,MATCH(E372,原簿!M:M,0)))</f>
        <v/>
      </c>
      <c r="G372" s="1" t="str">
        <f>IF(F372="","",INDEX(原簿!$I:$I,MATCH(F372,原簿!$E:$E,0)))</f>
        <v/>
      </c>
      <c r="I372" s="1" t="str">
        <f>IF(ROW(I371)&gt;config!H$3,"",ROW(I371))</f>
        <v/>
      </c>
      <c r="J372" s="1" t="str">
        <f>IF(I372="","",INDEX(原簿!$E:$E,MATCH(I372,原簿!N:N,0)))</f>
        <v/>
      </c>
      <c r="K372" s="1" t="str">
        <f>IF(J372="","",INDEX(原簿!$I:$I,MATCH(J372,原簿!$E:$E,0)))</f>
        <v/>
      </c>
      <c r="L372" s="1" t="str">
        <f>IF(I372="","",INDEX(原簿!O:O,MATCH(I372,原簿!N:N,0)))</f>
        <v/>
      </c>
      <c r="M372" s="1" t="str">
        <f>IF(I372="","",INDEX(原簿!K:K,MATCH(I372,原簿!N:N,0)))</f>
        <v/>
      </c>
    </row>
    <row r="373" spans="1:13" x14ac:dyDescent="0.55000000000000004">
      <c r="A373" s="1" t="str">
        <f>IF(ROW(A372)&gt;config!F$3,"",ROW(A372))</f>
        <v/>
      </c>
      <c r="B373" s="1" t="str">
        <f>IF(A373="","",INDEX(原簿!$E:$E,MATCH(A373,原簿!L:L,0)))</f>
        <v/>
      </c>
      <c r="C373" s="1" t="str">
        <f>IF(B373="","",INDEX(原簿!$I:$I,MATCH(B373,原簿!$E:$E,0)))</f>
        <v/>
      </c>
      <c r="E373" s="1" t="str">
        <f>IF(ROW(E372)&gt;config!G$3,"",ROW(E372))</f>
        <v/>
      </c>
      <c r="F373" s="1" t="str">
        <f>IF(E373="","",INDEX(原簿!$E:$E,MATCH(E373,原簿!M:M,0)))</f>
        <v/>
      </c>
      <c r="G373" s="1" t="str">
        <f>IF(F373="","",INDEX(原簿!$I:$I,MATCH(F373,原簿!$E:$E,0)))</f>
        <v/>
      </c>
      <c r="I373" s="1" t="str">
        <f>IF(ROW(I372)&gt;config!H$3,"",ROW(I372))</f>
        <v/>
      </c>
      <c r="J373" s="1" t="str">
        <f>IF(I373="","",INDEX(原簿!$E:$E,MATCH(I373,原簿!N:N,0)))</f>
        <v/>
      </c>
      <c r="K373" s="1" t="str">
        <f>IF(J373="","",INDEX(原簿!$I:$I,MATCH(J373,原簿!$E:$E,0)))</f>
        <v/>
      </c>
      <c r="L373" s="1" t="str">
        <f>IF(I373="","",INDEX(原簿!O:O,MATCH(I373,原簿!N:N,0)))</f>
        <v/>
      </c>
      <c r="M373" s="1" t="str">
        <f>IF(I373="","",INDEX(原簿!K:K,MATCH(I373,原簿!N:N,0)))</f>
        <v/>
      </c>
    </row>
    <row r="374" spans="1:13" x14ac:dyDescent="0.55000000000000004">
      <c r="A374" s="1" t="str">
        <f>IF(ROW(A373)&gt;config!F$3,"",ROW(A373))</f>
        <v/>
      </c>
      <c r="B374" s="1" t="str">
        <f>IF(A374="","",INDEX(原簿!$E:$E,MATCH(A374,原簿!L:L,0)))</f>
        <v/>
      </c>
      <c r="C374" s="1" t="str">
        <f>IF(B374="","",INDEX(原簿!$I:$I,MATCH(B374,原簿!$E:$E,0)))</f>
        <v/>
      </c>
      <c r="E374" s="1" t="str">
        <f>IF(ROW(E373)&gt;config!G$3,"",ROW(E373))</f>
        <v/>
      </c>
      <c r="F374" s="1" t="str">
        <f>IF(E374="","",INDEX(原簿!$E:$E,MATCH(E374,原簿!M:M,0)))</f>
        <v/>
      </c>
      <c r="G374" s="1" t="str">
        <f>IF(F374="","",INDEX(原簿!$I:$I,MATCH(F374,原簿!$E:$E,0)))</f>
        <v/>
      </c>
      <c r="I374" s="1" t="str">
        <f>IF(ROW(I373)&gt;config!H$3,"",ROW(I373))</f>
        <v/>
      </c>
      <c r="J374" s="1" t="str">
        <f>IF(I374="","",INDEX(原簿!$E:$E,MATCH(I374,原簿!N:N,0)))</f>
        <v/>
      </c>
      <c r="K374" s="1" t="str">
        <f>IF(J374="","",INDEX(原簿!$I:$I,MATCH(J374,原簿!$E:$E,0)))</f>
        <v/>
      </c>
      <c r="L374" s="1" t="str">
        <f>IF(I374="","",INDEX(原簿!O:O,MATCH(I374,原簿!N:N,0)))</f>
        <v/>
      </c>
      <c r="M374" s="1" t="str">
        <f>IF(I374="","",INDEX(原簿!K:K,MATCH(I374,原簿!N:N,0)))</f>
        <v/>
      </c>
    </row>
    <row r="375" spans="1:13" x14ac:dyDescent="0.55000000000000004">
      <c r="A375" s="1" t="str">
        <f>IF(ROW(A374)&gt;config!F$3,"",ROW(A374))</f>
        <v/>
      </c>
      <c r="B375" s="1" t="str">
        <f>IF(A375="","",INDEX(原簿!$E:$E,MATCH(A375,原簿!L:L,0)))</f>
        <v/>
      </c>
      <c r="C375" s="1" t="str">
        <f>IF(B375="","",INDEX(原簿!$I:$I,MATCH(B375,原簿!$E:$E,0)))</f>
        <v/>
      </c>
      <c r="E375" s="1" t="str">
        <f>IF(ROW(E374)&gt;config!G$3,"",ROW(E374))</f>
        <v/>
      </c>
      <c r="F375" s="1" t="str">
        <f>IF(E375="","",INDEX(原簿!$E:$E,MATCH(E375,原簿!M:M,0)))</f>
        <v/>
      </c>
      <c r="G375" s="1" t="str">
        <f>IF(F375="","",INDEX(原簿!$I:$I,MATCH(F375,原簿!$E:$E,0)))</f>
        <v/>
      </c>
      <c r="I375" s="1" t="str">
        <f>IF(ROW(I374)&gt;config!H$3,"",ROW(I374))</f>
        <v/>
      </c>
      <c r="J375" s="1" t="str">
        <f>IF(I375="","",INDEX(原簿!$E:$E,MATCH(I375,原簿!N:N,0)))</f>
        <v/>
      </c>
      <c r="K375" s="1" t="str">
        <f>IF(J375="","",INDEX(原簿!$I:$I,MATCH(J375,原簿!$E:$E,0)))</f>
        <v/>
      </c>
      <c r="L375" s="1" t="str">
        <f>IF(I375="","",INDEX(原簿!O:O,MATCH(I375,原簿!N:N,0)))</f>
        <v/>
      </c>
      <c r="M375" s="1" t="str">
        <f>IF(I375="","",INDEX(原簿!K:K,MATCH(I375,原簿!N:N,0)))</f>
        <v/>
      </c>
    </row>
    <row r="376" spans="1:13" x14ac:dyDescent="0.55000000000000004">
      <c r="A376" s="1" t="str">
        <f>IF(ROW(A375)&gt;config!F$3,"",ROW(A375))</f>
        <v/>
      </c>
      <c r="B376" s="1" t="str">
        <f>IF(A376="","",INDEX(原簿!$E:$E,MATCH(A376,原簿!L:L,0)))</f>
        <v/>
      </c>
      <c r="C376" s="1" t="str">
        <f>IF(B376="","",INDEX(原簿!$I:$I,MATCH(B376,原簿!$E:$E,0)))</f>
        <v/>
      </c>
      <c r="E376" s="1" t="str">
        <f>IF(ROW(E375)&gt;config!G$3,"",ROW(E375))</f>
        <v/>
      </c>
      <c r="F376" s="1" t="str">
        <f>IF(E376="","",INDEX(原簿!$E:$E,MATCH(E376,原簿!M:M,0)))</f>
        <v/>
      </c>
      <c r="G376" s="1" t="str">
        <f>IF(F376="","",INDEX(原簿!$I:$I,MATCH(F376,原簿!$E:$E,0)))</f>
        <v/>
      </c>
      <c r="I376" s="1" t="str">
        <f>IF(ROW(I375)&gt;config!H$3,"",ROW(I375))</f>
        <v/>
      </c>
      <c r="J376" s="1" t="str">
        <f>IF(I376="","",INDEX(原簿!$E:$E,MATCH(I376,原簿!N:N,0)))</f>
        <v/>
      </c>
      <c r="K376" s="1" t="str">
        <f>IF(J376="","",INDEX(原簿!$I:$I,MATCH(J376,原簿!$E:$E,0)))</f>
        <v/>
      </c>
      <c r="L376" s="1" t="str">
        <f>IF(I376="","",INDEX(原簿!O:O,MATCH(I376,原簿!N:N,0)))</f>
        <v/>
      </c>
      <c r="M376" s="1" t="str">
        <f>IF(I376="","",INDEX(原簿!K:K,MATCH(I376,原簿!N:N,0)))</f>
        <v/>
      </c>
    </row>
    <row r="377" spans="1:13" x14ac:dyDescent="0.55000000000000004">
      <c r="A377" s="1" t="str">
        <f>IF(ROW(A376)&gt;config!F$3,"",ROW(A376))</f>
        <v/>
      </c>
      <c r="B377" s="1" t="str">
        <f>IF(A377="","",INDEX(原簿!$E:$E,MATCH(A377,原簿!L:L,0)))</f>
        <v/>
      </c>
      <c r="C377" s="1" t="str">
        <f>IF(B377="","",INDEX(原簿!$I:$I,MATCH(B377,原簿!$E:$E,0)))</f>
        <v/>
      </c>
      <c r="E377" s="1" t="str">
        <f>IF(ROW(E376)&gt;config!G$3,"",ROW(E376))</f>
        <v/>
      </c>
      <c r="F377" s="1" t="str">
        <f>IF(E377="","",INDEX(原簿!$E:$E,MATCH(E377,原簿!M:M,0)))</f>
        <v/>
      </c>
      <c r="G377" s="1" t="str">
        <f>IF(F377="","",INDEX(原簿!$I:$I,MATCH(F377,原簿!$E:$E,0)))</f>
        <v/>
      </c>
      <c r="I377" s="1" t="str">
        <f>IF(ROW(I376)&gt;config!H$3,"",ROW(I376))</f>
        <v/>
      </c>
      <c r="J377" s="1" t="str">
        <f>IF(I377="","",INDEX(原簿!$E:$E,MATCH(I377,原簿!N:N,0)))</f>
        <v/>
      </c>
      <c r="K377" s="1" t="str">
        <f>IF(J377="","",INDEX(原簿!$I:$I,MATCH(J377,原簿!$E:$E,0)))</f>
        <v/>
      </c>
      <c r="L377" s="1" t="str">
        <f>IF(I377="","",INDEX(原簿!O:O,MATCH(I377,原簿!N:N,0)))</f>
        <v/>
      </c>
      <c r="M377" s="1" t="str">
        <f>IF(I377="","",INDEX(原簿!K:K,MATCH(I377,原簿!N:N,0)))</f>
        <v/>
      </c>
    </row>
    <row r="378" spans="1:13" x14ac:dyDescent="0.55000000000000004">
      <c r="A378" s="1" t="str">
        <f>IF(ROW(A377)&gt;config!F$3,"",ROW(A377))</f>
        <v/>
      </c>
      <c r="B378" s="1" t="str">
        <f>IF(A378="","",INDEX(原簿!$E:$E,MATCH(A378,原簿!L:L,0)))</f>
        <v/>
      </c>
      <c r="C378" s="1" t="str">
        <f>IF(B378="","",INDEX(原簿!$I:$I,MATCH(B378,原簿!$E:$E,0)))</f>
        <v/>
      </c>
      <c r="E378" s="1" t="str">
        <f>IF(ROW(E377)&gt;config!G$3,"",ROW(E377))</f>
        <v/>
      </c>
      <c r="F378" s="1" t="str">
        <f>IF(E378="","",INDEX(原簿!$E:$E,MATCH(E378,原簿!M:M,0)))</f>
        <v/>
      </c>
      <c r="G378" s="1" t="str">
        <f>IF(F378="","",INDEX(原簿!$I:$I,MATCH(F378,原簿!$E:$E,0)))</f>
        <v/>
      </c>
      <c r="I378" s="1" t="str">
        <f>IF(ROW(I377)&gt;config!H$3,"",ROW(I377))</f>
        <v/>
      </c>
      <c r="J378" s="1" t="str">
        <f>IF(I378="","",INDEX(原簿!$E:$E,MATCH(I378,原簿!N:N,0)))</f>
        <v/>
      </c>
      <c r="K378" s="1" t="str">
        <f>IF(J378="","",INDEX(原簿!$I:$I,MATCH(J378,原簿!$E:$E,0)))</f>
        <v/>
      </c>
      <c r="L378" s="1" t="str">
        <f>IF(I378="","",INDEX(原簿!O:O,MATCH(I378,原簿!N:N,0)))</f>
        <v/>
      </c>
      <c r="M378" s="1" t="str">
        <f>IF(I378="","",INDEX(原簿!K:K,MATCH(I378,原簿!N:N,0)))</f>
        <v/>
      </c>
    </row>
    <row r="379" spans="1:13" x14ac:dyDescent="0.55000000000000004">
      <c r="A379" s="1" t="str">
        <f>IF(ROW(A378)&gt;config!F$3,"",ROW(A378))</f>
        <v/>
      </c>
      <c r="B379" s="1" t="str">
        <f>IF(A379="","",INDEX(原簿!$E:$E,MATCH(A379,原簿!L:L,0)))</f>
        <v/>
      </c>
      <c r="C379" s="1" t="str">
        <f>IF(B379="","",INDEX(原簿!$I:$I,MATCH(B379,原簿!$E:$E,0)))</f>
        <v/>
      </c>
      <c r="E379" s="1" t="str">
        <f>IF(ROW(E378)&gt;config!G$3,"",ROW(E378))</f>
        <v/>
      </c>
      <c r="F379" s="1" t="str">
        <f>IF(E379="","",INDEX(原簿!$E:$E,MATCH(E379,原簿!M:M,0)))</f>
        <v/>
      </c>
      <c r="G379" s="1" t="str">
        <f>IF(F379="","",INDEX(原簿!$I:$I,MATCH(F379,原簿!$E:$E,0)))</f>
        <v/>
      </c>
      <c r="I379" s="1" t="str">
        <f>IF(ROW(I378)&gt;config!H$3,"",ROW(I378))</f>
        <v/>
      </c>
      <c r="J379" s="1" t="str">
        <f>IF(I379="","",INDEX(原簿!$E:$E,MATCH(I379,原簿!N:N,0)))</f>
        <v/>
      </c>
      <c r="K379" s="1" t="str">
        <f>IF(J379="","",INDEX(原簿!$I:$I,MATCH(J379,原簿!$E:$E,0)))</f>
        <v/>
      </c>
      <c r="L379" s="1" t="str">
        <f>IF(I379="","",INDEX(原簿!O:O,MATCH(I379,原簿!N:N,0)))</f>
        <v/>
      </c>
      <c r="M379" s="1" t="str">
        <f>IF(I379="","",INDEX(原簿!K:K,MATCH(I379,原簿!N:N,0)))</f>
        <v/>
      </c>
    </row>
    <row r="380" spans="1:13" x14ac:dyDescent="0.55000000000000004">
      <c r="A380" s="1" t="str">
        <f>IF(ROW(A379)&gt;config!F$3,"",ROW(A379))</f>
        <v/>
      </c>
      <c r="B380" s="1" t="str">
        <f>IF(A380="","",INDEX(原簿!$E:$E,MATCH(A380,原簿!L:L,0)))</f>
        <v/>
      </c>
      <c r="C380" s="1" t="str">
        <f>IF(B380="","",INDEX(原簿!$I:$I,MATCH(B380,原簿!$E:$E,0)))</f>
        <v/>
      </c>
      <c r="E380" s="1" t="str">
        <f>IF(ROW(E379)&gt;config!G$3,"",ROW(E379))</f>
        <v/>
      </c>
      <c r="F380" s="1" t="str">
        <f>IF(E380="","",INDEX(原簿!$E:$E,MATCH(E380,原簿!M:M,0)))</f>
        <v/>
      </c>
      <c r="G380" s="1" t="str">
        <f>IF(F380="","",INDEX(原簿!$I:$I,MATCH(F380,原簿!$E:$E,0)))</f>
        <v/>
      </c>
      <c r="I380" s="1" t="str">
        <f>IF(ROW(I379)&gt;config!H$3,"",ROW(I379))</f>
        <v/>
      </c>
      <c r="J380" s="1" t="str">
        <f>IF(I380="","",INDEX(原簿!$E:$E,MATCH(I380,原簿!N:N,0)))</f>
        <v/>
      </c>
      <c r="K380" s="1" t="str">
        <f>IF(J380="","",INDEX(原簿!$I:$I,MATCH(J380,原簿!$E:$E,0)))</f>
        <v/>
      </c>
      <c r="L380" s="1" t="str">
        <f>IF(I380="","",INDEX(原簿!O:O,MATCH(I380,原簿!N:N,0)))</f>
        <v/>
      </c>
      <c r="M380" s="1" t="str">
        <f>IF(I380="","",INDEX(原簿!K:K,MATCH(I380,原簿!N:N,0)))</f>
        <v/>
      </c>
    </row>
    <row r="381" spans="1:13" x14ac:dyDescent="0.55000000000000004">
      <c r="A381" s="1" t="str">
        <f>IF(ROW(A380)&gt;config!F$3,"",ROW(A380))</f>
        <v/>
      </c>
      <c r="B381" s="1" t="str">
        <f>IF(A381="","",INDEX(原簿!$E:$E,MATCH(A381,原簿!L:L,0)))</f>
        <v/>
      </c>
      <c r="C381" s="1" t="str">
        <f>IF(B381="","",INDEX(原簿!$I:$I,MATCH(B381,原簿!$E:$E,0)))</f>
        <v/>
      </c>
      <c r="E381" s="1" t="str">
        <f>IF(ROW(E380)&gt;config!G$3,"",ROW(E380))</f>
        <v/>
      </c>
      <c r="F381" s="1" t="str">
        <f>IF(E381="","",INDEX(原簿!$E:$E,MATCH(E381,原簿!M:M,0)))</f>
        <v/>
      </c>
      <c r="G381" s="1" t="str">
        <f>IF(F381="","",INDEX(原簿!$I:$I,MATCH(F381,原簿!$E:$E,0)))</f>
        <v/>
      </c>
      <c r="I381" s="1" t="str">
        <f>IF(ROW(I380)&gt;config!H$3,"",ROW(I380))</f>
        <v/>
      </c>
      <c r="J381" s="1" t="str">
        <f>IF(I381="","",INDEX(原簿!$E:$E,MATCH(I381,原簿!N:N,0)))</f>
        <v/>
      </c>
      <c r="K381" s="1" t="str">
        <f>IF(J381="","",INDEX(原簿!$I:$I,MATCH(J381,原簿!$E:$E,0)))</f>
        <v/>
      </c>
      <c r="L381" s="1" t="str">
        <f>IF(I381="","",INDEX(原簿!O:O,MATCH(I381,原簿!N:N,0)))</f>
        <v/>
      </c>
      <c r="M381" s="1" t="str">
        <f>IF(I381="","",INDEX(原簿!K:K,MATCH(I381,原簿!N:N,0)))</f>
        <v/>
      </c>
    </row>
    <row r="382" spans="1:13" x14ac:dyDescent="0.55000000000000004">
      <c r="A382" s="1" t="str">
        <f>IF(ROW(A381)&gt;config!F$3,"",ROW(A381))</f>
        <v/>
      </c>
      <c r="B382" s="1" t="str">
        <f>IF(A382="","",INDEX(原簿!$E:$E,MATCH(A382,原簿!L:L,0)))</f>
        <v/>
      </c>
      <c r="C382" s="1" t="str">
        <f>IF(B382="","",INDEX(原簿!$I:$I,MATCH(B382,原簿!$E:$E,0)))</f>
        <v/>
      </c>
      <c r="E382" s="1" t="str">
        <f>IF(ROW(E381)&gt;config!G$3,"",ROW(E381))</f>
        <v/>
      </c>
      <c r="F382" s="1" t="str">
        <f>IF(E382="","",INDEX(原簿!$E:$E,MATCH(E382,原簿!M:M,0)))</f>
        <v/>
      </c>
      <c r="G382" s="1" t="str">
        <f>IF(F382="","",INDEX(原簿!$I:$I,MATCH(F382,原簿!$E:$E,0)))</f>
        <v/>
      </c>
      <c r="I382" s="1" t="str">
        <f>IF(ROW(I381)&gt;config!H$3,"",ROW(I381))</f>
        <v/>
      </c>
      <c r="J382" s="1" t="str">
        <f>IF(I382="","",INDEX(原簿!$E:$E,MATCH(I382,原簿!N:N,0)))</f>
        <v/>
      </c>
      <c r="K382" s="1" t="str">
        <f>IF(J382="","",INDEX(原簿!$I:$I,MATCH(J382,原簿!$E:$E,0)))</f>
        <v/>
      </c>
      <c r="L382" s="1" t="str">
        <f>IF(I382="","",INDEX(原簿!O:O,MATCH(I382,原簿!N:N,0)))</f>
        <v/>
      </c>
      <c r="M382" s="1" t="str">
        <f>IF(I382="","",INDEX(原簿!K:K,MATCH(I382,原簿!N:N,0)))</f>
        <v/>
      </c>
    </row>
    <row r="383" spans="1:13" x14ac:dyDescent="0.55000000000000004">
      <c r="A383" s="1" t="str">
        <f>IF(ROW(A382)&gt;config!F$3,"",ROW(A382))</f>
        <v/>
      </c>
      <c r="B383" s="1" t="str">
        <f>IF(A383="","",INDEX(原簿!$E:$E,MATCH(A383,原簿!L:L,0)))</f>
        <v/>
      </c>
      <c r="C383" s="1" t="str">
        <f>IF(B383="","",INDEX(原簿!$I:$I,MATCH(B383,原簿!$E:$E,0)))</f>
        <v/>
      </c>
      <c r="E383" s="1" t="str">
        <f>IF(ROW(E382)&gt;config!G$3,"",ROW(E382))</f>
        <v/>
      </c>
      <c r="F383" s="1" t="str">
        <f>IF(E383="","",INDEX(原簿!$E:$E,MATCH(E383,原簿!M:M,0)))</f>
        <v/>
      </c>
      <c r="G383" s="1" t="str">
        <f>IF(F383="","",INDEX(原簿!$I:$I,MATCH(F383,原簿!$E:$E,0)))</f>
        <v/>
      </c>
      <c r="I383" s="1" t="str">
        <f>IF(ROW(I382)&gt;config!H$3,"",ROW(I382))</f>
        <v/>
      </c>
      <c r="J383" s="1" t="str">
        <f>IF(I383="","",INDEX(原簿!$E:$E,MATCH(I383,原簿!N:N,0)))</f>
        <v/>
      </c>
      <c r="K383" s="1" t="str">
        <f>IF(J383="","",INDEX(原簿!$I:$I,MATCH(J383,原簿!$E:$E,0)))</f>
        <v/>
      </c>
      <c r="L383" s="1" t="str">
        <f>IF(I383="","",INDEX(原簿!O:O,MATCH(I383,原簿!N:N,0)))</f>
        <v/>
      </c>
      <c r="M383" s="1" t="str">
        <f>IF(I383="","",INDEX(原簿!K:K,MATCH(I383,原簿!N:N,0)))</f>
        <v/>
      </c>
    </row>
    <row r="384" spans="1:13" x14ac:dyDescent="0.55000000000000004">
      <c r="A384" s="1" t="str">
        <f>IF(ROW(A383)&gt;config!F$3,"",ROW(A383))</f>
        <v/>
      </c>
      <c r="B384" s="1" t="str">
        <f>IF(A384="","",INDEX(原簿!$E:$E,MATCH(A384,原簿!L:L,0)))</f>
        <v/>
      </c>
      <c r="C384" s="1" t="str">
        <f>IF(B384="","",INDEX(原簿!$I:$I,MATCH(B384,原簿!$E:$E,0)))</f>
        <v/>
      </c>
      <c r="E384" s="1" t="str">
        <f>IF(ROW(E383)&gt;config!G$3,"",ROW(E383))</f>
        <v/>
      </c>
      <c r="F384" s="1" t="str">
        <f>IF(E384="","",INDEX(原簿!$E:$E,MATCH(E384,原簿!M:M,0)))</f>
        <v/>
      </c>
      <c r="G384" s="1" t="str">
        <f>IF(F384="","",INDEX(原簿!$I:$I,MATCH(F384,原簿!$E:$E,0)))</f>
        <v/>
      </c>
      <c r="I384" s="1" t="str">
        <f>IF(ROW(I383)&gt;config!H$3,"",ROW(I383))</f>
        <v/>
      </c>
      <c r="J384" s="1" t="str">
        <f>IF(I384="","",INDEX(原簿!$E:$E,MATCH(I384,原簿!N:N,0)))</f>
        <v/>
      </c>
      <c r="K384" s="1" t="str">
        <f>IF(J384="","",INDEX(原簿!$I:$I,MATCH(J384,原簿!$E:$E,0)))</f>
        <v/>
      </c>
      <c r="L384" s="1" t="str">
        <f>IF(I384="","",INDEX(原簿!O:O,MATCH(I384,原簿!N:N,0)))</f>
        <v/>
      </c>
      <c r="M384" s="1" t="str">
        <f>IF(I384="","",INDEX(原簿!K:K,MATCH(I384,原簿!N:N,0)))</f>
        <v/>
      </c>
    </row>
    <row r="385" spans="1:13" x14ac:dyDescent="0.55000000000000004">
      <c r="A385" s="1" t="str">
        <f>IF(ROW(A384)&gt;config!F$3,"",ROW(A384))</f>
        <v/>
      </c>
      <c r="B385" s="1" t="str">
        <f>IF(A385="","",INDEX(原簿!$E:$E,MATCH(A385,原簿!L:L,0)))</f>
        <v/>
      </c>
      <c r="C385" s="1" t="str">
        <f>IF(B385="","",INDEX(原簿!$I:$I,MATCH(B385,原簿!$E:$E,0)))</f>
        <v/>
      </c>
      <c r="E385" s="1" t="str">
        <f>IF(ROW(E384)&gt;config!G$3,"",ROW(E384))</f>
        <v/>
      </c>
      <c r="F385" s="1" t="str">
        <f>IF(E385="","",INDEX(原簿!$E:$E,MATCH(E385,原簿!M:M,0)))</f>
        <v/>
      </c>
      <c r="G385" s="1" t="str">
        <f>IF(F385="","",INDEX(原簿!$I:$I,MATCH(F385,原簿!$E:$E,0)))</f>
        <v/>
      </c>
      <c r="I385" s="1" t="str">
        <f>IF(ROW(I384)&gt;config!H$3,"",ROW(I384))</f>
        <v/>
      </c>
      <c r="J385" s="1" t="str">
        <f>IF(I385="","",INDEX(原簿!$E:$E,MATCH(I385,原簿!N:N,0)))</f>
        <v/>
      </c>
      <c r="K385" s="1" t="str">
        <f>IF(J385="","",INDEX(原簿!$I:$I,MATCH(J385,原簿!$E:$E,0)))</f>
        <v/>
      </c>
      <c r="L385" s="1" t="str">
        <f>IF(I385="","",INDEX(原簿!O:O,MATCH(I385,原簿!N:N,0)))</f>
        <v/>
      </c>
      <c r="M385" s="1" t="str">
        <f>IF(I385="","",INDEX(原簿!K:K,MATCH(I385,原簿!N:N,0)))</f>
        <v/>
      </c>
    </row>
    <row r="386" spans="1:13" x14ac:dyDescent="0.55000000000000004">
      <c r="A386" s="1" t="str">
        <f>IF(ROW(A385)&gt;config!F$3,"",ROW(A385))</f>
        <v/>
      </c>
      <c r="B386" s="1" t="str">
        <f>IF(A386="","",INDEX(原簿!$E:$E,MATCH(A386,原簿!L:L,0)))</f>
        <v/>
      </c>
      <c r="C386" s="1" t="str">
        <f>IF(B386="","",INDEX(原簿!$I:$I,MATCH(B386,原簿!$E:$E,0)))</f>
        <v/>
      </c>
      <c r="E386" s="1" t="str">
        <f>IF(ROW(E385)&gt;config!G$3,"",ROW(E385))</f>
        <v/>
      </c>
      <c r="F386" s="1" t="str">
        <f>IF(E386="","",INDEX(原簿!$E:$E,MATCH(E386,原簿!M:M,0)))</f>
        <v/>
      </c>
      <c r="G386" s="1" t="str">
        <f>IF(F386="","",INDEX(原簿!$I:$I,MATCH(F386,原簿!$E:$E,0)))</f>
        <v/>
      </c>
      <c r="I386" s="1" t="str">
        <f>IF(ROW(I385)&gt;config!H$3,"",ROW(I385))</f>
        <v/>
      </c>
      <c r="J386" s="1" t="str">
        <f>IF(I386="","",INDEX(原簿!$E:$E,MATCH(I386,原簿!N:N,0)))</f>
        <v/>
      </c>
      <c r="K386" s="1" t="str">
        <f>IF(J386="","",INDEX(原簿!$I:$I,MATCH(J386,原簿!$E:$E,0)))</f>
        <v/>
      </c>
      <c r="L386" s="1" t="str">
        <f>IF(I386="","",INDEX(原簿!O:O,MATCH(I386,原簿!N:N,0)))</f>
        <v/>
      </c>
      <c r="M386" s="1" t="str">
        <f>IF(I386="","",INDEX(原簿!K:K,MATCH(I386,原簿!N:N,0)))</f>
        <v/>
      </c>
    </row>
    <row r="387" spans="1:13" x14ac:dyDescent="0.55000000000000004">
      <c r="A387" s="1" t="str">
        <f>IF(ROW(A386)&gt;config!F$3,"",ROW(A386))</f>
        <v/>
      </c>
      <c r="B387" s="1" t="str">
        <f>IF(A387="","",INDEX(原簿!$E:$E,MATCH(A387,原簿!L:L,0)))</f>
        <v/>
      </c>
      <c r="C387" s="1" t="str">
        <f>IF(B387="","",INDEX(原簿!$I:$I,MATCH(B387,原簿!$E:$E,0)))</f>
        <v/>
      </c>
      <c r="E387" s="1" t="str">
        <f>IF(ROW(E386)&gt;config!G$3,"",ROW(E386))</f>
        <v/>
      </c>
      <c r="F387" s="1" t="str">
        <f>IF(E387="","",INDEX(原簿!$E:$E,MATCH(E387,原簿!M:M,0)))</f>
        <v/>
      </c>
      <c r="G387" s="1" t="str">
        <f>IF(F387="","",INDEX(原簿!$I:$I,MATCH(F387,原簿!$E:$E,0)))</f>
        <v/>
      </c>
      <c r="I387" s="1" t="str">
        <f>IF(ROW(I386)&gt;config!H$3,"",ROW(I386))</f>
        <v/>
      </c>
      <c r="J387" s="1" t="str">
        <f>IF(I387="","",INDEX(原簿!$E:$E,MATCH(I387,原簿!N:N,0)))</f>
        <v/>
      </c>
      <c r="K387" s="1" t="str">
        <f>IF(J387="","",INDEX(原簿!$I:$I,MATCH(J387,原簿!$E:$E,0)))</f>
        <v/>
      </c>
      <c r="L387" s="1" t="str">
        <f>IF(I387="","",INDEX(原簿!O:O,MATCH(I387,原簿!N:N,0)))</f>
        <v/>
      </c>
      <c r="M387" s="1" t="str">
        <f>IF(I387="","",INDEX(原簿!K:K,MATCH(I387,原簿!N:N,0)))</f>
        <v/>
      </c>
    </row>
    <row r="388" spans="1:13" x14ac:dyDescent="0.55000000000000004">
      <c r="A388" s="1" t="str">
        <f>IF(ROW(A387)&gt;config!F$3,"",ROW(A387))</f>
        <v/>
      </c>
      <c r="B388" s="1" t="str">
        <f>IF(A388="","",INDEX(原簿!$E:$E,MATCH(A388,原簿!L:L,0)))</f>
        <v/>
      </c>
      <c r="C388" s="1" t="str">
        <f>IF(B388="","",INDEX(原簿!$I:$I,MATCH(B388,原簿!$E:$E,0)))</f>
        <v/>
      </c>
      <c r="E388" s="1" t="str">
        <f>IF(ROW(E387)&gt;config!G$3,"",ROW(E387))</f>
        <v/>
      </c>
      <c r="F388" s="1" t="str">
        <f>IF(E388="","",INDEX(原簿!$E:$E,MATCH(E388,原簿!M:M,0)))</f>
        <v/>
      </c>
      <c r="G388" s="1" t="str">
        <f>IF(F388="","",INDEX(原簿!$I:$I,MATCH(F388,原簿!$E:$E,0)))</f>
        <v/>
      </c>
      <c r="I388" s="1" t="str">
        <f>IF(ROW(I387)&gt;config!H$3,"",ROW(I387))</f>
        <v/>
      </c>
      <c r="J388" s="1" t="str">
        <f>IF(I388="","",INDEX(原簿!$E:$E,MATCH(I388,原簿!N:N,0)))</f>
        <v/>
      </c>
      <c r="K388" s="1" t="str">
        <f>IF(J388="","",INDEX(原簿!$I:$I,MATCH(J388,原簿!$E:$E,0)))</f>
        <v/>
      </c>
      <c r="L388" s="1" t="str">
        <f>IF(I388="","",INDEX(原簿!O:O,MATCH(I388,原簿!N:N,0)))</f>
        <v/>
      </c>
      <c r="M388" s="1" t="str">
        <f>IF(I388="","",INDEX(原簿!K:K,MATCH(I388,原簿!N:N,0)))</f>
        <v/>
      </c>
    </row>
    <row r="389" spans="1:13" x14ac:dyDescent="0.55000000000000004">
      <c r="A389" s="1" t="str">
        <f>IF(ROW(A388)&gt;config!F$3,"",ROW(A388))</f>
        <v/>
      </c>
      <c r="B389" s="1" t="str">
        <f>IF(A389="","",INDEX(原簿!$E:$E,MATCH(A389,原簿!L:L,0)))</f>
        <v/>
      </c>
      <c r="C389" s="1" t="str">
        <f>IF(B389="","",INDEX(原簿!$I:$I,MATCH(B389,原簿!$E:$E,0)))</f>
        <v/>
      </c>
      <c r="E389" s="1" t="str">
        <f>IF(ROW(E388)&gt;config!G$3,"",ROW(E388))</f>
        <v/>
      </c>
      <c r="F389" s="1" t="str">
        <f>IF(E389="","",INDEX(原簿!$E:$E,MATCH(E389,原簿!M:M,0)))</f>
        <v/>
      </c>
      <c r="G389" s="1" t="str">
        <f>IF(F389="","",INDEX(原簿!$I:$I,MATCH(F389,原簿!$E:$E,0)))</f>
        <v/>
      </c>
      <c r="I389" s="1" t="str">
        <f>IF(ROW(I388)&gt;config!H$3,"",ROW(I388))</f>
        <v/>
      </c>
      <c r="J389" s="1" t="str">
        <f>IF(I389="","",INDEX(原簿!$E:$E,MATCH(I389,原簿!N:N,0)))</f>
        <v/>
      </c>
      <c r="K389" s="1" t="str">
        <f>IF(J389="","",INDEX(原簿!$I:$I,MATCH(J389,原簿!$E:$E,0)))</f>
        <v/>
      </c>
      <c r="L389" s="1" t="str">
        <f>IF(I389="","",INDEX(原簿!O:O,MATCH(I389,原簿!N:N,0)))</f>
        <v/>
      </c>
      <c r="M389" s="1" t="str">
        <f>IF(I389="","",INDEX(原簿!K:K,MATCH(I389,原簿!N:N,0)))</f>
        <v/>
      </c>
    </row>
    <row r="390" spans="1:13" x14ac:dyDescent="0.55000000000000004">
      <c r="A390" s="1" t="str">
        <f>IF(ROW(A389)&gt;config!F$3,"",ROW(A389))</f>
        <v/>
      </c>
      <c r="B390" s="1" t="str">
        <f>IF(A390="","",INDEX(原簿!$E:$E,MATCH(A390,原簿!L:L,0)))</f>
        <v/>
      </c>
      <c r="C390" s="1" t="str">
        <f>IF(B390="","",INDEX(原簿!$I:$I,MATCH(B390,原簿!$E:$E,0)))</f>
        <v/>
      </c>
      <c r="E390" s="1" t="str">
        <f>IF(ROW(E389)&gt;config!G$3,"",ROW(E389))</f>
        <v/>
      </c>
      <c r="F390" s="1" t="str">
        <f>IF(E390="","",INDEX(原簿!$E:$E,MATCH(E390,原簿!M:M,0)))</f>
        <v/>
      </c>
      <c r="G390" s="1" t="str">
        <f>IF(F390="","",INDEX(原簿!$I:$I,MATCH(F390,原簿!$E:$E,0)))</f>
        <v/>
      </c>
      <c r="I390" s="1" t="str">
        <f>IF(ROW(I389)&gt;config!H$3,"",ROW(I389))</f>
        <v/>
      </c>
      <c r="J390" s="1" t="str">
        <f>IF(I390="","",INDEX(原簿!$E:$E,MATCH(I390,原簿!N:N,0)))</f>
        <v/>
      </c>
      <c r="K390" s="1" t="str">
        <f>IF(J390="","",INDEX(原簿!$I:$I,MATCH(J390,原簿!$E:$E,0)))</f>
        <v/>
      </c>
      <c r="L390" s="1" t="str">
        <f>IF(I390="","",INDEX(原簿!O:O,MATCH(I390,原簿!N:N,0)))</f>
        <v/>
      </c>
      <c r="M390" s="1" t="str">
        <f>IF(I390="","",INDEX(原簿!K:K,MATCH(I390,原簿!N:N,0)))</f>
        <v/>
      </c>
    </row>
    <row r="391" spans="1:13" x14ac:dyDescent="0.55000000000000004">
      <c r="A391" s="1" t="str">
        <f>IF(ROW(A390)&gt;config!F$3,"",ROW(A390))</f>
        <v/>
      </c>
      <c r="B391" s="1" t="str">
        <f>IF(A391="","",INDEX(原簿!$E:$E,MATCH(A391,原簿!L:L,0)))</f>
        <v/>
      </c>
      <c r="C391" s="1" t="str">
        <f>IF(B391="","",INDEX(原簿!$I:$I,MATCH(B391,原簿!$E:$E,0)))</f>
        <v/>
      </c>
      <c r="E391" s="1" t="str">
        <f>IF(ROW(E390)&gt;config!G$3,"",ROW(E390))</f>
        <v/>
      </c>
      <c r="F391" s="1" t="str">
        <f>IF(E391="","",INDEX(原簿!$E:$E,MATCH(E391,原簿!M:M,0)))</f>
        <v/>
      </c>
      <c r="G391" s="1" t="str">
        <f>IF(F391="","",INDEX(原簿!$I:$I,MATCH(F391,原簿!$E:$E,0)))</f>
        <v/>
      </c>
      <c r="I391" s="1" t="str">
        <f>IF(ROW(I390)&gt;config!H$3,"",ROW(I390))</f>
        <v/>
      </c>
      <c r="J391" s="1" t="str">
        <f>IF(I391="","",INDEX(原簿!$E:$E,MATCH(I391,原簿!N:N,0)))</f>
        <v/>
      </c>
      <c r="K391" s="1" t="str">
        <f>IF(J391="","",INDEX(原簿!$I:$I,MATCH(J391,原簿!$E:$E,0)))</f>
        <v/>
      </c>
      <c r="L391" s="1" t="str">
        <f>IF(I391="","",INDEX(原簿!O:O,MATCH(I391,原簿!N:N,0)))</f>
        <v/>
      </c>
      <c r="M391" s="1" t="str">
        <f>IF(I391="","",INDEX(原簿!K:K,MATCH(I391,原簿!N:N,0)))</f>
        <v/>
      </c>
    </row>
    <row r="392" spans="1:13" x14ac:dyDescent="0.55000000000000004">
      <c r="A392" s="1" t="str">
        <f>IF(ROW(A391)&gt;config!F$3,"",ROW(A391))</f>
        <v/>
      </c>
      <c r="B392" s="1" t="str">
        <f>IF(A392="","",INDEX(原簿!$E:$E,MATCH(A392,原簿!L:L,0)))</f>
        <v/>
      </c>
      <c r="C392" s="1" t="str">
        <f>IF(B392="","",INDEX(原簿!$I:$I,MATCH(B392,原簿!$E:$E,0)))</f>
        <v/>
      </c>
      <c r="E392" s="1" t="str">
        <f>IF(ROW(E391)&gt;config!G$3,"",ROW(E391))</f>
        <v/>
      </c>
      <c r="F392" s="1" t="str">
        <f>IF(E392="","",INDEX(原簿!$E:$E,MATCH(E392,原簿!M:M,0)))</f>
        <v/>
      </c>
      <c r="G392" s="1" t="str">
        <f>IF(F392="","",INDEX(原簿!$I:$I,MATCH(F392,原簿!$E:$E,0)))</f>
        <v/>
      </c>
      <c r="I392" s="1" t="str">
        <f>IF(ROW(I391)&gt;config!H$3,"",ROW(I391))</f>
        <v/>
      </c>
      <c r="J392" s="1" t="str">
        <f>IF(I392="","",INDEX(原簿!$E:$E,MATCH(I392,原簿!N:N,0)))</f>
        <v/>
      </c>
      <c r="K392" s="1" t="str">
        <f>IF(J392="","",INDEX(原簿!$I:$I,MATCH(J392,原簿!$E:$E,0)))</f>
        <v/>
      </c>
      <c r="L392" s="1" t="str">
        <f>IF(I392="","",INDEX(原簿!O:O,MATCH(I392,原簿!N:N,0)))</f>
        <v/>
      </c>
      <c r="M392" s="1" t="str">
        <f>IF(I392="","",INDEX(原簿!K:K,MATCH(I392,原簿!N:N,0)))</f>
        <v/>
      </c>
    </row>
    <row r="393" spans="1:13" x14ac:dyDescent="0.55000000000000004">
      <c r="A393" s="1" t="str">
        <f>IF(ROW(A392)&gt;config!F$3,"",ROW(A392))</f>
        <v/>
      </c>
      <c r="B393" s="1" t="str">
        <f>IF(A393="","",INDEX(原簿!$E:$E,MATCH(A393,原簿!L:L,0)))</f>
        <v/>
      </c>
      <c r="C393" s="1" t="str">
        <f>IF(B393="","",INDEX(原簿!$I:$I,MATCH(B393,原簿!$E:$E,0)))</f>
        <v/>
      </c>
      <c r="E393" s="1" t="str">
        <f>IF(ROW(E392)&gt;config!G$3,"",ROW(E392))</f>
        <v/>
      </c>
      <c r="F393" s="1" t="str">
        <f>IF(E393="","",INDEX(原簿!$E:$E,MATCH(E393,原簿!M:M,0)))</f>
        <v/>
      </c>
      <c r="G393" s="1" t="str">
        <f>IF(F393="","",INDEX(原簿!$I:$I,MATCH(F393,原簿!$E:$E,0)))</f>
        <v/>
      </c>
      <c r="I393" s="1" t="str">
        <f>IF(ROW(I392)&gt;config!H$3,"",ROW(I392))</f>
        <v/>
      </c>
      <c r="J393" s="1" t="str">
        <f>IF(I393="","",INDEX(原簿!$E:$E,MATCH(I393,原簿!N:N,0)))</f>
        <v/>
      </c>
      <c r="K393" s="1" t="str">
        <f>IF(J393="","",INDEX(原簿!$I:$I,MATCH(J393,原簿!$E:$E,0)))</f>
        <v/>
      </c>
      <c r="L393" s="1" t="str">
        <f>IF(I393="","",INDEX(原簿!O:O,MATCH(I393,原簿!N:N,0)))</f>
        <v/>
      </c>
      <c r="M393" s="1" t="str">
        <f>IF(I393="","",INDEX(原簿!K:K,MATCH(I393,原簿!N:N,0)))</f>
        <v/>
      </c>
    </row>
    <row r="394" spans="1:13" x14ac:dyDescent="0.55000000000000004">
      <c r="A394" s="1" t="str">
        <f>IF(ROW(A393)&gt;config!F$3,"",ROW(A393))</f>
        <v/>
      </c>
      <c r="B394" s="1" t="str">
        <f>IF(A394="","",INDEX(原簿!$E:$E,MATCH(A394,原簿!L:L,0)))</f>
        <v/>
      </c>
      <c r="C394" s="1" t="str">
        <f>IF(B394="","",INDEX(原簿!$I:$I,MATCH(B394,原簿!$E:$E,0)))</f>
        <v/>
      </c>
      <c r="E394" s="1" t="str">
        <f>IF(ROW(E393)&gt;config!G$3,"",ROW(E393))</f>
        <v/>
      </c>
      <c r="F394" s="1" t="str">
        <f>IF(E394="","",INDEX(原簿!$E:$E,MATCH(E394,原簿!M:M,0)))</f>
        <v/>
      </c>
      <c r="G394" s="1" t="str">
        <f>IF(F394="","",INDEX(原簿!$I:$I,MATCH(F394,原簿!$E:$E,0)))</f>
        <v/>
      </c>
      <c r="I394" s="1" t="str">
        <f>IF(ROW(I393)&gt;config!H$3,"",ROW(I393))</f>
        <v/>
      </c>
      <c r="J394" s="1" t="str">
        <f>IF(I394="","",INDEX(原簿!$E:$E,MATCH(I394,原簿!N:N,0)))</f>
        <v/>
      </c>
      <c r="K394" s="1" t="str">
        <f>IF(J394="","",INDEX(原簿!$I:$I,MATCH(J394,原簿!$E:$E,0)))</f>
        <v/>
      </c>
      <c r="L394" s="1" t="str">
        <f>IF(I394="","",INDEX(原簿!O:O,MATCH(I394,原簿!N:N,0)))</f>
        <v/>
      </c>
      <c r="M394" s="1" t="str">
        <f>IF(I394="","",INDEX(原簿!K:K,MATCH(I394,原簿!N:N,0)))</f>
        <v/>
      </c>
    </row>
    <row r="395" spans="1:13" x14ac:dyDescent="0.55000000000000004">
      <c r="A395" s="1" t="str">
        <f>IF(ROW(A394)&gt;config!F$3,"",ROW(A394))</f>
        <v/>
      </c>
      <c r="B395" s="1" t="str">
        <f>IF(A395="","",INDEX(原簿!$E:$E,MATCH(A395,原簿!L:L,0)))</f>
        <v/>
      </c>
      <c r="C395" s="1" t="str">
        <f>IF(B395="","",INDEX(原簿!$I:$I,MATCH(B395,原簿!$E:$E,0)))</f>
        <v/>
      </c>
      <c r="E395" s="1" t="str">
        <f>IF(ROW(E394)&gt;config!G$3,"",ROW(E394))</f>
        <v/>
      </c>
      <c r="F395" s="1" t="str">
        <f>IF(E395="","",INDEX(原簿!$E:$E,MATCH(E395,原簿!M:M,0)))</f>
        <v/>
      </c>
      <c r="G395" s="1" t="str">
        <f>IF(F395="","",INDEX(原簿!$I:$I,MATCH(F395,原簿!$E:$E,0)))</f>
        <v/>
      </c>
      <c r="I395" s="1" t="str">
        <f>IF(ROW(I394)&gt;config!H$3,"",ROW(I394))</f>
        <v/>
      </c>
      <c r="J395" s="1" t="str">
        <f>IF(I395="","",INDEX(原簿!$E:$E,MATCH(I395,原簿!N:N,0)))</f>
        <v/>
      </c>
      <c r="K395" s="1" t="str">
        <f>IF(J395="","",INDEX(原簿!$I:$I,MATCH(J395,原簿!$E:$E,0)))</f>
        <v/>
      </c>
      <c r="L395" s="1" t="str">
        <f>IF(I395="","",INDEX(原簿!O:O,MATCH(I395,原簿!N:N,0)))</f>
        <v/>
      </c>
      <c r="M395" s="1" t="str">
        <f>IF(I395="","",INDEX(原簿!K:K,MATCH(I395,原簿!N:N,0)))</f>
        <v/>
      </c>
    </row>
    <row r="396" spans="1:13" x14ac:dyDescent="0.55000000000000004">
      <c r="A396" s="1" t="str">
        <f>IF(ROW(A395)&gt;config!F$3,"",ROW(A395))</f>
        <v/>
      </c>
      <c r="B396" s="1" t="str">
        <f>IF(A396="","",INDEX(原簿!$E:$E,MATCH(A396,原簿!L:L,0)))</f>
        <v/>
      </c>
      <c r="C396" s="1" t="str">
        <f>IF(B396="","",INDEX(原簿!$I:$I,MATCH(B396,原簿!$E:$E,0)))</f>
        <v/>
      </c>
      <c r="E396" s="1" t="str">
        <f>IF(ROW(E395)&gt;config!G$3,"",ROW(E395))</f>
        <v/>
      </c>
      <c r="F396" s="1" t="str">
        <f>IF(E396="","",INDEX(原簿!$E:$E,MATCH(E396,原簿!M:M,0)))</f>
        <v/>
      </c>
      <c r="G396" s="1" t="str">
        <f>IF(F396="","",INDEX(原簿!$I:$I,MATCH(F396,原簿!$E:$E,0)))</f>
        <v/>
      </c>
      <c r="I396" s="1" t="str">
        <f>IF(ROW(I395)&gt;config!H$3,"",ROW(I395))</f>
        <v/>
      </c>
      <c r="J396" s="1" t="str">
        <f>IF(I396="","",INDEX(原簿!$E:$E,MATCH(I396,原簿!N:N,0)))</f>
        <v/>
      </c>
      <c r="K396" s="1" t="str">
        <f>IF(J396="","",INDEX(原簿!$I:$I,MATCH(J396,原簿!$E:$E,0)))</f>
        <v/>
      </c>
      <c r="L396" s="1" t="str">
        <f>IF(I396="","",INDEX(原簿!O:O,MATCH(I396,原簿!N:N,0)))</f>
        <v/>
      </c>
      <c r="M396" s="1" t="str">
        <f>IF(I396="","",INDEX(原簿!K:K,MATCH(I396,原簿!N:N,0)))</f>
        <v/>
      </c>
    </row>
    <row r="397" spans="1:13" x14ac:dyDescent="0.55000000000000004">
      <c r="A397" s="1" t="str">
        <f>IF(ROW(A396)&gt;config!F$3,"",ROW(A396))</f>
        <v/>
      </c>
      <c r="B397" s="1" t="str">
        <f>IF(A397="","",INDEX(原簿!$E:$E,MATCH(A397,原簿!L:L,0)))</f>
        <v/>
      </c>
      <c r="C397" s="1" t="str">
        <f>IF(B397="","",INDEX(原簿!$I:$I,MATCH(B397,原簿!$E:$E,0)))</f>
        <v/>
      </c>
      <c r="E397" s="1" t="str">
        <f>IF(ROW(E396)&gt;config!G$3,"",ROW(E396))</f>
        <v/>
      </c>
      <c r="F397" s="1" t="str">
        <f>IF(E397="","",INDEX(原簿!$E:$E,MATCH(E397,原簿!M:M,0)))</f>
        <v/>
      </c>
      <c r="G397" s="1" t="str">
        <f>IF(F397="","",INDEX(原簿!$I:$I,MATCH(F397,原簿!$E:$E,0)))</f>
        <v/>
      </c>
      <c r="I397" s="1" t="str">
        <f>IF(ROW(I396)&gt;config!H$3,"",ROW(I396))</f>
        <v/>
      </c>
      <c r="J397" s="1" t="str">
        <f>IF(I397="","",INDEX(原簿!$E:$E,MATCH(I397,原簿!N:N,0)))</f>
        <v/>
      </c>
      <c r="K397" s="1" t="str">
        <f>IF(J397="","",INDEX(原簿!$I:$I,MATCH(J397,原簿!$E:$E,0)))</f>
        <v/>
      </c>
      <c r="L397" s="1" t="str">
        <f>IF(I397="","",INDEX(原簿!O:O,MATCH(I397,原簿!N:N,0)))</f>
        <v/>
      </c>
      <c r="M397" s="1" t="str">
        <f>IF(I397="","",INDEX(原簿!K:K,MATCH(I397,原簿!N:N,0)))</f>
        <v/>
      </c>
    </row>
    <row r="398" spans="1:13" x14ac:dyDescent="0.55000000000000004">
      <c r="A398" s="1" t="str">
        <f>IF(ROW(A397)&gt;config!F$3,"",ROW(A397))</f>
        <v/>
      </c>
      <c r="B398" s="1" t="str">
        <f>IF(A398="","",INDEX(原簿!$E:$E,MATCH(A398,原簿!L:L,0)))</f>
        <v/>
      </c>
      <c r="C398" s="1" t="str">
        <f>IF(B398="","",INDEX(原簿!$I:$I,MATCH(B398,原簿!$E:$E,0)))</f>
        <v/>
      </c>
      <c r="E398" s="1" t="str">
        <f>IF(ROW(E397)&gt;config!G$3,"",ROW(E397))</f>
        <v/>
      </c>
      <c r="F398" s="1" t="str">
        <f>IF(E398="","",INDEX(原簿!$E:$E,MATCH(E398,原簿!M:M,0)))</f>
        <v/>
      </c>
      <c r="G398" s="1" t="str">
        <f>IF(F398="","",INDEX(原簿!$I:$I,MATCH(F398,原簿!$E:$E,0)))</f>
        <v/>
      </c>
      <c r="I398" s="1" t="str">
        <f>IF(ROW(I397)&gt;config!H$3,"",ROW(I397))</f>
        <v/>
      </c>
      <c r="J398" s="1" t="str">
        <f>IF(I398="","",INDEX(原簿!$E:$E,MATCH(I398,原簿!N:N,0)))</f>
        <v/>
      </c>
      <c r="K398" s="1" t="str">
        <f>IF(J398="","",INDEX(原簿!$I:$I,MATCH(J398,原簿!$E:$E,0)))</f>
        <v/>
      </c>
      <c r="L398" s="1" t="str">
        <f>IF(I398="","",INDEX(原簿!O:O,MATCH(I398,原簿!N:N,0)))</f>
        <v/>
      </c>
      <c r="M398" s="1" t="str">
        <f>IF(I398="","",INDEX(原簿!K:K,MATCH(I398,原簿!N:N,0)))</f>
        <v/>
      </c>
    </row>
    <row r="399" spans="1:13" x14ac:dyDescent="0.55000000000000004">
      <c r="A399" s="1" t="str">
        <f>IF(ROW(A398)&gt;config!F$3,"",ROW(A398))</f>
        <v/>
      </c>
      <c r="B399" s="1" t="str">
        <f>IF(A399="","",INDEX(原簿!$E:$E,MATCH(A399,原簿!L:L,0)))</f>
        <v/>
      </c>
      <c r="C399" s="1" t="str">
        <f>IF(B399="","",INDEX(原簿!$I:$I,MATCH(B399,原簿!$E:$E,0)))</f>
        <v/>
      </c>
      <c r="E399" s="1" t="str">
        <f>IF(ROW(E398)&gt;config!G$3,"",ROW(E398))</f>
        <v/>
      </c>
      <c r="F399" s="1" t="str">
        <f>IF(E399="","",INDEX(原簿!$E:$E,MATCH(E399,原簿!M:M,0)))</f>
        <v/>
      </c>
      <c r="G399" s="1" t="str">
        <f>IF(F399="","",INDEX(原簿!$I:$I,MATCH(F399,原簿!$E:$E,0)))</f>
        <v/>
      </c>
      <c r="I399" s="1" t="str">
        <f>IF(ROW(I398)&gt;config!H$3,"",ROW(I398))</f>
        <v/>
      </c>
      <c r="J399" s="1" t="str">
        <f>IF(I399="","",INDEX(原簿!$E:$E,MATCH(I399,原簿!N:N,0)))</f>
        <v/>
      </c>
      <c r="K399" s="1" t="str">
        <f>IF(J399="","",INDEX(原簿!$I:$I,MATCH(J399,原簿!$E:$E,0)))</f>
        <v/>
      </c>
      <c r="L399" s="1" t="str">
        <f>IF(I399="","",INDEX(原簿!O:O,MATCH(I399,原簿!N:N,0)))</f>
        <v/>
      </c>
      <c r="M399" s="1" t="str">
        <f>IF(I399="","",INDEX(原簿!K:K,MATCH(I399,原簿!N:N,0)))</f>
        <v/>
      </c>
    </row>
    <row r="400" spans="1:13" x14ac:dyDescent="0.55000000000000004">
      <c r="A400" s="1" t="str">
        <f>IF(ROW(A399)&gt;config!F$3,"",ROW(A399))</f>
        <v/>
      </c>
      <c r="B400" s="1" t="str">
        <f>IF(A400="","",INDEX(原簿!$E:$E,MATCH(A400,原簿!L:L,0)))</f>
        <v/>
      </c>
      <c r="C400" s="1" t="str">
        <f>IF(B400="","",INDEX(原簿!$I:$I,MATCH(B400,原簿!$E:$E,0)))</f>
        <v/>
      </c>
      <c r="E400" s="1" t="str">
        <f>IF(ROW(E399)&gt;config!G$3,"",ROW(E399))</f>
        <v/>
      </c>
      <c r="F400" s="1" t="str">
        <f>IF(E400="","",INDEX(原簿!$E:$E,MATCH(E400,原簿!M:M,0)))</f>
        <v/>
      </c>
      <c r="G400" s="1" t="str">
        <f>IF(F400="","",INDEX(原簿!$I:$I,MATCH(F400,原簿!$E:$E,0)))</f>
        <v/>
      </c>
      <c r="I400" s="1" t="str">
        <f>IF(ROW(I399)&gt;config!H$3,"",ROW(I399))</f>
        <v/>
      </c>
      <c r="J400" s="1" t="str">
        <f>IF(I400="","",INDEX(原簿!$E:$E,MATCH(I400,原簿!N:N,0)))</f>
        <v/>
      </c>
      <c r="K400" s="1" t="str">
        <f>IF(J400="","",INDEX(原簿!$I:$I,MATCH(J400,原簿!$E:$E,0)))</f>
        <v/>
      </c>
      <c r="L400" s="1" t="str">
        <f>IF(I400="","",INDEX(原簿!O:O,MATCH(I400,原簿!N:N,0)))</f>
        <v/>
      </c>
      <c r="M400" s="1" t="str">
        <f>IF(I400="","",INDEX(原簿!K:K,MATCH(I400,原簿!N:N,0)))</f>
        <v/>
      </c>
    </row>
    <row r="401" spans="1:13" x14ac:dyDescent="0.55000000000000004">
      <c r="A401" s="1" t="str">
        <f>IF(ROW(A400)&gt;config!F$3,"",ROW(A400))</f>
        <v/>
      </c>
      <c r="B401" s="1" t="str">
        <f>IF(A401="","",INDEX(原簿!$E:$E,MATCH(A401,原簿!L:L,0)))</f>
        <v/>
      </c>
      <c r="C401" s="1" t="str">
        <f>IF(B401="","",INDEX(原簿!$I:$I,MATCH(B401,原簿!$E:$E,0)))</f>
        <v/>
      </c>
      <c r="E401" s="1" t="str">
        <f>IF(ROW(E400)&gt;config!G$3,"",ROW(E400))</f>
        <v/>
      </c>
      <c r="F401" s="1" t="str">
        <f>IF(E401="","",INDEX(原簿!$E:$E,MATCH(E401,原簿!M:M,0)))</f>
        <v/>
      </c>
      <c r="G401" s="1" t="str">
        <f>IF(F401="","",INDEX(原簿!$I:$I,MATCH(F401,原簿!$E:$E,0)))</f>
        <v/>
      </c>
      <c r="I401" s="1" t="str">
        <f>IF(ROW(I400)&gt;config!H$3,"",ROW(I400))</f>
        <v/>
      </c>
      <c r="J401" s="1" t="str">
        <f>IF(I401="","",INDEX(原簿!$E:$E,MATCH(I401,原簿!N:N,0)))</f>
        <v/>
      </c>
      <c r="K401" s="1" t="str">
        <f>IF(J401="","",INDEX(原簿!$I:$I,MATCH(J401,原簿!$E:$E,0)))</f>
        <v/>
      </c>
      <c r="L401" s="1" t="str">
        <f>IF(I401="","",INDEX(原簿!O:O,MATCH(I401,原簿!N:N,0)))</f>
        <v/>
      </c>
      <c r="M401" s="1" t="str">
        <f>IF(I401="","",INDEX(原簿!K:K,MATCH(I401,原簿!N:N,0)))</f>
        <v/>
      </c>
    </row>
    <row r="402" spans="1:13" x14ac:dyDescent="0.55000000000000004">
      <c r="A402" s="1" t="str">
        <f>IF(ROW(A401)&gt;config!F$3,"",ROW(A401))</f>
        <v/>
      </c>
      <c r="B402" s="1" t="str">
        <f>IF(A402="","",INDEX(原簿!$E:$E,MATCH(A402,原簿!L:L,0)))</f>
        <v/>
      </c>
      <c r="C402" s="1" t="str">
        <f>IF(B402="","",INDEX(原簿!$I:$I,MATCH(B402,原簿!$E:$E,0)))</f>
        <v/>
      </c>
      <c r="E402" s="1" t="str">
        <f>IF(ROW(E401)&gt;config!G$3,"",ROW(E401))</f>
        <v/>
      </c>
      <c r="F402" s="1" t="str">
        <f>IF(E402="","",INDEX(原簿!$E:$E,MATCH(E402,原簿!M:M,0)))</f>
        <v/>
      </c>
      <c r="G402" s="1" t="str">
        <f>IF(F402="","",INDEX(原簿!$I:$I,MATCH(F402,原簿!$E:$E,0)))</f>
        <v/>
      </c>
      <c r="I402" s="1" t="str">
        <f>IF(ROW(I401)&gt;config!H$3,"",ROW(I401))</f>
        <v/>
      </c>
      <c r="J402" s="1" t="str">
        <f>IF(I402="","",INDEX(原簿!$E:$E,MATCH(I402,原簿!N:N,0)))</f>
        <v/>
      </c>
      <c r="K402" s="1" t="str">
        <f>IF(J402="","",INDEX(原簿!$I:$I,MATCH(J402,原簿!$E:$E,0)))</f>
        <v/>
      </c>
      <c r="L402" s="1" t="str">
        <f>IF(I402="","",INDEX(原簿!O:O,MATCH(I402,原簿!N:N,0)))</f>
        <v/>
      </c>
      <c r="M402" s="1" t="str">
        <f>IF(I402="","",INDEX(原簿!K:K,MATCH(I402,原簿!N:N,0)))</f>
        <v/>
      </c>
    </row>
    <row r="403" spans="1:13" x14ac:dyDescent="0.55000000000000004">
      <c r="A403" s="1" t="str">
        <f>IF(ROW(A402)&gt;config!F$3,"",ROW(A402))</f>
        <v/>
      </c>
      <c r="B403" s="1" t="str">
        <f>IF(A403="","",INDEX(原簿!$E:$E,MATCH(A403,原簿!L:L,0)))</f>
        <v/>
      </c>
      <c r="C403" s="1" t="str">
        <f>IF(B403="","",INDEX(原簿!$I:$I,MATCH(B403,原簿!$E:$E,0)))</f>
        <v/>
      </c>
      <c r="E403" s="1" t="str">
        <f>IF(ROW(E402)&gt;config!G$3,"",ROW(E402))</f>
        <v/>
      </c>
      <c r="F403" s="1" t="str">
        <f>IF(E403="","",INDEX(原簿!$E:$E,MATCH(E403,原簿!M:M,0)))</f>
        <v/>
      </c>
      <c r="G403" s="1" t="str">
        <f>IF(F403="","",INDEX(原簿!$I:$I,MATCH(F403,原簿!$E:$E,0)))</f>
        <v/>
      </c>
      <c r="I403" s="1" t="str">
        <f>IF(ROW(I402)&gt;config!H$3,"",ROW(I402))</f>
        <v/>
      </c>
      <c r="J403" s="1" t="str">
        <f>IF(I403="","",INDEX(原簿!$E:$E,MATCH(I403,原簿!N:N,0)))</f>
        <v/>
      </c>
      <c r="K403" s="1" t="str">
        <f>IF(J403="","",INDEX(原簿!$I:$I,MATCH(J403,原簿!$E:$E,0)))</f>
        <v/>
      </c>
      <c r="L403" s="1" t="str">
        <f>IF(I403="","",INDEX(原簿!O:O,MATCH(I403,原簿!N:N,0)))</f>
        <v/>
      </c>
      <c r="M403" s="1" t="str">
        <f>IF(I403="","",INDEX(原簿!K:K,MATCH(I403,原簿!N:N,0)))</f>
        <v/>
      </c>
    </row>
    <row r="404" spans="1:13" x14ac:dyDescent="0.55000000000000004">
      <c r="A404" s="1" t="str">
        <f>IF(ROW(A403)&gt;config!F$3,"",ROW(A403))</f>
        <v/>
      </c>
      <c r="B404" s="1" t="str">
        <f>IF(A404="","",INDEX(原簿!$E:$E,MATCH(A404,原簿!L:L,0)))</f>
        <v/>
      </c>
      <c r="C404" s="1" t="str">
        <f>IF(B404="","",INDEX(原簿!$I:$I,MATCH(B404,原簿!$E:$E,0)))</f>
        <v/>
      </c>
      <c r="E404" s="1" t="str">
        <f>IF(ROW(E403)&gt;config!G$3,"",ROW(E403))</f>
        <v/>
      </c>
      <c r="F404" s="1" t="str">
        <f>IF(E404="","",INDEX(原簿!$E:$E,MATCH(E404,原簿!M:M,0)))</f>
        <v/>
      </c>
      <c r="G404" s="1" t="str">
        <f>IF(F404="","",INDEX(原簿!$I:$I,MATCH(F404,原簿!$E:$E,0)))</f>
        <v/>
      </c>
      <c r="I404" s="1" t="str">
        <f>IF(ROW(I403)&gt;config!H$3,"",ROW(I403))</f>
        <v/>
      </c>
      <c r="J404" s="1" t="str">
        <f>IF(I404="","",INDEX(原簿!$E:$E,MATCH(I404,原簿!N:N,0)))</f>
        <v/>
      </c>
      <c r="K404" s="1" t="str">
        <f>IF(J404="","",INDEX(原簿!$I:$I,MATCH(J404,原簿!$E:$E,0)))</f>
        <v/>
      </c>
      <c r="L404" s="1" t="str">
        <f>IF(I404="","",INDEX(原簿!O:O,MATCH(I404,原簿!N:N,0)))</f>
        <v/>
      </c>
      <c r="M404" s="1" t="str">
        <f>IF(I404="","",INDEX(原簿!K:K,MATCH(I404,原簿!N:N,0)))</f>
        <v/>
      </c>
    </row>
    <row r="405" spans="1:13" x14ac:dyDescent="0.55000000000000004">
      <c r="A405" s="1" t="str">
        <f>IF(ROW(A404)&gt;config!F$3,"",ROW(A404))</f>
        <v/>
      </c>
      <c r="B405" s="1" t="str">
        <f>IF(A405="","",INDEX(原簿!$E:$E,MATCH(A405,原簿!L:L,0)))</f>
        <v/>
      </c>
      <c r="C405" s="1" t="str">
        <f>IF(B405="","",INDEX(原簿!$I:$I,MATCH(B405,原簿!$E:$E,0)))</f>
        <v/>
      </c>
      <c r="E405" s="1" t="str">
        <f>IF(ROW(E404)&gt;config!G$3,"",ROW(E404))</f>
        <v/>
      </c>
      <c r="F405" s="1" t="str">
        <f>IF(E405="","",INDEX(原簿!$E:$E,MATCH(E405,原簿!M:M,0)))</f>
        <v/>
      </c>
      <c r="G405" s="1" t="str">
        <f>IF(F405="","",INDEX(原簿!$I:$I,MATCH(F405,原簿!$E:$E,0)))</f>
        <v/>
      </c>
      <c r="I405" s="1" t="str">
        <f>IF(ROW(I404)&gt;config!H$3,"",ROW(I404))</f>
        <v/>
      </c>
      <c r="J405" s="1" t="str">
        <f>IF(I405="","",INDEX(原簿!$E:$E,MATCH(I405,原簿!N:N,0)))</f>
        <v/>
      </c>
      <c r="K405" s="1" t="str">
        <f>IF(J405="","",INDEX(原簿!$I:$I,MATCH(J405,原簿!$E:$E,0)))</f>
        <v/>
      </c>
      <c r="L405" s="1" t="str">
        <f>IF(I405="","",INDEX(原簿!O:O,MATCH(I405,原簿!N:N,0)))</f>
        <v/>
      </c>
      <c r="M405" s="1" t="str">
        <f>IF(I405="","",INDEX(原簿!K:K,MATCH(I405,原簿!N:N,0)))</f>
        <v/>
      </c>
    </row>
    <row r="406" spans="1:13" x14ac:dyDescent="0.55000000000000004">
      <c r="A406" s="1" t="str">
        <f>IF(ROW(A405)&gt;config!F$3,"",ROW(A405))</f>
        <v/>
      </c>
      <c r="B406" s="1" t="str">
        <f>IF(A406="","",INDEX(原簿!$E:$E,MATCH(A406,原簿!L:L,0)))</f>
        <v/>
      </c>
      <c r="C406" s="1" t="str">
        <f>IF(B406="","",INDEX(原簿!$I:$I,MATCH(B406,原簿!$E:$E,0)))</f>
        <v/>
      </c>
      <c r="E406" s="1" t="str">
        <f>IF(ROW(E405)&gt;config!G$3,"",ROW(E405))</f>
        <v/>
      </c>
      <c r="F406" s="1" t="str">
        <f>IF(E406="","",INDEX(原簿!$E:$E,MATCH(E406,原簿!M:M,0)))</f>
        <v/>
      </c>
      <c r="G406" s="1" t="str">
        <f>IF(F406="","",INDEX(原簿!$I:$I,MATCH(F406,原簿!$E:$E,0)))</f>
        <v/>
      </c>
      <c r="I406" s="1" t="str">
        <f>IF(ROW(I405)&gt;config!H$3,"",ROW(I405))</f>
        <v/>
      </c>
      <c r="J406" s="1" t="str">
        <f>IF(I406="","",INDEX(原簿!$E:$E,MATCH(I406,原簿!N:N,0)))</f>
        <v/>
      </c>
      <c r="K406" s="1" t="str">
        <f>IF(J406="","",INDEX(原簿!$I:$I,MATCH(J406,原簿!$E:$E,0)))</f>
        <v/>
      </c>
      <c r="L406" s="1" t="str">
        <f>IF(I406="","",INDEX(原簿!O:O,MATCH(I406,原簿!N:N,0)))</f>
        <v/>
      </c>
      <c r="M406" s="1" t="str">
        <f>IF(I406="","",INDEX(原簿!K:K,MATCH(I406,原簿!N:N,0)))</f>
        <v/>
      </c>
    </row>
    <row r="407" spans="1:13" x14ac:dyDescent="0.55000000000000004">
      <c r="A407" s="1" t="str">
        <f>IF(ROW(A406)&gt;config!F$3,"",ROW(A406))</f>
        <v/>
      </c>
      <c r="B407" s="1" t="str">
        <f>IF(A407="","",INDEX(原簿!$E:$E,MATCH(A407,原簿!L:L,0)))</f>
        <v/>
      </c>
      <c r="C407" s="1" t="str">
        <f>IF(B407="","",INDEX(原簿!$I:$I,MATCH(B407,原簿!$E:$E,0)))</f>
        <v/>
      </c>
      <c r="E407" s="1" t="str">
        <f>IF(ROW(E406)&gt;config!G$3,"",ROW(E406))</f>
        <v/>
      </c>
      <c r="F407" s="1" t="str">
        <f>IF(E407="","",INDEX(原簿!$E:$E,MATCH(E407,原簿!M:M,0)))</f>
        <v/>
      </c>
      <c r="G407" s="1" t="str">
        <f>IF(F407="","",INDEX(原簿!$I:$I,MATCH(F407,原簿!$E:$E,0)))</f>
        <v/>
      </c>
      <c r="I407" s="1" t="str">
        <f>IF(ROW(I406)&gt;config!H$3,"",ROW(I406))</f>
        <v/>
      </c>
      <c r="J407" s="1" t="str">
        <f>IF(I407="","",INDEX(原簿!$E:$E,MATCH(I407,原簿!N:N,0)))</f>
        <v/>
      </c>
      <c r="K407" s="1" t="str">
        <f>IF(J407="","",INDEX(原簿!$I:$I,MATCH(J407,原簿!$E:$E,0)))</f>
        <v/>
      </c>
      <c r="L407" s="1" t="str">
        <f>IF(I407="","",INDEX(原簿!O:O,MATCH(I407,原簿!N:N,0)))</f>
        <v/>
      </c>
      <c r="M407" s="1" t="str">
        <f>IF(I407="","",INDEX(原簿!K:K,MATCH(I407,原簿!N:N,0)))</f>
        <v/>
      </c>
    </row>
    <row r="408" spans="1:13" x14ac:dyDescent="0.55000000000000004">
      <c r="A408" s="1" t="str">
        <f>IF(ROW(A407)&gt;config!F$3,"",ROW(A407))</f>
        <v/>
      </c>
      <c r="B408" s="1" t="str">
        <f>IF(A408="","",INDEX(原簿!$E:$E,MATCH(A408,原簿!L:L,0)))</f>
        <v/>
      </c>
      <c r="C408" s="1" t="str">
        <f>IF(B408="","",INDEX(原簿!$I:$I,MATCH(B408,原簿!$E:$E,0)))</f>
        <v/>
      </c>
      <c r="E408" s="1" t="str">
        <f>IF(ROW(E407)&gt;config!G$3,"",ROW(E407))</f>
        <v/>
      </c>
      <c r="F408" s="1" t="str">
        <f>IF(E408="","",INDEX(原簿!$E:$E,MATCH(E408,原簿!M:M,0)))</f>
        <v/>
      </c>
      <c r="G408" s="1" t="str">
        <f>IF(F408="","",INDEX(原簿!$I:$I,MATCH(F408,原簿!$E:$E,0)))</f>
        <v/>
      </c>
      <c r="I408" s="1" t="str">
        <f>IF(ROW(I407)&gt;config!H$3,"",ROW(I407))</f>
        <v/>
      </c>
      <c r="J408" s="1" t="str">
        <f>IF(I408="","",INDEX(原簿!$E:$E,MATCH(I408,原簿!N:N,0)))</f>
        <v/>
      </c>
      <c r="K408" s="1" t="str">
        <f>IF(J408="","",INDEX(原簿!$I:$I,MATCH(J408,原簿!$E:$E,0)))</f>
        <v/>
      </c>
      <c r="L408" s="1" t="str">
        <f>IF(I408="","",INDEX(原簿!O:O,MATCH(I408,原簿!N:N,0)))</f>
        <v/>
      </c>
      <c r="M408" s="1" t="str">
        <f>IF(I408="","",INDEX(原簿!K:K,MATCH(I408,原簿!N:N,0)))</f>
        <v/>
      </c>
    </row>
    <row r="409" spans="1:13" x14ac:dyDescent="0.55000000000000004">
      <c r="A409" s="1" t="str">
        <f>IF(ROW(A408)&gt;config!F$3,"",ROW(A408))</f>
        <v/>
      </c>
      <c r="B409" s="1" t="str">
        <f>IF(A409="","",INDEX(原簿!$E:$E,MATCH(A409,原簿!L:L,0)))</f>
        <v/>
      </c>
      <c r="C409" s="1" t="str">
        <f>IF(B409="","",INDEX(原簿!$I:$I,MATCH(B409,原簿!$E:$E,0)))</f>
        <v/>
      </c>
      <c r="E409" s="1" t="str">
        <f>IF(ROW(E408)&gt;config!G$3,"",ROW(E408))</f>
        <v/>
      </c>
      <c r="F409" s="1" t="str">
        <f>IF(E409="","",INDEX(原簿!$E:$E,MATCH(E409,原簿!M:M,0)))</f>
        <v/>
      </c>
      <c r="G409" s="1" t="str">
        <f>IF(F409="","",INDEX(原簿!$I:$I,MATCH(F409,原簿!$E:$E,0)))</f>
        <v/>
      </c>
      <c r="I409" s="1" t="str">
        <f>IF(ROW(I408)&gt;config!H$3,"",ROW(I408))</f>
        <v/>
      </c>
      <c r="J409" s="1" t="str">
        <f>IF(I409="","",INDEX(原簿!$E:$E,MATCH(I409,原簿!N:N,0)))</f>
        <v/>
      </c>
      <c r="K409" s="1" t="str">
        <f>IF(J409="","",INDEX(原簿!$I:$I,MATCH(J409,原簿!$E:$E,0)))</f>
        <v/>
      </c>
      <c r="L409" s="1" t="str">
        <f>IF(I409="","",INDEX(原簿!O:O,MATCH(I409,原簿!N:N,0)))</f>
        <v/>
      </c>
      <c r="M409" s="1" t="str">
        <f>IF(I409="","",INDEX(原簿!K:K,MATCH(I409,原簿!N:N,0)))</f>
        <v/>
      </c>
    </row>
    <row r="410" spans="1:13" x14ac:dyDescent="0.55000000000000004">
      <c r="A410" s="1" t="str">
        <f>IF(ROW(A409)&gt;config!F$3,"",ROW(A409))</f>
        <v/>
      </c>
      <c r="B410" s="1" t="str">
        <f>IF(A410="","",INDEX(原簿!$E:$E,MATCH(A410,原簿!L:L,0)))</f>
        <v/>
      </c>
      <c r="C410" s="1" t="str">
        <f>IF(B410="","",INDEX(原簿!$I:$I,MATCH(B410,原簿!$E:$E,0)))</f>
        <v/>
      </c>
      <c r="E410" s="1" t="str">
        <f>IF(ROW(E409)&gt;config!G$3,"",ROW(E409))</f>
        <v/>
      </c>
      <c r="F410" s="1" t="str">
        <f>IF(E410="","",INDEX(原簿!$E:$E,MATCH(E410,原簿!M:M,0)))</f>
        <v/>
      </c>
      <c r="G410" s="1" t="str">
        <f>IF(F410="","",INDEX(原簿!$I:$I,MATCH(F410,原簿!$E:$E,0)))</f>
        <v/>
      </c>
      <c r="I410" s="1" t="str">
        <f>IF(ROW(I409)&gt;config!H$3,"",ROW(I409))</f>
        <v/>
      </c>
      <c r="J410" s="1" t="str">
        <f>IF(I410="","",INDEX(原簿!$E:$E,MATCH(I410,原簿!N:N,0)))</f>
        <v/>
      </c>
      <c r="K410" s="1" t="str">
        <f>IF(J410="","",INDEX(原簿!$I:$I,MATCH(J410,原簿!$E:$E,0)))</f>
        <v/>
      </c>
      <c r="L410" s="1" t="str">
        <f>IF(I410="","",INDEX(原簿!O:O,MATCH(I410,原簿!N:N,0)))</f>
        <v/>
      </c>
      <c r="M410" s="1" t="str">
        <f>IF(I410="","",INDEX(原簿!K:K,MATCH(I410,原簿!N:N,0)))</f>
        <v/>
      </c>
    </row>
    <row r="411" spans="1:13" x14ac:dyDescent="0.55000000000000004">
      <c r="A411" s="1" t="str">
        <f>IF(ROW(A410)&gt;config!F$3,"",ROW(A410))</f>
        <v/>
      </c>
      <c r="B411" s="1" t="str">
        <f>IF(A411="","",INDEX(原簿!$E:$E,MATCH(A411,原簿!L:L,0)))</f>
        <v/>
      </c>
      <c r="C411" s="1" t="str">
        <f>IF(B411="","",INDEX(原簿!$I:$I,MATCH(B411,原簿!$E:$E,0)))</f>
        <v/>
      </c>
      <c r="E411" s="1" t="str">
        <f>IF(ROW(E410)&gt;config!G$3,"",ROW(E410))</f>
        <v/>
      </c>
      <c r="F411" s="1" t="str">
        <f>IF(E411="","",INDEX(原簿!$E:$E,MATCH(E411,原簿!M:M,0)))</f>
        <v/>
      </c>
      <c r="G411" s="1" t="str">
        <f>IF(F411="","",INDEX(原簿!$I:$I,MATCH(F411,原簿!$E:$E,0)))</f>
        <v/>
      </c>
      <c r="I411" s="1" t="str">
        <f>IF(ROW(I410)&gt;config!H$3,"",ROW(I410))</f>
        <v/>
      </c>
      <c r="J411" s="1" t="str">
        <f>IF(I411="","",INDEX(原簿!$E:$E,MATCH(I411,原簿!N:N,0)))</f>
        <v/>
      </c>
      <c r="K411" s="1" t="str">
        <f>IF(J411="","",INDEX(原簿!$I:$I,MATCH(J411,原簿!$E:$E,0)))</f>
        <v/>
      </c>
      <c r="L411" s="1" t="str">
        <f>IF(I411="","",INDEX(原簿!O:O,MATCH(I411,原簿!N:N,0)))</f>
        <v/>
      </c>
      <c r="M411" s="1" t="str">
        <f>IF(I411="","",INDEX(原簿!K:K,MATCH(I411,原簿!N:N,0)))</f>
        <v/>
      </c>
    </row>
    <row r="412" spans="1:13" x14ac:dyDescent="0.55000000000000004">
      <c r="A412" s="1" t="str">
        <f>IF(ROW(A411)&gt;config!F$3,"",ROW(A411))</f>
        <v/>
      </c>
      <c r="B412" s="1" t="str">
        <f>IF(A412="","",INDEX(原簿!$E:$E,MATCH(A412,原簿!L:L,0)))</f>
        <v/>
      </c>
      <c r="C412" s="1" t="str">
        <f>IF(B412="","",INDEX(原簿!$I:$I,MATCH(B412,原簿!$E:$E,0)))</f>
        <v/>
      </c>
      <c r="E412" s="1" t="str">
        <f>IF(ROW(E411)&gt;config!G$3,"",ROW(E411))</f>
        <v/>
      </c>
      <c r="F412" s="1" t="str">
        <f>IF(E412="","",INDEX(原簿!$E:$E,MATCH(E412,原簿!M:M,0)))</f>
        <v/>
      </c>
      <c r="G412" s="1" t="str">
        <f>IF(F412="","",INDEX(原簿!$I:$I,MATCH(F412,原簿!$E:$E,0)))</f>
        <v/>
      </c>
      <c r="I412" s="1" t="str">
        <f>IF(ROW(I411)&gt;config!H$3,"",ROW(I411))</f>
        <v/>
      </c>
      <c r="J412" s="1" t="str">
        <f>IF(I412="","",INDEX(原簿!$E:$E,MATCH(I412,原簿!N:N,0)))</f>
        <v/>
      </c>
      <c r="K412" s="1" t="str">
        <f>IF(J412="","",INDEX(原簿!$I:$I,MATCH(J412,原簿!$E:$E,0)))</f>
        <v/>
      </c>
      <c r="L412" s="1" t="str">
        <f>IF(I412="","",INDEX(原簿!O:O,MATCH(I412,原簿!N:N,0)))</f>
        <v/>
      </c>
      <c r="M412" s="1" t="str">
        <f>IF(I412="","",INDEX(原簿!K:K,MATCH(I412,原簿!N:N,0)))</f>
        <v/>
      </c>
    </row>
    <row r="413" spans="1:13" x14ac:dyDescent="0.55000000000000004">
      <c r="A413" s="1" t="str">
        <f>IF(ROW(A412)&gt;config!F$3,"",ROW(A412))</f>
        <v/>
      </c>
      <c r="B413" s="1" t="str">
        <f>IF(A413="","",INDEX(原簿!$E:$E,MATCH(A413,原簿!L:L,0)))</f>
        <v/>
      </c>
      <c r="C413" s="1" t="str">
        <f>IF(B413="","",INDEX(原簿!$I:$I,MATCH(B413,原簿!$E:$E,0)))</f>
        <v/>
      </c>
      <c r="E413" s="1" t="str">
        <f>IF(ROW(E412)&gt;config!G$3,"",ROW(E412))</f>
        <v/>
      </c>
      <c r="F413" s="1" t="str">
        <f>IF(E413="","",INDEX(原簿!$E:$E,MATCH(E413,原簿!M:M,0)))</f>
        <v/>
      </c>
      <c r="G413" s="1" t="str">
        <f>IF(F413="","",INDEX(原簿!$I:$I,MATCH(F413,原簿!$E:$E,0)))</f>
        <v/>
      </c>
      <c r="I413" s="1" t="str">
        <f>IF(ROW(I412)&gt;config!H$3,"",ROW(I412))</f>
        <v/>
      </c>
      <c r="J413" s="1" t="str">
        <f>IF(I413="","",INDEX(原簿!$E:$E,MATCH(I413,原簿!N:N,0)))</f>
        <v/>
      </c>
      <c r="K413" s="1" t="str">
        <f>IF(J413="","",INDEX(原簿!$I:$I,MATCH(J413,原簿!$E:$E,0)))</f>
        <v/>
      </c>
      <c r="L413" s="1" t="str">
        <f>IF(I413="","",INDEX(原簿!O:O,MATCH(I413,原簿!N:N,0)))</f>
        <v/>
      </c>
      <c r="M413" s="1" t="str">
        <f>IF(I413="","",INDEX(原簿!K:K,MATCH(I413,原簿!N:N,0)))</f>
        <v/>
      </c>
    </row>
    <row r="414" spans="1:13" x14ac:dyDescent="0.55000000000000004">
      <c r="A414" s="1" t="str">
        <f>IF(ROW(A413)&gt;config!F$3,"",ROW(A413))</f>
        <v/>
      </c>
      <c r="B414" s="1" t="str">
        <f>IF(A414="","",INDEX(原簿!$E:$E,MATCH(A414,原簿!L:L,0)))</f>
        <v/>
      </c>
      <c r="C414" s="1" t="str">
        <f>IF(B414="","",INDEX(原簿!$I:$I,MATCH(B414,原簿!$E:$E,0)))</f>
        <v/>
      </c>
      <c r="E414" s="1" t="str">
        <f>IF(ROW(E413)&gt;config!G$3,"",ROW(E413))</f>
        <v/>
      </c>
      <c r="F414" s="1" t="str">
        <f>IF(E414="","",INDEX(原簿!$E:$E,MATCH(E414,原簿!M:M,0)))</f>
        <v/>
      </c>
      <c r="G414" s="1" t="str">
        <f>IF(F414="","",INDEX(原簿!$I:$I,MATCH(F414,原簿!$E:$E,0)))</f>
        <v/>
      </c>
      <c r="I414" s="1" t="str">
        <f>IF(ROW(I413)&gt;config!H$3,"",ROW(I413))</f>
        <v/>
      </c>
      <c r="J414" s="1" t="str">
        <f>IF(I414="","",INDEX(原簿!$E:$E,MATCH(I414,原簿!N:N,0)))</f>
        <v/>
      </c>
      <c r="K414" s="1" t="str">
        <f>IF(J414="","",INDEX(原簿!$I:$I,MATCH(J414,原簿!$E:$E,0)))</f>
        <v/>
      </c>
      <c r="L414" s="1" t="str">
        <f>IF(I414="","",INDEX(原簿!O:O,MATCH(I414,原簿!N:N,0)))</f>
        <v/>
      </c>
      <c r="M414" s="1" t="str">
        <f>IF(I414="","",INDEX(原簿!K:K,MATCH(I414,原簿!N:N,0)))</f>
        <v/>
      </c>
    </row>
    <row r="415" spans="1:13" x14ac:dyDescent="0.55000000000000004">
      <c r="A415" s="1" t="str">
        <f>IF(ROW(A414)&gt;config!F$3,"",ROW(A414))</f>
        <v/>
      </c>
      <c r="B415" s="1" t="str">
        <f>IF(A415="","",INDEX(原簿!$E:$E,MATCH(A415,原簿!L:L,0)))</f>
        <v/>
      </c>
      <c r="C415" s="1" t="str">
        <f>IF(B415="","",INDEX(原簿!$I:$I,MATCH(B415,原簿!$E:$E,0)))</f>
        <v/>
      </c>
      <c r="E415" s="1" t="str">
        <f>IF(ROW(E414)&gt;config!G$3,"",ROW(E414))</f>
        <v/>
      </c>
      <c r="F415" s="1" t="str">
        <f>IF(E415="","",INDEX(原簿!$E:$E,MATCH(E415,原簿!M:M,0)))</f>
        <v/>
      </c>
      <c r="G415" s="1" t="str">
        <f>IF(F415="","",INDEX(原簿!$I:$I,MATCH(F415,原簿!$E:$E,0)))</f>
        <v/>
      </c>
      <c r="I415" s="1" t="str">
        <f>IF(ROW(I414)&gt;config!H$3,"",ROW(I414))</f>
        <v/>
      </c>
      <c r="J415" s="1" t="str">
        <f>IF(I415="","",INDEX(原簿!$E:$E,MATCH(I415,原簿!N:N,0)))</f>
        <v/>
      </c>
      <c r="K415" s="1" t="str">
        <f>IF(J415="","",INDEX(原簿!$I:$I,MATCH(J415,原簿!$E:$E,0)))</f>
        <v/>
      </c>
      <c r="L415" s="1" t="str">
        <f>IF(I415="","",INDEX(原簿!O:O,MATCH(I415,原簿!N:N,0)))</f>
        <v/>
      </c>
      <c r="M415" s="1" t="str">
        <f>IF(I415="","",INDEX(原簿!K:K,MATCH(I415,原簿!N:N,0)))</f>
        <v/>
      </c>
    </row>
    <row r="416" spans="1:13" x14ac:dyDescent="0.55000000000000004">
      <c r="A416" s="1" t="str">
        <f>IF(ROW(A415)&gt;config!F$3,"",ROW(A415))</f>
        <v/>
      </c>
      <c r="B416" s="1" t="str">
        <f>IF(A416="","",INDEX(原簿!$E:$E,MATCH(A416,原簿!L:L,0)))</f>
        <v/>
      </c>
      <c r="C416" s="1" t="str">
        <f>IF(B416="","",INDEX(原簿!$I:$I,MATCH(B416,原簿!$E:$E,0)))</f>
        <v/>
      </c>
      <c r="E416" s="1" t="str">
        <f>IF(ROW(E415)&gt;config!G$3,"",ROW(E415))</f>
        <v/>
      </c>
      <c r="F416" s="1" t="str">
        <f>IF(E416="","",INDEX(原簿!$E:$E,MATCH(E416,原簿!M:M,0)))</f>
        <v/>
      </c>
      <c r="G416" s="1" t="str">
        <f>IF(F416="","",INDEX(原簿!$I:$I,MATCH(F416,原簿!$E:$E,0)))</f>
        <v/>
      </c>
      <c r="I416" s="1" t="str">
        <f>IF(ROW(I415)&gt;config!H$3,"",ROW(I415))</f>
        <v/>
      </c>
      <c r="J416" s="1" t="str">
        <f>IF(I416="","",INDEX(原簿!$E:$E,MATCH(I416,原簿!N:N,0)))</f>
        <v/>
      </c>
      <c r="K416" s="1" t="str">
        <f>IF(J416="","",INDEX(原簿!$I:$I,MATCH(J416,原簿!$E:$E,0)))</f>
        <v/>
      </c>
      <c r="L416" s="1" t="str">
        <f>IF(I416="","",INDEX(原簿!O:O,MATCH(I416,原簿!N:N,0)))</f>
        <v/>
      </c>
      <c r="M416" s="1" t="str">
        <f>IF(I416="","",INDEX(原簿!K:K,MATCH(I416,原簿!N:N,0)))</f>
        <v/>
      </c>
    </row>
    <row r="417" spans="1:13" x14ac:dyDescent="0.55000000000000004">
      <c r="A417" s="1" t="str">
        <f>IF(ROW(A416)&gt;config!F$3,"",ROW(A416))</f>
        <v/>
      </c>
      <c r="B417" s="1" t="str">
        <f>IF(A417="","",INDEX(原簿!$E:$E,MATCH(A417,原簿!L:L,0)))</f>
        <v/>
      </c>
      <c r="C417" s="1" t="str">
        <f>IF(B417="","",INDEX(原簿!$I:$I,MATCH(B417,原簿!$E:$E,0)))</f>
        <v/>
      </c>
      <c r="E417" s="1" t="str">
        <f>IF(ROW(E416)&gt;config!G$3,"",ROW(E416))</f>
        <v/>
      </c>
      <c r="F417" s="1" t="str">
        <f>IF(E417="","",INDEX(原簿!$E:$E,MATCH(E417,原簿!M:M,0)))</f>
        <v/>
      </c>
      <c r="G417" s="1" t="str">
        <f>IF(F417="","",INDEX(原簿!$I:$I,MATCH(F417,原簿!$E:$E,0)))</f>
        <v/>
      </c>
      <c r="I417" s="1" t="str">
        <f>IF(ROW(I416)&gt;config!H$3,"",ROW(I416))</f>
        <v/>
      </c>
      <c r="J417" s="1" t="str">
        <f>IF(I417="","",INDEX(原簿!$E:$E,MATCH(I417,原簿!N:N,0)))</f>
        <v/>
      </c>
      <c r="K417" s="1" t="str">
        <f>IF(J417="","",INDEX(原簿!$I:$I,MATCH(J417,原簿!$E:$E,0)))</f>
        <v/>
      </c>
      <c r="L417" s="1" t="str">
        <f>IF(I417="","",INDEX(原簿!O:O,MATCH(I417,原簿!N:N,0)))</f>
        <v/>
      </c>
      <c r="M417" s="1" t="str">
        <f>IF(I417="","",INDEX(原簿!K:K,MATCH(I417,原簿!N:N,0)))</f>
        <v/>
      </c>
    </row>
    <row r="418" spans="1:13" x14ac:dyDescent="0.55000000000000004">
      <c r="A418" s="1" t="str">
        <f>IF(ROW(A417)&gt;config!F$3,"",ROW(A417))</f>
        <v/>
      </c>
      <c r="B418" s="1" t="str">
        <f>IF(A418="","",INDEX(原簿!$E:$E,MATCH(A418,原簿!L:L,0)))</f>
        <v/>
      </c>
      <c r="C418" s="1" t="str">
        <f>IF(B418="","",INDEX(原簿!$I:$I,MATCH(B418,原簿!$E:$E,0)))</f>
        <v/>
      </c>
      <c r="E418" s="1" t="str">
        <f>IF(ROW(E417)&gt;config!G$3,"",ROW(E417))</f>
        <v/>
      </c>
      <c r="F418" s="1" t="str">
        <f>IF(E418="","",INDEX(原簿!$E:$E,MATCH(E418,原簿!M:M,0)))</f>
        <v/>
      </c>
      <c r="G418" s="1" t="str">
        <f>IF(F418="","",INDEX(原簿!$I:$I,MATCH(F418,原簿!$E:$E,0)))</f>
        <v/>
      </c>
      <c r="I418" s="1" t="str">
        <f>IF(ROW(I417)&gt;config!H$3,"",ROW(I417))</f>
        <v/>
      </c>
      <c r="J418" s="1" t="str">
        <f>IF(I418="","",INDEX(原簿!$E:$E,MATCH(I418,原簿!N:N,0)))</f>
        <v/>
      </c>
      <c r="K418" s="1" t="str">
        <f>IF(J418="","",INDEX(原簿!$I:$I,MATCH(J418,原簿!$E:$E,0)))</f>
        <v/>
      </c>
      <c r="L418" s="1" t="str">
        <f>IF(I418="","",INDEX(原簿!O:O,MATCH(I418,原簿!N:N,0)))</f>
        <v/>
      </c>
      <c r="M418" s="1" t="str">
        <f>IF(I418="","",INDEX(原簿!K:K,MATCH(I418,原簿!N:N,0)))</f>
        <v/>
      </c>
    </row>
    <row r="419" spans="1:13" x14ac:dyDescent="0.55000000000000004">
      <c r="A419" s="1" t="str">
        <f>IF(ROW(A418)&gt;config!F$3,"",ROW(A418))</f>
        <v/>
      </c>
      <c r="B419" s="1" t="str">
        <f>IF(A419="","",INDEX(原簿!$E:$E,MATCH(A419,原簿!L:L,0)))</f>
        <v/>
      </c>
      <c r="C419" s="1" t="str">
        <f>IF(B419="","",INDEX(原簿!$I:$I,MATCH(B419,原簿!$E:$E,0)))</f>
        <v/>
      </c>
      <c r="E419" s="1" t="str">
        <f>IF(ROW(E418)&gt;config!G$3,"",ROW(E418))</f>
        <v/>
      </c>
      <c r="F419" s="1" t="str">
        <f>IF(E419="","",INDEX(原簿!$E:$E,MATCH(E419,原簿!M:M,0)))</f>
        <v/>
      </c>
      <c r="G419" s="1" t="str">
        <f>IF(F419="","",INDEX(原簿!$I:$I,MATCH(F419,原簿!$E:$E,0)))</f>
        <v/>
      </c>
      <c r="I419" s="1" t="str">
        <f>IF(ROW(I418)&gt;config!H$3,"",ROW(I418))</f>
        <v/>
      </c>
      <c r="J419" s="1" t="str">
        <f>IF(I419="","",INDEX(原簿!$E:$E,MATCH(I419,原簿!N:N,0)))</f>
        <v/>
      </c>
      <c r="K419" s="1" t="str">
        <f>IF(J419="","",INDEX(原簿!$I:$I,MATCH(J419,原簿!$E:$E,0)))</f>
        <v/>
      </c>
      <c r="L419" s="1" t="str">
        <f>IF(I419="","",INDEX(原簿!O:O,MATCH(I419,原簿!N:N,0)))</f>
        <v/>
      </c>
      <c r="M419" s="1" t="str">
        <f>IF(I419="","",INDEX(原簿!K:K,MATCH(I419,原簿!N:N,0)))</f>
        <v/>
      </c>
    </row>
    <row r="420" spans="1:13" x14ac:dyDescent="0.55000000000000004">
      <c r="A420" s="1" t="str">
        <f>IF(ROW(A419)&gt;config!F$3,"",ROW(A419))</f>
        <v/>
      </c>
      <c r="B420" s="1" t="str">
        <f>IF(A420="","",INDEX(原簿!$E:$E,MATCH(A420,原簿!L:L,0)))</f>
        <v/>
      </c>
      <c r="C420" s="1" t="str">
        <f>IF(B420="","",INDEX(原簿!$I:$I,MATCH(B420,原簿!$E:$E,0)))</f>
        <v/>
      </c>
      <c r="E420" s="1" t="str">
        <f>IF(ROW(E419)&gt;config!G$3,"",ROW(E419))</f>
        <v/>
      </c>
      <c r="F420" s="1" t="str">
        <f>IF(E420="","",INDEX(原簿!$E:$E,MATCH(E420,原簿!M:M,0)))</f>
        <v/>
      </c>
      <c r="G420" s="1" t="str">
        <f>IF(F420="","",INDEX(原簿!$I:$I,MATCH(F420,原簿!$E:$E,0)))</f>
        <v/>
      </c>
      <c r="I420" s="1" t="str">
        <f>IF(ROW(I419)&gt;config!H$3,"",ROW(I419))</f>
        <v/>
      </c>
      <c r="J420" s="1" t="str">
        <f>IF(I420="","",INDEX(原簿!$E:$E,MATCH(I420,原簿!N:N,0)))</f>
        <v/>
      </c>
      <c r="K420" s="1" t="str">
        <f>IF(J420="","",INDEX(原簿!$I:$I,MATCH(J420,原簿!$E:$E,0)))</f>
        <v/>
      </c>
      <c r="L420" s="1" t="str">
        <f>IF(I420="","",INDEX(原簿!O:O,MATCH(I420,原簿!N:N,0)))</f>
        <v/>
      </c>
      <c r="M420" s="1" t="str">
        <f>IF(I420="","",INDEX(原簿!K:K,MATCH(I420,原簿!N:N,0)))</f>
        <v/>
      </c>
    </row>
    <row r="421" spans="1:13" x14ac:dyDescent="0.55000000000000004">
      <c r="A421" s="1" t="str">
        <f>IF(ROW(A420)&gt;config!F$3,"",ROW(A420))</f>
        <v/>
      </c>
      <c r="B421" s="1" t="str">
        <f>IF(A421="","",INDEX(原簿!$E:$E,MATCH(A421,原簿!L:L,0)))</f>
        <v/>
      </c>
      <c r="C421" s="1" t="str">
        <f>IF(B421="","",INDEX(原簿!$I:$I,MATCH(B421,原簿!$E:$E,0)))</f>
        <v/>
      </c>
      <c r="E421" s="1" t="str">
        <f>IF(ROW(E420)&gt;config!G$3,"",ROW(E420))</f>
        <v/>
      </c>
      <c r="F421" s="1" t="str">
        <f>IF(E421="","",INDEX(原簿!$E:$E,MATCH(E421,原簿!M:M,0)))</f>
        <v/>
      </c>
      <c r="G421" s="1" t="str">
        <f>IF(F421="","",INDEX(原簿!$I:$I,MATCH(F421,原簿!$E:$E,0)))</f>
        <v/>
      </c>
      <c r="I421" s="1" t="str">
        <f>IF(ROW(I420)&gt;config!H$3,"",ROW(I420))</f>
        <v/>
      </c>
      <c r="J421" s="1" t="str">
        <f>IF(I421="","",INDEX(原簿!$E:$E,MATCH(I421,原簿!N:N,0)))</f>
        <v/>
      </c>
      <c r="K421" s="1" t="str">
        <f>IF(J421="","",INDEX(原簿!$I:$I,MATCH(J421,原簿!$E:$E,0)))</f>
        <v/>
      </c>
      <c r="L421" s="1" t="str">
        <f>IF(I421="","",INDEX(原簿!O:O,MATCH(I421,原簿!N:N,0)))</f>
        <v/>
      </c>
      <c r="M421" s="1" t="str">
        <f>IF(I421="","",INDEX(原簿!K:K,MATCH(I421,原簿!N:N,0)))</f>
        <v/>
      </c>
    </row>
    <row r="422" spans="1:13" x14ac:dyDescent="0.55000000000000004">
      <c r="A422" s="1" t="str">
        <f>IF(ROW(A421)&gt;config!F$3,"",ROW(A421))</f>
        <v/>
      </c>
      <c r="B422" s="1" t="str">
        <f>IF(A422="","",INDEX(原簿!$E:$E,MATCH(A422,原簿!L:L,0)))</f>
        <v/>
      </c>
      <c r="C422" s="1" t="str">
        <f>IF(B422="","",INDEX(原簿!$I:$I,MATCH(B422,原簿!$E:$E,0)))</f>
        <v/>
      </c>
      <c r="E422" s="1" t="str">
        <f>IF(ROW(E421)&gt;config!G$3,"",ROW(E421))</f>
        <v/>
      </c>
      <c r="F422" s="1" t="str">
        <f>IF(E422="","",INDEX(原簿!$E:$E,MATCH(E422,原簿!M:M,0)))</f>
        <v/>
      </c>
      <c r="G422" s="1" t="str">
        <f>IF(F422="","",INDEX(原簿!$I:$I,MATCH(F422,原簿!$E:$E,0)))</f>
        <v/>
      </c>
      <c r="I422" s="1" t="str">
        <f>IF(ROW(I421)&gt;config!H$3,"",ROW(I421))</f>
        <v/>
      </c>
      <c r="J422" s="1" t="str">
        <f>IF(I422="","",INDEX(原簿!$E:$E,MATCH(I422,原簿!N:N,0)))</f>
        <v/>
      </c>
      <c r="K422" s="1" t="str">
        <f>IF(J422="","",INDEX(原簿!$I:$I,MATCH(J422,原簿!$E:$E,0)))</f>
        <v/>
      </c>
      <c r="L422" s="1" t="str">
        <f>IF(I422="","",INDEX(原簿!O:O,MATCH(I422,原簿!N:N,0)))</f>
        <v/>
      </c>
      <c r="M422" s="1" t="str">
        <f>IF(I422="","",INDEX(原簿!K:K,MATCH(I422,原簿!N:N,0)))</f>
        <v/>
      </c>
    </row>
    <row r="423" spans="1:13" x14ac:dyDescent="0.55000000000000004">
      <c r="A423" s="1" t="str">
        <f>IF(ROW(A422)&gt;config!F$3,"",ROW(A422))</f>
        <v/>
      </c>
      <c r="B423" s="1" t="str">
        <f>IF(A423="","",INDEX(原簿!$E:$E,MATCH(A423,原簿!L:L,0)))</f>
        <v/>
      </c>
      <c r="C423" s="1" t="str">
        <f>IF(B423="","",INDEX(原簿!$I:$I,MATCH(B423,原簿!$E:$E,0)))</f>
        <v/>
      </c>
      <c r="E423" s="1" t="str">
        <f>IF(ROW(E422)&gt;config!G$3,"",ROW(E422))</f>
        <v/>
      </c>
      <c r="F423" s="1" t="str">
        <f>IF(E423="","",INDEX(原簿!$E:$E,MATCH(E423,原簿!M:M,0)))</f>
        <v/>
      </c>
      <c r="G423" s="1" t="str">
        <f>IF(F423="","",INDEX(原簿!$I:$I,MATCH(F423,原簿!$E:$E,0)))</f>
        <v/>
      </c>
      <c r="I423" s="1" t="str">
        <f>IF(ROW(I422)&gt;config!H$3,"",ROW(I422))</f>
        <v/>
      </c>
      <c r="J423" s="1" t="str">
        <f>IF(I423="","",INDEX(原簿!$E:$E,MATCH(I423,原簿!N:N,0)))</f>
        <v/>
      </c>
      <c r="K423" s="1" t="str">
        <f>IF(J423="","",INDEX(原簿!$I:$I,MATCH(J423,原簿!$E:$E,0)))</f>
        <v/>
      </c>
      <c r="L423" s="1" t="str">
        <f>IF(I423="","",INDEX(原簿!O:O,MATCH(I423,原簿!N:N,0)))</f>
        <v/>
      </c>
      <c r="M423" s="1" t="str">
        <f>IF(I423="","",INDEX(原簿!K:K,MATCH(I423,原簿!N:N,0)))</f>
        <v/>
      </c>
    </row>
    <row r="424" spans="1:13" x14ac:dyDescent="0.55000000000000004">
      <c r="A424" s="1" t="str">
        <f>IF(ROW(A423)&gt;config!F$3,"",ROW(A423))</f>
        <v/>
      </c>
      <c r="B424" s="1" t="str">
        <f>IF(A424="","",INDEX(原簿!$E:$E,MATCH(A424,原簿!L:L,0)))</f>
        <v/>
      </c>
      <c r="C424" s="1" t="str">
        <f>IF(B424="","",INDEX(原簿!$I:$I,MATCH(B424,原簿!$E:$E,0)))</f>
        <v/>
      </c>
      <c r="E424" s="1" t="str">
        <f>IF(ROW(E423)&gt;config!G$3,"",ROW(E423))</f>
        <v/>
      </c>
      <c r="F424" s="1" t="str">
        <f>IF(E424="","",INDEX(原簿!$E:$E,MATCH(E424,原簿!M:M,0)))</f>
        <v/>
      </c>
      <c r="G424" s="1" t="str">
        <f>IF(F424="","",INDEX(原簿!$I:$I,MATCH(F424,原簿!$E:$E,0)))</f>
        <v/>
      </c>
      <c r="I424" s="1" t="str">
        <f>IF(ROW(I423)&gt;config!H$3,"",ROW(I423))</f>
        <v/>
      </c>
      <c r="J424" s="1" t="str">
        <f>IF(I424="","",INDEX(原簿!$E:$E,MATCH(I424,原簿!N:N,0)))</f>
        <v/>
      </c>
      <c r="K424" s="1" t="str">
        <f>IF(J424="","",INDEX(原簿!$I:$I,MATCH(J424,原簿!$E:$E,0)))</f>
        <v/>
      </c>
      <c r="L424" s="1" t="str">
        <f>IF(I424="","",INDEX(原簿!O:O,MATCH(I424,原簿!N:N,0)))</f>
        <v/>
      </c>
      <c r="M424" s="1" t="str">
        <f>IF(I424="","",INDEX(原簿!K:K,MATCH(I424,原簿!N:N,0)))</f>
        <v/>
      </c>
    </row>
    <row r="425" spans="1:13" x14ac:dyDescent="0.55000000000000004">
      <c r="A425" s="1" t="str">
        <f>IF(ROW(A424)&gt;config!F$3,"",ROW(A424))</f>
        <v/>
      </c>
      <c r="B425" s="1" t="str">
        <f>IF(A425="","",INDEX(原簿!$E:$E,MATCH(A425,原簿!L:L,0)))</f>
        <v/>
      </c>
      <c r="C425" s="1" t="str">
        <f>IF(B425="","",INDEX(原簿!$I:$I,MATCH(B425,原簿!$E:$E,0)))</f>
        <v/>
      </c>
      <c r="E425" s="1" t="str">
        <f>IF(ROW(E424)&gt;config!G$3,"",ROW(E424))</f>
        <v/>
      </c>
      <c r="F425" s="1" t="str">
        <f>IF(E425="","",INDEX(原簿!$E:$E,MATCH(E425,原簿!M:M,0)))</f>
        <v/>
      </c>
      <c r="G425" s="1" t="str">
        <f>IF(F425="","",INDEX(原簿!$I:$I,MATCH(F425,原簿!$E:$E,0)))</f>
        <v/>
      </c>
      <c r="I425" s="1" t="str">
        <f>IF(ROW(I424)&gt;config!H$3,"",ROW(I424))</f>
        <v/>
      </c>
      <c r="J425" s="1" t="str">
        <f>IF(I425="","",INDEX(原簿!$E:$E,MATCH(I425,原簿!N:N,0)))</f>
        <v/>
      </c>
      <c r="K425" s="1" t="str">
        <f>IF(J425="","",INDEX(原簿!$I:$I,MATCH(J425,原簿!$E:$E,0)))</f>
        <v/>
      </c>
      <c r="L425" s="1" t="str">
        <f>IF(I425="","",INDEX(原簿!O:O,MATCH(I425,原簿!N:N,0)))</f>
        <v/>
      </c>
      <c r="M425" s="1" t="str">
        <f>IF(I425="","",INDEX(原簿!K:K,MATCH(I425,原簿!N:N,0)))</f>
        <v/>
      </c>
    </row>
    <row r="426" spans="1:13" x14ac:dyDescent="0.55000000000000004">
      <c r="A426" s="1" t="str">
        <f>IF(ROW(A425)&gt;config!F$3,"",ROW(A425))</f>
        <v/>
      </c>
      <c r="B426" s="1" t="str">
        <f>IF(A426="","",INDEX(原簿!$E:$E,MATCH(A426,原簿!L:L,0)))</f>
        <v/>
      </c>
      <c r="C426" s="1" t="str">
        <f>IF(B426="","",INDEX(原簿!$I:$I,MATCH(B426,原簿!$E:$E,0)))</f>
        <v/>
      </c>
      <c r="E426" s="1" t="str">
        <f>IF(ROW(E425)&gt;config!G$3,"",ROW(E425))</f>
        <v/>
      </c>
      <c r="F426" s="1" t="str">
        <f>IF(E426="","",INDEX(原簿!$E:$E,MATCH(E426,原簿!M:M,0)))</f>
        <v/>
      </c>
      <c r="G426" s="1" t="str">
        <f>IF(F426="","",INDEX(原簿!$I:$I,MATCH(F426,原簿!$E:$E,0)))</f>
        <v/>
      </c>
      <c r="I426" s="1" t="str">
        <f>IF(ROW(I425)&gt;config!H$3,"",ROW(I425))</f>
        <v/>
      </c>
      <c r="J426" s="1" t="str">
        <f>IF(I426="","",INDEX(原簿!$E:$E,MATCH(I426,原簿!N:N,0)))</f>
        <v/>
      </c>
      <c r="K426" s="1" t="str">
        <f>IF(J426="","",INDEX(原簿!$I:$I,MATCH(J426,原簿!$E:$E,0)))</f>
        <v/>
      </c>
      <c r="L426" s="1" t="str">
        <f>IF(I426="","",INDEX(原簿!O:O,MATCH(I426,原簿!N:N,0)))</f>
        <v/>
      </c>
      <c r="M426" s="1" t="str">
        <f>IF(I426="","",INDEX(原簿!K:K,MATCH(I426,原簿!N:N,0)))</f>
        <v/>
      </c>
    </row>
    <row r="427" spans="1:13" x14ac:dyDescent="0.55000000000000004">
      <c r="A427" s="1" t="str">
        <f>IF(ROW(A426)&gt;config!F$3,"",ROW(A426))</f>
        <v/>
      </c>
      <c r="B427" s="1" t="str">
        <f>IF(A427="","",INDEX(原簿!$E:$E,MATCH(A427,原簿!L:L,0)))</f>
        <v/>
      </c>
      <c r="C427" s="1" t="str">
        <f>IF(B427="","",INDEX(原簿!$I:$I,MATCH(B427,原簿!$E:$E,0)))</f>
        <v/>
      </c>
      <c r="E427" s="1" t="str">
        <f>IF(ROW(E426)&gt;config!G$3,"",ROW(E426))</f>
        <v/>
      </c>
      <c r="F427" s="1" t="str">
        <f>IF(E427="","",INDEX(原簿!$E:$E,MATCH(E427,原簿!M:M,0)))</f>
        <v/>
      </c>
      <c r="G427" s="1" t="str">
        <f>IF(F427="","",INDEX(原簿!$I:$I,MATCH(F427,原簿!$E:$E,0)))</f>
        <v/>
      </c>
      <c r="I427" s="1" t="str">
        <f>IF(ROW(I426)&gt;config!H$3,"",ROW(I426))</f>
        <v/>
      </c>
      <c r="J427" s="1" t="str">
        <f>IF(I427="","",INDEX(原簿!$E:$E,MATCH(I427,原簿!N:N,0)))</f>
        <v/>
      </c>
      <c r="K427" s="1" t="str">
        <f>IF(J427="","",INDEX(原簿!$I:$I,MATCH(J427,原簿!$E:$E,0)))</f>
        <v/>
      </c>
      <c r="L427" s="1" t="str">
        <f>IF(I427="","",INDEX(原簿!O:O,MATCH(I427,原簿!N:N,0)))</f>
        <v/>
      </c>
      <c r="M427" s="1" t="str">
        <f>IF(I427="","",INDEX(原簿!K:K,MATCH(I427,原簿!N:N,0)))</f>
        <v/>
      </c>
    </row>
    <row r="428" spans="1:13" x14ac:dyDescent="0.55000000000000004">
      <c r="A428" s="1" t="str">
        <f>IF(ROW(A427)&gt;config!F$3,"",ROW(A427))</f>
        <v/>
      </c>
      <c r="B428" s="1" t="str">
        <f>IF(A428="","",INDEX(原簿!$E:$E,MATCH(A428,原簿!L:L,0)))</f>
        <v/>
      </c>
      <c r="C428" s="1" t="str">
        <f>IF(B428="","",INDEX(原簿!$I:$I,MATCH(B428,原簿!$E:$E,0)))</f>
        <v/>
      </c>
      <c r="E428" s="1" t="str">
        <f>IF(ROW(E427)&gt;config!G$3,"",ROW(E427))</f>
        <v/>
      </c>
      <c r="F428" s="1" t="str">
        <f>IF(E428="","",INDEX(原簿!$E:$E,MATCH(E428,原簿!M:M,0)))</f>
        <v/>
      </c>
      <c r="G428" s="1" t="str">
        <f>IF(F428="","",INDEX(原簿!$I:$I,MATCH(F428,原簿!$E:$E,0)))</f>
        <v/>
      </c>
      <c r="I428" s="1" t="str">
        <f>IF(ROW(I427)&gt;config!H$3,"",ROW(I427))</f>
        <v/>
      </c>
      <c r="J428" s="1" t="str">
        <f>IF(I428="","",INDEX(原簿!$E:$E,MATCH(I428,原簿!N:N,0)))</f>
        <v/>
      </c>
      <c r="K428" s="1" t="str">
        <f>IF(J428="","",INDEX(原簿!$I:$I,MATCH(J428,原簿!$E:$E,0)))</f>
        <v/>
      </c>
      <c r="L428" s="1" t="str">
        <f>IF(I428="","",INDEX(原簿!O:O,MATCH(I428,原簿!N:N,0)))</f>
        <v/>
      </c>
      <c r="M428" s="1" t="str">
        <f>IF(I428="","",INDEX(原簿!K:K,MATCH(I428,原簿!N:N,0)))</f>
        <v/>
      </c>
    </row>
    <row r="429" spans="1:13" x14ac:dyDescent="0.55000000000000004">
      <c r="A429" s="1" t="str">
        <f>IF(ROW(A428)&gt;config!F$3,"",ROW(A428))</f>
        <v/>
      </c>
      <c r="B429" s="1" t="str">
        <f>IF(A429="","",INDEX(原簿!$E:$E,MATCH(A429,原簿!L:L,0)))</f>
        <v/>
      </c>
      <c r="C429" s="1" t="str">
        <f>IF(B429="","",INDEX(原簿!$I:$I,MATCH(B429,原簿!$E:$E,0)))</f>
        <v/>
      </c>
      <c r="E429" s="1" t="str">
        <f>IF(ROW(E428)&gt;config!G$3,"",ROW(E428))</f>
        <v/>
      </c>
      <c r="F429" s="1" t="str">
        <f>IF(E429="","",INDEX(原簿!$E:$E,MATCH(E429,原簿!M:M,0)))</f>
        <v/>
      </c>
      <c r="G429" s="1" t="str">
        <f>IF(F429="","",INDEX(原簿!$I:$I,MATCH(F429,原簿!$E:$E,0)))</f>
        <v/>
      </c>
      <c r="I429" s="1" t="str">
        <f>IF(ROW(I428)&gt;config!H$3,"",ROW(I428))</f>
        <v/>
      </c>
      <c r="J429" s="1" t="str">
        <f>IF(I429="","",INDEX(原簿!$E:$E,MATCH(I429,原簿!N:N,0)))</f>
        <v/>
      </c>
      <c r="K429" s="1" t="str">
        <f>IF(J429="","",INDEX(原簿!$I:$I,MATCH(J429,原簿!$E:$E,0)))</f>
        <v/>
      </c>
      <c r="L429" s="1" t="str">
        <f>IF(I429="","",INDEX(原簿!O:O,MATCH(I429,原簿!N:N,0)))</f>
        <v/>
      </c>
      <c r="M429" s="1" t="str">
        <f>IF(I429="","",INDEX(原簿!K:K,MATCH(I429,原簿!N:N,0)))</f>
        <v/>
      </c>
    </row>
    <row r="430" spans="1:13" x14ac:dyDescent="0.55000000000000004">
      <c r="A430" s="1" t="str">
        <f>IF(ROW(A429)&gt;config!F$3,"",ROW(A429))</f>
        <v/>
      </c>
      <c r="B430" s="1" t="str">
        <f>IF(A430="","",INDEX(原簿!$E:$E,MATCH(A430,原簿!L:L,0)))</f>
        <v/>
      </c>
      <c r="C430" s="1" t="str">
        <f>IF(B430="","",INDEX(原簿!$I:$I,MATCH(B430,原簿!$E:$E,0)))</f>
        <v/>
      </c>
      <c r="E430" s="1" t="str">
        <f>IF(ROW(E429)&gt;config!G$3,"",ROW(E429))</f>
        <v/>
      </c>
      <c r="F430" s="1" t="str">
        <f>IF(E430="","",INDEX(原簿!$E:$E,MATCH(E430,原簿!M:M,0)))</f>
        <v/>
      </c>
      <c r="G430" s="1" t="str">
        <f>IF(F430="","",INDEX(原簿!$I:$I,MATCH(F430,原簿!$E:$E,0)))</f>
        <v/>
      </c>
      <c r="I430" s="1" t="str">
        <f>IF(ROW(I429)&gt;config!H$3,"",ROW(I429))</f>
        <v/>
      </c>
      <c r="J430" s="1" t="str">
        <f>IF(I430="","",INDEX(原簿!$E:$E,MATCH(I430,原簿!N:N,0)))</f>
        <v/>
      </c>
      <c r="K430" s="1" t="str">
        <f>IF(J430="","",INDEX(原簿!$I:$I,MATCH(J430,原簿!$E:$E,0)))</f>
        <v/>
      </c>
      <c r="L430" s="1" t="str">
        <f>IF(I430="","",INDEX(原簿!O:O,MATCH(I430,原簿!N:N,0)))</f>
        <v/>
      </c>
      <c r="M430" s="1" t="str">
        <f>IF(I430="","",INDEX(原簿!K:K,MATCH(I430,原簿!N:N,0)))</f>
        <v/>
      </c>
    </row>
    <row r="431" spans="1:13" x14ac:dyDescent="0.55000000000000004">
      <c r="A431" s="1" t="str">
        <f>IF(ROW(A430)&gt;config!F$3,"",ROW(A430))</f>
        <v/>
      </c>
      <c r="B431" s="1" t="str">
        <f>IF(A431="","",INDEX(原簿!$E:$E,MATCH(A431,原簿!L:L,0)))</f>
        <v/>
      </c>
      <c r="C431" s="1" t="str">
        <f>IF(B431="","",INDEX(原簿!$I:$I,MATCH(B431,原簿!$E:$E,0)))</f>
        <v/>
      </c>
      <c r="E431" s="1" t="str">
        <f>IF(ROW(E430)&gt;config!G$3,"",ROW(E430))</f>
        <v/>
      </c>
      <c r="F431" s="1" t="str">
        <f>IF(E431="","",INDEX(原簿!$E:$E,MATCH(E431,原簿!M:M,0)))</f>
        <v/>
      </c>
      <c r="G431" s="1" t="str">
        <f>IF(F431="","",INDEX(原簿!$I:$I,MATCH(F431,原簿!$E:$E,0)))</f>
        <v/>
      </c>
      <c r="I431" s="1" t="str">
        <f>IF(ROW(I430)&gt;config!H$3,"",ROW(I430))</f>
        <v/>
      </c>
      <c r="J431" s="1" t="str">
        <f>IF(I431="","",INDEX(原簿!$E:$E,MATCH(I431,原簿!N:N,0)))</f>
        <v/>
      </c>
      <c r="K431" s="1" t="str">
        <f>IF(J431="","",INDEX(原簿!$I:$I,MATCH(J431,原簿!$E:$E,0)))</f>
        <v/>
      </c>
      <c r="L431" s="1" t="str">
        <f>IF(I431="","",INDEX(原簿!O:O,MATCH(I431,原簿!N:N,0)))</f>
        <v/>
      </c>
      <c r="M431" s="1" t="str">
        <f>IF(I431="","",INDEX(原簿!K:K,MATCH(I431,原簿!N:N,0)))</f>
        <v/>
      </c>
    </row>
    <row r="432" spans="1:13" x14ac:dyDescent="0.55000000000000004">
      <c r="A432" s="1" t="str">
        <f>IF(ROW(A431)&gt;config!F$3,"",ROW(A431))</f>
        <v/>
      </c>
      <c r="B432" s="1" t="str">
        <f>IF(A432="","",INDEX(原簿!$E:$E,MATCH(A432,原簿!L:L,0)))</f>
        <v/>
      </c>
      <c r="C432" s="1" t="str">
        <f>IF(B432="","",INDEX(原簿!$I:$I,MATCH(B432,原簿!$E:$E,0)))</f>
        <v/>
      </c>
      <c r="E432" s="1" t="str">
        <f>IF(ROW(E431)&gt;config!G$3,"",ROW(E431))</f>
        <v/>
      </c>
      <c r="F432" s="1" t="str">
        <f>IF(E432="","",INDEX(原簿!$E:$E,MATCH(E432,原簿!M:M,0)))</f>
        <v/>
      </c>
      <c r="G432" s="1" t="str">
        <f>IF(F432="","",INDEX(原簿!$I:$I,MATCH(F432,原簿!$E:$E,0)))</f>
        <v/>
      </c>
      <c r="I432" s="1" t="str">
        <f>IF(ROW(I431)&gt;config!H$3,"",ROW(I431))</f>
        <v/>
      </c>
      <c r="J432" s="1" t="str">
        <f>IF(I432="","",INDEX(原簿!$E:$E,MATCH(I432,原簿!N:N,0)))</f>
        <v/>
      </c>
      <c r="K432" s="1" t="str">
        <f>IF(J432="","",INDEX(原簿!$I:$I,MATCH(J432,原簿!$E:$E,0)))</f>
        <v/>
      </c>
      <c r="L432" s="1" t="str">
        <f>IF(I432="","",INDEX(原簿!O:O,MATCH(I432,原簿!N:N,0)))</f>
        <v/>
      </c>
      <c r="M432" s="1" t="str">
        <f>IF(I432="","",INDEX(原簿!K:K,MATCH(I432,原簿!N:N,0)))</f>
        <v/>
      </c>
    </row>
    <row r="433" spans="1:13" x14ac:dyDescent="0.55000000000000004">
      <c r="A433" s="1" t="str">
        <f>IF(ROW(A432)&gt;config!F$3,"",ROW(A432))</f>
        <v/>
      </c>
      <c r="B433" s="1" t="str">
        <f>IF(A433="","",INDEX(原簿!$E:$E,MATCH(A433,原簿!L:L,0)))</f>
        <v/>
      </c>
      <c r="C433" s="1" t="str">
        <f>IF(B433="","",INDEX(原簿!$I:$I,MATCH(B433,原簿!$E:$E,0)))</f>
        <v/>
      </c>
      <c r="E433" s="1" t="str">
        <f>IF(ROW(E432)&gt;config!G$3,"",ROW(E432))</f>
        <v/>
      </c>
      <c r="F433" s="1" t="str">
        <f>IF(E433="","",INDEX(原簿!$E:$E,MATCH(E433,原簿!M:M,0)))</f>
        <v/>
      </c>
      <c r="G433" s="1" t="str">
        <f>IF(F433="","",INDEX(原簿!$I:$I,MATCH(F433,原簿!$E:$E,0)))</f>
        <v/>
      </c>
      <c r="I433" s="1" t="str">
        <f>IF(ROW(I432)&gt;config!H$3,"",ROW(I432))</f>
        <v/>
      </c>
      <c r="J433" s="1" t="str">
        <f>IF(I433="","",INDEX(原簿!$E:$E,MATCH(I433,原簿!N:N,0)))</f>
        <v/>
      </c>
      <c r="K433" s="1" t="str">
        <f>IF(J433="","",INDEX(原簿!$I:$I,MATCH(J433,原簿!$E:$E,0)))</f>
        <v/>
      </c>
      <c r="L433" s="1" t="str">
        <f>IF(I433="","",INDEX(原簿!O:O,MATCH(I433,原簿!N:N,0)))</f>
        <v/>
      </c>
      <c r="M433" s="1" t="str">
        <f>IF(I433="","",INDEX(原簿!K:K,MATCH(I433,原簿!N:N,0)))</f>
        <v/>
      </c>
    </row>
    <row r="434" spans="1:13" x14ac:dyDescent="0.55000000000000004">
      <c r="A434" s="1" t="str">
        <f>IF(ROW(A433)&gt;config!F$3,"",ROW(A433))</f>
        <v/>
      </c>
      <c r="B434" s="1" t="str">
        <f>IF(A434="","",INDEX(原簿!$E:$E,MATCH(A434,原簿!L:L,0)))</f>
        <v/>
      </c>
      <c r="C434" s="1" t="str">
        <f>IF(B434="","",INDEX(原簿!$I:$I,MATCH(B434,原簿!$E:$E,0)))</f>
        <v/>
      </c>
      <c r="E434" s="1" t="str">
        <f>IF(ROW(E433)&gt;config!G$3,"",ROW(E433))</f>
        <v/>
      </c>
      <c r="F434" s="1" t="str">
        <f>IF(E434="","",INDEX(原簿!$E:$E,MATCH(E434,原簿!M:M,0)))</f>
        <v/>
      </c>
      <c r="G434" s="1" t="str">
        <f>IF(F434="","",INDEX(原簿!$I:$I,MATCH(F434,原簿!$E:$E,0)))</f>
        <v/>
      </c>
      <c r="I434" s="1" t="str">
        <f>IF(ROW(I433)&gt;config!H$3,"",ROW(I433))</f>
        <v/>
      </c>
      <c r="J434" s="1" t="str">
        <f>IF(I434="","",INDEX(原簿!$E:$E,MATCH(I434,原簿!N:N,0)))</f>
        <v/>
      </c>
      <c r="K434" s="1" t="str">
        <f>IF(J434="","",INDEX(原簿!$I:$I,MATCH(J434,原簿!$E:$E,0)))</f>
        <v/>
      </c>
      <c r="L434" s="1" t="str">
        <f>IF(I434="","",INDEX(原簿!O:O,MATCH(I434,原簿!N:N,0)))</f>
        <v/>
      </c>
      <c r="M434" s="1" t="str">
        <f>IF(I434="","",INDEX(原簿!K:K,MATCH(I434,原簿!N:N,0)))</f>
        <v/>
      </c>
    </row>
    <row r="435" spans="1:13" x14ac:dyDescent="0.55000000000000004">
      <c r="A435" s="1" t="str">
        <f>IF(ROW(A434)&gt;config!F$3,"",ROW(A434))</f>
        <v/>
      </c>
      <c r="B435" s="1" t="str">
        <f>IF(A435="","",INDEX(原簿!$E:$E,MATCH(A435,原簿!L:L,0)))</f>
        <v/>
      </c>
      <c r="C435" s="1" t="str">
        <f>IF(B435="","",INDEX(原簿!$I:$I,MATCH(B435,原簿!$E:$E,0)))</f>
        <v/>
      </c>
      <c r="E435" s="1" t="str">
        <f>IF(ROW(E434)&gt;config!G$3,"",ROW(E434))</f>
        <v/>
      </c>
      <c r="F435" s="1" t="str">
        <f>IF(E435="","",INDEX(原簿!$E:$E,MATCH(E435,原簿!M:M,0)))</f>
        <v/>
      </c>
      <c r="G435" s="1" t="str">
        <f>IF(F435="","",INDEX(原簿!$I:$I,MATCH(F435,原簿!$E:$E,0)))</f>
        <v/>
      </c>
      <c r="I435" s="1" t="str">
        <f>IF(ROW(I434)&gt;config!H$3,"",ROW(I434))</f>
        <v/>
      </c>
      <c r="J435" s="1" t="str">
        <f>IF(I435="","",INDEX(原簿!$E:$E,MATCH(I435,原簿!N:N,0)))</f>
        <v/>
      </c>
      <c r="K435" s="1" t="str">
        <f>IF(J435="","",INDEX(原簿!$I:$I,MATCH(J435,原簿!$E:$E,0)))</f>
        <v/>
      </c>
      <c r="L435" s="1" t="str">
        <f>IF(I435="","",INDEX(原簿!O:O,MATCH(I435,原簿!N:N,0)))</f>
        <v/>
      </c>
      <c r="M435" s="1" t="str">
        <f>IF(I435="","",INDEX(原簿!K:K,MATCH(I435,原簿!N:N,0)))</f>
        <v/>
      </c>
    </row>
    <row r="436" spans="1:13" x14ac:dyDescent="0.55000000000000004">
      <c r="A436" s="1" t="str">
        <f>IF(ROW(A435)&gt;config!F$3,"",ROW(A435))</f>
        <v/>
      </c>
      <c r="B436" s="1" t="str">
        <f>IF(A436="","",INDEX(原簿!$E:$E,MATCH(A436,原簿!L:L,0)))</f>
        <v/>
      </c>
      <c r="C436" s="1" t="str">
        <f>IF(B436="","",INDEX(原簿!$I:$I,MATCH(B436,原簿!$E:$E,0)))</f>
        <v/>
      </c>
      <c r="E436" s="1" t="str">
        <f>IF(ROW(E435)&gt;config!G$3,"",ROW(E435))</f>
        <v/>
      </c>
      <c r="F436" s="1" t="str">
        <f>IF(E436="","",INDEX(原簿!$E:$E,MATCH(E436,原簿!M:M,0)))</f>
        <v/>
      </c>
      <c r="G436" s="1" t="str">
        <f>IF(F436="","",INDEX(原簿!$I:$I,MATCH(F436,原簿!$E:$E,0)))</f>
        <v/>
      </c>
      <c r="I436" s="1" t="str">
        <f>IF(ROW(I435)&gt;config!H$3,"",ROW(I435))</f>
        <v/>
      </c>
      <c r="J436" s="1" t="str">
        <f>IF(I436="","",INDEX(原簿!$E:$E,MATCH(I436,原簿!N:N,0)))</f>
        <v/>
      </c>
      <c r="K436" s="1" t="str">
        <f>IF(J436="","",INDEX(原簿!$I:$I,MATCH(J436,原簿!$E:$E,0)))</f>
        <v/>
      </c>
      <c r="L436" s="1" t="str">
        <f>IF(I436="","",INDEX(原簿!O:O,MATCH(I436,原簿!N:N,0)))</f>
        <v/>
      </c>
      <c r="M436" s="1" t="str">
        <f>IF(I436="","",INDEX(原簿!K:K,MATCH(I436,原簿!N:N,0)))</f>
        <v/>
      </c>
    </row>
    <row r="437" spans="1:13" x14ac:dyDescent="0.55000000000000004">
      <c r="A437" s="1" t="str">
        <f>IF(ROW(A436)&gt;config!F$3,"",ROW(A436))</f>
        <v/>
      </c>
      <c r="B437" s="1" t="str">
        <f>IF(A437="","",INDEX(原簿!$E:$E,MATCH(A437,原簿!L:L,0)))</f>
        <v/>
      </c>
      <c r="C437" s="1" t="str">
        <f>IF(B437="","",INDEX(原簿!$I:$I,MATCH(B437,原簿!$E:$E,0)))</f>
        <v/>
      </c>
      <c r="E437" s="1" t="str">
        <f>IF(ROW(E436)&gt;config!G$3,"",ROW(E436))</f>
        <v/>
      </c>
      <c r="F437" s="1" t="str">
        <f>IF(E437="","",INDEX(原簿!$E:$E,MATCH(E437,原簿!M:M,0)))</f>
        <v/>
      </c>
      <c r="G437" s="1" t="str">
        <f>IF(F437="","",INDEX(原簿!$I:$I,MATCH(F437,原簿!$E:$E,0)))</f>
        <v/>
      </c>
      <c r="I437" s="1" t="str">
        <f>IF(ROW(I436)&gt;config!H$3,"",ROW(I436))</f>
        <v/>
      </c>
      <c r="J437" s="1" t="str">
        <f>IF(I437="","",INDEX(原簿!$E:$E,MATCH(I437,原簿!N:N,0)))</f>
        <v/>
      </c>
      <c r="K437" s="1" t="str">
        <f>IF(J437="","",INDEX(原簿!$I:$I,MATCH(J437,原簿!$E:$E,0)))</f>
        <v/>
      </c>
      <c r="L437" s="1" t="str">
        <f>IF(I437="","",INDEX(原簿!O:O,MATCH(I437,原簿!N:N,0)))</f>
        <v/>
      </c>
      <c r="M437" s="1" t="str">
        <f>IF(I437="","",INDEX(原簿!K:K,MATCH(I437,原簿!N:N,0)))</f>
        <v/>
      </c>
    </row>
    <row r="438" spans="1:13" x14ac:dyDescent="0.55000000000000004">
      <c r="A438" s="1" t="str">
        <f>IF(ROW(A437)&gt;config!F$3,"",ROW(A437))</f>
        <v/>
      </c>
      <c r="B438" s="1" t="str">
        <f>IF(A438="","",INDEX(原簿!$E:$E,MATCH(A438,原簿!L:L,0)))</f>
        <v/>
      </c>
      <c r="C438" s="1" t="str">
        <f>IF(B438="","",INDEX(原簿!$I:$I,MATCH(B438,原簿!$E:$E,0)))</f>
        <v/>
      </c>
      <c r="E438" s="1" t="str">
        <f>IF(ROW(E437)&gt;config!G$3,"",ROW(E437))</f>
        <v/>
      </c>
      <c r="F438" s="1" t="str">
        <f>IF(E438="","",INDEX(原簿!$E:$E,MATCH(E438,原簿!M:M,0)))</f>
        <v/>
      </c>
      <c r="G438" s="1" t="str">
        <f>IF(F438="","",INDEX(原簿!$I:$I,MATCH(F438,原簿!$E:$E,0)))</f>
        <v/>
      </c>
      <c r="I438" s="1" t="str">
        <f>IF(ROW(I437)&gt;config!H$3,"",ROW(I437))</f>
        <v/>
      </c>
      <c r="J438" s="1" t="str">
        <f>IF(I438="","",INDEX(原簿!$E:$E,MATCH(I438,原簿!N:N,0)))</f>
        <v/>
      </c>
      <c r="K438" s="1" t="str">
        <f>IF(J438="","",INDEX(原簿!$I:$I,MATCH(J438,原簿!$E:$E,0)))</f>
        <v/>
      </c>
      <c r="L438" s="1" t="str">
        <f>IF(I438="","",INDEX(原簿!O:O,MATCH(I438,原簿!N:N,0)))</f>
        <v/>
      </c>
      <c r="M438" s="1" t="str">
        <f>IF(I438="","",INDEX(原簿!K:K,MATCH(I438,原簿!N:N,0)))</f>
        <v/>
      </c>
    </row>
    <row r="439" spans="1:13" x14ac:dyDescent="0.55000000000000004">
      <c r="A439" s="1" t="str">
        <f>IF(ROW(A438)&gt;config!F$3,"",ROW(A438))</f>
        <v/>
      </c>
      <c r="B439" s="1" t="str">
        <f>IF(A439="","",INDEX(原簿!$E:$E,MATCH(A439,原簿!L:L,0)))</f>
        <v/>
      </c>
      <c r="C439" s="1" t="str">
        <f>IF(B439="","",INDEX(原簿!$I:$I,MATCH(B439,原簿!$E:$E,0)))</f>
        <v/>
      </c>
      <c r="E439" s="1" t="str">
        <f>IF(ROW(E438)&gt;config!G$3,"",ROW(E438))</f>
        <v/>
      </c>
      <c r="F439" s="1" t="str">
        <f>IF(E439="","",INDEX(原簿!$E:$E,MATCH(E439,原簿!M:M,0)))</f>
        <v/>
      </c>
      <c r="G439" s="1" t="str">
        <f>IF(F439="","",INDEX(原簿!$I:$I,MATCH(F439,原簿!$E:$E,0)))</f>
        <v/>
      </c>
      <c r="I439" s="1" t="str">
        <f>IF(ROW(I438)&gt;config!H$3,"",ROW(I438))</f>
        <v/>
      </c>
      <c r="J439" s="1" t="str">
        <f>IF(I439="","",INDEX(原簿!$E:$E,MATCH(I439,原簿!N:N,0)))</f>
        <v/>
      </c>
      <c r="K439" s="1" t="str">
        <f>IF(J439="","",INDEX(原簿!$I:$I,MATCH(J439,原簿!$E:$E,0)))</f>
        <v/>
      </c>
      <c r="L439" s="1" t="str">
        <f>IF(I439="","",INDEX(原簿!O:O,MATCH(I439,原簿!N:N,0)))</f>
        <v/>
      </c>
      <c r="M439" s="1" t="str">
        <f>IF(I439="","",INDEX(原簿!K:K,MATCH(I439,原簿!N:N,0)))</f>
        <v/>
      </c>
    </row>
    <row r="440" spans="1:13" x14ac:dyDescent="0.55000000000000004">
      <c r="A440" s="1" t="str">
        <f>IF(ROW(A439)&gt;config!F$3,"",ROW(A439))</f>
        <v/>
      </c>
      <c r="B440" s="1" t="str">
        <f>IF(A440="","",INDEX(原簿!$E:$E,MATCH(A440,原簿!L:L,0)))</f>
        <v/>
      </c>
      <c r="C440" s="1" t="str">
        <f>IF(B440="","",INDEX(原簿!$I:$I,MATCH(B440,原簿!$E:$E,0)))</f>
        <v/>
      </c>
      <c r="E440" s="1" t="str">
        <f>IF(ROW(E439)&gt;config!G$3,"",ROW(E439))</f>
        <v/>
      </c>
      <c r="F440" s="1" t="str">
        <f>IF(E440="","",INDEX(原簿!$E:$E,MATCH(E440,原簿!M:M,0)))</f>
        <v/>
      </c>
      <c r="G440" s="1" t="str">
        <f>IF(F440="","",INDEX(原簿!$I:$I,MATCH(F440,原簿!$E:$E,0)))</f>
        <v/>
      </c>
      <c r="I440" s="1" t="str">
        <f>IF(ROW(I439)&gt;config!H$3,"",ROW(I439))</f>
        <v/>
      </c>
      <c r="J440" s="1" t="str">
        <f>IF(I440="","",INDEX(原簿!$E:$E,MATCH(I440,原簿!N:N,0)))</f>
        <v/>
      </c>
      <c r="K440" s="1" t="str">
        <f>IF(J440="","",INDEX(原簿!$I:$I,MATCH(J440,原簿!$E:$E,0)))</f>
        <v/>
      </c>
      <c r="L440" s="1" t="str">
        <f>IF(I440="","",INDEX(原簿!O:O,MATCH(I440,原簿!N:N,0)))</f>
        <v/>
      </c>
      <c r="M440" s="1" t="str">
        <f>IF(I440="","",INDEX(原簿!K:K,MATCH(I440,原簿!N:N,0)))</f>
        <v/>
      </c>
    </row>
    <row r="441" spans="1:13" x14ac:dyDescent="0.55000000000000004">
      <c r="A441" s="1" t="str">
        <f>IF(ROW(A440)&gt;config!F$3,"",ROW(A440))</f>
        <v/>
      </c>
      <c r="B441" s="1" t="str">
        <f>IF(A441="","",INDEX(原簿!$E:$E,MATCH(A441,原簿!L:L,0)))</f>
        <v/>
      </c>
      <c r="C441" s="1" t="str">
        <f>IF(B441="","",INDEX(原簿!$I:$I,MATCH(B441,原簿!$E:$E,0)))</f>
        <v/>
      </c>
      <c r="E441" s="1" t="str">
        <f>IF(ROW(E440)&gt;config!G$3,"",ROW(E440))</f>
        <v/>
      </c>
      <c r="F441" s="1" t="str">
        <f>IF(E441="","",INDEX(原簿!$E:$E,MATCH(E441,原簿!M:M,0)))</f>
        <v/>
      </c>
      <c r="G441" s="1" t="str">
        <f>IF(F441="","",INDEX(原簿!$I:$I,MATCH(F441,原簿!$E:$E,0)))</f>
        <v/>
      </c>
      <c r="I441" s="1" t="str">
        <f>IF(ROW(I440)&gt;config!H$3,"",ROW(I440))</f>
        <v/>
      </c>
      <c r="J441" s="1" t="str">
        <f>IF(I441="","",INDEX(原簿!$E:$E,MATCH(I441,原簿!N:N,0)))</f>
        <v/>
      </c>
      <c r="K441" s="1" t="str">
        <f>IF(J441="","",INDEX(原簿!$I:$I,MATCH(J441,原簿!$E:$E,0)))</f>
        <v/>
      </c>
      <c r="L441" s="1" t="str">
        <f>IF(I441="","",INDEX(原簿!O:O,MATCH(I441,原簿!N:N,0)))</f>
        <v/>
      </c>
      <c r="M441" s="1" t="str">
        <f>IF(I441="","",INDEX(原簿!K:K,MATCH(I441,原簿!N:N,0)))</f>
        <v/>
      </c>
    </row>
    <row r="442" spans="1:13" x14ac:dyDescent="0.55000000000000004">
      <c r="A442" s="1" t="str">
        <f>IF(ROW(A441)&gt;config!F$3,"",ROW(A441))</f>
        <v/>
      </c>
      <c r="B442" s="1" t="str">
        <f>IF(A442="","",INDEX(原簿!$E:$E,MATCH(A442,原簿!L:L,0)))</f>
        <v/>
      </c>
      <c r="C442" s="1" t="str">
        <f>IF(B442="","",INDEX(原簿!$I:$I,MATCH(B442,原簿!$E:$E,0)))</f>
        <v/>
      </c>
      <c r="E442" s="1" t="str">
        <f>IF(ROW(E441)&gt;config!G$3,"",ROW(E441))</f>
        <v/>
      </c>
      <c r="F442" s="1" t="str">
        <f>IF(E442="","",INDEX(原簿!$E:$E,MATCH(E442,原簿!M:M,0)))</f>
        <v/>
      </c>
      <c r="G442" s="1" t="str">
        <f>IF(F442="","",INDEX(原簿!$I:$I,MATCH(F442,原簿!$E:$E,0)))</f>
        <v/>
      </c>
      <c r="I442" s="1" t="str">
        <f>IF(ROW(I441)&gt;config!H$3,"",ROW(I441))</f>
        <v/>
      </c>
      <c r="J442" s="1" t="str">
        <f>IF(I442="","",INDEX(原簿!$E:$E,MATCH(I442,原簿!N:N,0)))</f>
        <v/>
      </c>
      <c r="K442" s="1" t="str">
        <f>IF(J442="","",INDEX(原簿!$I:$I,MATCH(J442,原簿!$E:$E,0)))</f>
        <v/>
      </c>
      <c r="L442" s="1" t="str">
        <f>IF(I442="","",INDEX(原簿!O:O,MATCH(I442,原簿!N:N,0)))</f>
        <v/>
      </c>
      <c r="M442" s="1" t="str">
        <f>IF(I442="","",INDEX(原簿!K:K,MATCH(I442,原簿!N:N,0)))</f>
        <v/>
      </c>
    </row>
    <row r="443" spans="1:13" x14ac:dyDescent="0.55000000000000004">
      <c r="A443" s="1" t="str">
        <f>IF(ROW(A442)&gt;config!F$3,"",ROW(A442))</f>
        <v/>
      </c>
      <c r="B443" s="1" t="str">
        <f>IF(A443="","",INDEX(原簿!$E:$E,MATCH(A443,原簿!L:L,0)))</f>
        <v/>
      </c>
      <c r="C443" s="1" t="str">
        <f>IF(B443="","",INDEX(原簿!$I:$I,MATCH(B443,原簿!$E:$E,0)))</f>
        <v/>
      </c>
      <c r="E443" s="1" t="str">
        <f>IF(ROW(E442)&gt;config!G$3,"",ROW(E442))</f>
        <v/>
      </c>
      <c r="F443" s="1" t="str">
        <f>IF(E443="","",INDEX(原簿!$E:$E,MATCH(E443,原簿!M:M,0)))</f>
        <v/>
      </c>
      <c r="G443" s="1" t="str">
        <f>IF(F443="","",INDEX(原簿!$I:$I,MATCH(F443,原簿!$E:$E,0)))</f>
        <v/>
      </c>
      <c r="I443" s="1" t="str">
        <f>IF(ROW(I442)&gt;config!H$3,"",ROW(I442))</f>
        <v/>
      </c>
      <c r="J443" s="1" t="str">
        <f>IF(I443="","",INDEX(原簿!$E:$E,MATCH(I443,原簿!N:N,0)))</f>
        <v/>
      </c>
      <c r="K443" s="1" t="str">
        <f>IF(J443="","",INDEX(原簿!$I:$I,MATCH(J443,原簿!$E:$E,0)))</f>
        <v/>
      </c>
      <c r="L443" s="1" t="str">
        <f>IF(I443="","",INDEX(原簿!O:O,MATCH(I443,原簿!N:N,0)))</f>
        <v/>
      </c>
      <c r="M443" s="1" t="str">
        <f>IF(I443="","",INDEX(原簿!K:K,MATCH(I443,原簿!N:N,0)))</f>
        <v/>
      </c>
    </row>
    <row r="444" spans="1:13" x14ac:dyDescent="0.55000000000000004">
      <c r="A444" s="1" t="str">
        <f>IF(ROW(A443)&gt;config!F$3,"",ROW(A443))</f>
        <v/>
      </c>
      <c r="B444" s="1" t="str">
        <f>IF(A444="","",INDEX(原簿!$E:$E,MATCH(A444,原簿!L:L,0)))</f>
        <v/>
      </c>
      <c r="C444" s="1" t="str">
        <f>IF(B444="","",INDEX(原簿!$I:$I,MATCH(B444,原簿!$E:$E,0)))</f>
        <v/>
      </c>
      <c r="E444" s="1" t="str">
        <f>IF(ROW(E443)&gt;config!G$3,"",ROW(E443))</f>
        <v/>
      </c>
      <c r="F444" s="1" t="str">
        <f>IF(E444="","",INDEX(原簿!$E:$E,MATCH(E444,原簿!M:M,0)))</f>
        <v/>
      </c>
      <c r="G444" s="1" t="str">
        <f>IF(F444="","",INDEX(原簿!$I:$I,MATCH(F444,原簿!$E:$E,0)))</f>
        <v/>
      </c>
      <c r="I444" s="1" t="str">
        <f>IF(ROW(I443)&gt;config!H$3,"",ROW(I443))</f>
        <v/>
      </c>
      <c r="J444" s="1" t="str">
        <f>IF(I444="","",INDEX(原簿!$E:$E,MATCH(I444,原簿!N:N,0)))</f>
        <v/>
      </c>
      <c r="K444" s="1" t="str">
        <f>IF(J444="","",INDEX(原簿!$I:$I,MATCH(J444,原簿!$E:$E,0)))</f>
        <v/>
      </c>
      <c r="L444" s="1" t="str">
        <f>IF(I444="","",INDEX(原簿!O:O,MATCH(I444,原簿!N:N,0)))</f>
        <v/>
      </c>
      <c r="M444" s="1" t="str">
        <f>IF(I444="","",INDEX(原簿!K:K,MATCH(I444,原簿!N:N,0)))</f>
        <v/>
      </c>
    </row>
    <row r="445" spans="1:13" x14ac:dyDescent="0.55000000000000004">
      <c r="A445" s="1" t="str">
        <f>IF(ROW(A444)&gt;config!F$3,"",ROW(A444))</f>
        <v/>
      </c>
      <c r="B445" s="1" t="str">
        <f>IF(A445="","",INDEX(原簿!$E:$E,MATCH(A445,原簿!L:L,0)))</f>
        <v/>
      </c>
      <c r="C445" s="1" t="str">
        <f>IF(B445="","",INDEX(原簿!$I:$I,MATCH(B445,原簿!$E:$E,0)))</f>
        <v/>
      </c>
      <c r="E445" s="1" t="str">
        <f>IF(ROW(E444)&gt;config!G$3,"",ROW(E444))</f>
        <v/>
      </c>
      <c r="F445" s="1" t="str">
        <f>IF(E445="","",INDEX(原簿!$E:$E,MATCH(E445,原簿!M:M,0)))</f>
        <v/>
      </c>
      <c r="G445" s="1" t="str">
        <f>IF(F445="","",INDEX(原簿!$I:$I,MATCH(F445,原簿!$E:$E,0)))</f>
        <v/>
      </c>
      <c r="I445" s="1" t="str">
        <f>IF(ROW(I444)&gt;config!H$3,"",ROW(I444))</f>
        <v/>
      </c>
      <c r="J445" s="1" t="str">
        <f>IF(I445="","",INDEX(原簿!$E:$E,MATCH(I445,原簿!N:N,0)))</f>
        <v/>
      </c>
      <c r="K445" s="1" t="str">
        <f>IF(J445="","",INDEX(原簿!$I:$I,MATCH(J445,原簿!$E:$E,0)))</f>
        <v/>
      </c>
      <c r="L445" s="1" t="str">
        <f>IF(I445="","",INDEX(原簿!O:O,MATCH(I445,原簿!N:N,0)))</f>
        <v/>
      </c>
      <c r="M445" s="1" t="str">
        <f>IF(I445="","",INDEX(原簿!K:K,MATCH(I445,原簿!N:N,0)))</f>
        <v/>
      </c>
    </row>
    <row r="446" spans="1:13" x14ac:dyDescent="0.55000000000000004">
      <c r="A446" s="1" t="str">
        <f>IF(ROW(A445)&gt;config!F$3,"",ROW(A445))</f>
        <v/>
      </c>
      <c r="B446" s="1" t="str">
        <f>IF(A446="","",INDEX(原簿!$E:$E,MATCH(A446,原簿!L:L,0)))</f>
        <v/>
      </c>
      <c r="C446" s="1" t="str">
        <f>IF(B446="","",INDEX(原簿!$I:$I,MATCH(B446,原簿!$E:$E,0)))</f>
        <v/>
      </c>
      <c r="E446" s="1" t="str">
        <f>IF(ROW(E445)&gt;config!G$3,"",ROW(E445))</f>
        <v/>
      </c>
      <c r="F446" s="1" t="str">
        <f>IF(E446="","",INDEX(原簿!$E:$E,MATCH(E446,原簿!M:M,0)))</f>
        <v/>
      </c>
      <c r="G446" s="1" t="str">
        <f>IF(F446="","",INDEX(原簿!$I:$I,MATCH(F446,原簿!$E:$E,0)))</f>
        <v/>
      </c>
      <c r="I446" s="1" t="str">
        <f>IF(ROW(I445)&gt;config!H$3,"",ROW(I445))</f>
        <v/>
      </c>
      <c r="J446" s="1" t="str">
        <f>IF(I446="","",INDEX(原簿!$E:$E,MATCH(I446,原簿!N:N,0)))</f>
        <v/>
      </c>
      <c r="K446" s="1" t="str">
        <f>IF(J446="","",INDEX(原簿!$I:$I,MATCH(J446,原簿!$E:$E,0)))</f>
        <v/>
      </c>
      <c r="L446" s="1" t="str">
        <f>IF(I446="","",INDEX(原簿!O:O,MATCH(I446,原簿!N:N,0)))</f>
        <v/>
      </c>
      <c r="M446" s="1" t="str">
        <f>IF(I446="","",INDEX(原簿!K:K,MATCH(I446,原簿!N:N,0)))</f>
        <v/>
      </c>
    </row>
    <row r="447" spans="1:13" x14ac:dyDescent="0.55000000000000004">
      <c r="A447" s="1" t="str">
        <f>IF(ROW(A446)&gt;config!F$3,"",ROW(A446))</f>
        <v/>
      </c>
      <c r="B447" s="1" t="str">
        <f>IF(A447="","",INDEX(原簿!$E:$E,MATCH(A447,原簿!L:L,0)))</f>
        <v/>
      </c>
      <c r="C447" s="1" t="str">
        <f>IF(B447="","",INDEX(原簿!$I:$I,MATCH(B447,原簿!$E:$E,0)))</f>
        <v/>
      </c>
      <c r="E447" s="1" t="str">
        <f>IF(ROW(E446)&gt;config!G$3,"",ROW(E446))</f>
        <v/>
      </c>
      <c r="F447" s="1" t="str">
        <f>IF(E447="","",INDEX(原簿!$E:$E,MATCH(E447,原簿!M:M,0)))</f>
        <v/>
      </c>
      <c r="G447" s="1" t="str">
        <f>IF(F447="","",INDEX(原簿!$I:$I,MATCH(F447,原簿!$E:$E,0)))</f>
        <v/>
      </c>
      <c r="I447" s="1" t="str">
        <f>IF(ROW(I446)&gt;config!H$3,"",ROW(I446))</f>
        <v/>
      </c>
      <c r="J447" s="1" t="str">
        <f>IF(I447="","",INDEX(原簿!$E:$E,MATCH(I447,原簿!N:N,0)))</f>
        <v/>
      </c>
      <c r="K447" s="1" t="str">
        <f>IF(J447="","",INDEX(原簿!$I:$I,MATCH(J447,原簿!$E:$E,0)))</f>
        <v/>
      </c>
      <c r="L447" s="1" t="str">
        <f>IF(I447="","",INDEX(原簿!O:O,MATCH(I447,原簿!N:N,0)))</f>
        <v/>
      </c>
      <c r="M447" s="1" t="str">
        <f>IF(I447="","",INDEX(原簿!K:K,MATCH(I447,原簿!N:N,0)))</f>
        <v/>
      </c>
    </row>
    <row r="448" spans="1:13" x14ac:dyDescent="0.55000000000000004">
      <c r="A448" s="1" t="str">
        <f>IF(ROW(A447)&gt;config!F$3,"",ROW(A447))</f>
        <v/>
      </c>
      <c r="B448" s="1" t="str">
        <f>IF(A448="","",INDEX(原簿!$E:$E,MATCH(A448,原簿!L:L,0)))</f>
        <v/>
      </c>
      <c r="C448" s="1" t="str">
        <f>IF(B448="","",INDEX(原簿!$I:$I,MATCH(B448,原簿!$E:$E,0)))</f>
        <v/>
      </c>
      <c r="E448" s="1" t="str">
        <f>IF(ROW(E447)&gt;config!G$3,"",ROW(E447))</f>
        <v/>
      </c>
      <c r="F448" s="1" t="str">
        <f>IF(E448="","",INDEX(原簿!$E:$E,MATCH(E448,原簿!M:M,0)))</f>
        <v/>
      </c>
      <c r="G448" s="1" t="str">
        <f>IF(F448="","",INDEX(原簿!$I:$I,MATCH(F448,原簿!$E:$E,0)))</f>
        <v/>
      </c>
      <c r="I448" s="1" t="str">
        <f>IF(ROW(I447)&gt;config!H$3,"",ROW(I447))</f>
        <v/>
      </c>
      <c r="J448" s="1" t="str">
        <f>IF(I448="","",INDEX(原簿!$E:$E,MATCH(I448,原簿!N:N,0)))</f>
        <v/>
      </c>
      <c r="K448" s="1" t="str">
        <f>IF(J448="","",INDEX(原簿!$I:$I,MATCH(J448,原簿!$E:$E,0)))</f>
        <v/>
      </c>
      <c r="L448" s="1" t="str">
        <f>IF(I448="","",INDEX(原簿!O:O,MATCH(I448,原簿!N:N,0)))</f>
        <v/>
      </c>
      <c r="M448" s="1" t="str">
        <f>IF(I448="","",INDEX(原簿!K:K,MATCH(I448,原簿!N:N,0)))</f>
        <v/>
      </c>
    </row>
    <row r="449" spans="1:13" x14ac:dyDescent="0.55000000000000004">
      <c r="A449" s="1" t="str">
        <f>IF(ROW(A448)&gt;config!F$3,"",ROW(A448))</f>
        <v/>
      </c>
      <c r="B449" s="1" t="str">
        <f>IF(A449="","",INDEX(原簿!$E:$E,MATCH(A449,原簿!L:L,0)))</f>
        <v/>
      </c>
      <c r="C449" s="1" t="str">
        <f>IF(B449="","",INDEX(原簿!$I:$I,MATCH(B449,原簿!$E:$E,0)))</f>
        <v/>
      </c>
      <c r="E449" s="1" t="str">
        <f>IF(ROW(E448)&gt;config!G$3,"",ROW(E448))</f>
        <v/>
      </c>
      <c r="F449" s="1" t="str">
        <f>IF(E449="","",INDEX(原簿!$E:$E,MATCH(E449,原簿!M:M,0)))</f>
        <v/>
      </c>
      <c r="G449" s="1" t="str">
        <f>IF(F449="","",INDEX(原簿!$I:$I,MATCH(F449,原簿!$E:$E,0)))</f>
        <v/>
      </c>
      <c r="I449" s="1" t="str">
        <f>IF(ROW(I448)&gt;config!H$3,"",ROW(I448))</f>
        <v/>
      </c>
      <c r="J449" s="1" t="str">
        <f>IF(I449="","",INDEX(原簿!$E:$E,MATCH(I449,原簿!N:N,0)))</f>
        <v/>
      </c>
      <c r="K449" s="1" t="str">
        <f>IF(J449="","",INDEX(原簿!$I:$I,MATCH(J449,原簿!$E:$E,0)))</f>
        <v/>
      </c>
      <c r="L449" s="1" t="str">
        <f>IF(I449="","",INDEX(原簿!O:O,MATCH(I449,原簿!N:N,0)))</f>
        <v/>
      </c>
      <c r="M449" s="1" t="str">
        <f>IF(I449="","",INDEX(原簿!K:K,MATCH(I449,原簿!N:N,0)))</f>
        <v/>
      </c>
    </row>
    <row r="450" spans="1:13" x14ac:dyDescent="0.55000000000000004">
      <c r="A450" s="1" t="str">
        <f>IF(ROW(A449)&gt;config!F$3,"",ROW(A449))</f>
        <v/>
      </c>
      <c r="B450" s="1" t="str">
        <f>IF(A450="","",INDEX(原簿!$E:$E,MATCH(A450,原簿!L:L,0)))</f>
        <v/>
      </c>
      <c r="C450" s="1" t="str">
        <f>IF(B450="","",INDEX(原簿!$I:$I,MATCH(B450,原簿!$E:$E,0)))</f>
        <v/>
      </c>
      <c r="E450" s="1" t="str">
        <f>IF(ROW(E449)&gt;config!G$3,"",ROW(E449))</f>
        <v/>
      </c>
      <c r="F450" s="1" t="str">
        <f>IF(E450="","",INDEX(原簿!$E:$E,MATCH(E450,原簿!M:M,0)))</f>
        <v/>
      </c>
      <c r="G450" s="1" t="str">
        <f>IF(F450="","",INDEX(原簿!$I:$I,MATCH(F450,原簿!$E:$E,0)))</f>
        <v/>
      </c>
      <c r="I450" s="1" t="str">
        <f>IF(ROW(I449)&gt;config!H$3,"",ROW(I449))</f>
        <v/>
      </c>
      <c r="J450" s="1" t="str">
        <f>IF(I450="","",INDEX(原簿!$E:$E,MATCH(I450,原簿!N:N,0)))</f>
        <v/>
      </c>
      <c r="K450" s="1" t="str">
        <f>IF(J450="","",INDEX(原簿!$I:$I,MATCH(J450,原簿!$E:$E,0)))</f>
        <v/>
      </c>
      <c r="L450" s="1" t="str">
        <f>IF(I450="","",INDEX(原簿!O:O,MATCH(I450,原簿!N:N,0)))</f>
        <v/>
      </c>
      <c r="M450" s="1" t="str">
        <f>IF(I450="","",INDEX(原簿!K:K,MATCH(I450,原簿!N:N,0)))</f>
        <v/>
      </c>
    </row>
    <row r="451" spans="1:13" x14ac:dyDescent="0.55000000000000004">
      <c r="A451" s="1" t="str">
        <f>IF(ROW(A450)&gt;config!F$3,"",ROW(A450))</f>
        <v/>
      </c>
      <c r="B451" s="1" t="str">
        <f>IF(A451="","",INDEX(原簿!$E:$E,MATCH(A451,原簿!L:L,0)))</f>
        <v/>
      </c>
      <c r="C451" s="1" t="str">
        <f>IF(B451="","",INDEX(原簿!$I:$I,MATCH(B451,原簿!$E:$E,0)))</f>
        <v/>
      </c>
      <c r="E451" s="1" t="str">
        <f>IF(ROW(E450)&gt;config!G$3,"",ROW(E450))</f>
        <v/>
      </c>
      <c r="F451" s="1" t="str">
        <f>IF(E451="","",INDEX(原簿!$E:$E,MATCH(E451,原簿!M:M,0)))</f>
        <v/>
      </c>
      <c r="G451" s="1" t="str">
        <f>IF(F451="","",INDEX(原簿!$I:$I,MATCH(F451,原簿!$E:$E,0)))</f>
        <v/>
      </c>
      <c r="I451" s="1" t="str">
        <f>IF(ROW(I450)&gt;config!H$3,"",ROW(I450))</f>
        <v/>
      </c>
      <c r="J451" s="1" t="str">
        <f>IF(I451="","",INDEX(原簿!$E:$E,MATCH(I451,原簿!N:N,0)))</f>
        <v/>
      </c>
      <c r="K451" s="1" t="str">
        <f>IF(J451="","",INDEX(原簿!$I:$I,MATCH(J451,原簿!$E:$E,0)))</f>
        <v/>
      </c>
      <c r="L451" s="1" t="str">
        <f>IF(I451="","",INDEX(原簿!O:O,MATCH(I451,原簿!N:N,0)))</f>
        <v/>
      </c>
      <c r="M451" s="1" t="str">
        <f>IF(I451="","",INDEX(原簿!K:K,MATCH(I451,原簿!N:N,0)))</f>
        <v/>
      </c>
    </row>
    <row r="452" spans="1:13" x14ac:dyDescent="0.55000000000000004">
      <c r="A452" s="1" t="str">
        <f>IF(ROW(A451)&gt;config!F$3,"",ROW(A451))</f>
        <v/>
      </c>
      <c r="B452" s="1" t="str">
        <f>IF(A452="","",INDEX(原簿!$E:$E,MATCH(A452,原簿!L:L,0)))</f>
        <v/>
      </c>
      <c r="C452" s="1" t="str">
        <f>IF(B452="","",INDEX(原簿!$I:$I,MATCH(B452,原簿!$E:$E,0)))</f>
        <v/>
      </c>
      <c r="E452" s="1" t="str">
        <f>IF(ROW(E451)&gt;config!G$3,"",ROW(E451))</f>
        <v/>
      </c>
      <c r="F452" s="1" t="str">
        <f>IF(E452="","",INDEX(原簿!$E:$E,MATCH(E452,原簿!M:M,0)))</f>
        <v/>
      </c>
      <c r="G452" s="1" t="str">
        <f>IF(F452="","",INDEX(原簿!$I:$I,MATCH(F452,原簿!$E:$E,0)))</f>
        <v/>
      </c>
      <c r="I452" s="1" t="str">
        <f>IF(ROW(I451)&gt;config!H$3,"",ROW(I451))</f>
        <v/>
      </c>
      <c r="J452" s="1" t="str">
        <f>IF(I452="","",INDEX(原簿!$E:$E,MATCH(I452,原簿!N:N,0)))</f>
        <v/>
      </c>
      <c r="K452" s="1" t="str">
        <f>IF(J452="","",INDEX(原簿!$I:$I,MATCH(J452,原簿!$E:$E,0)))</f>
        <v/>
      </c>
      <c r="L452" s="1" t="str">
        <f>IF(I452="","",INDEX(原簿!O:O,MATCH(I452,原簿!N:N,0)))</f>
        <v/>
      </c>
      <c r="M452" s="1" t="str">
        <f>IF(I452="","",INDEX(原簿!K:K,MATCH(I452,原簿!N:N,0)))</f>
        <v/>
      </c>
    </row>
    <row r="453" spans="1:13" x14ac:dyDescent="0.55000000000000004">
      <c r="A453" s="1" t="str">
        <f>IF(ROW(A452)&gt;config!F$3,"",ROW(A452))</f>
        <v/>
      </c>
      <c r="B453" s="1" t="str">
        <f>IF(A453="","",INDEX(原簿!$E:$E,MATCH(A453,原簿!L:L,0)))</f>
        <v/>
      </c>
      <c r="C453" s="1" t="str">
        <f>IF(B453="","",INDEX(原簿!$I:$I,MATCH(B453,原簿!$E:$E,0)))</f>
        <v/>
      </c>
      <c r="E453" s="1" t="str">
        <f>IF(ROW(E452)&gt;config!G$3,"",ROW(E452))</f>
        <v/>
      </c>
      <c r="F453" s="1" t="str">
        <f>IF(E453="","",INDEX(原簿!$E:$E,MATCH(E453,原簿!M:M,0)))</f>
        <v/>
      </c>
      <c r="G453" s="1" t="str">
        <f>IF(F453="","",INDEX(原簿!$I:$I,MATCH(F453,原簿!$E:$E,0)))</f>
        <v/>
      </c>
      <c r="I453" s="1" t="str">
        <f>IF(ROW(I452)&gt;config!H$3,"",ROW(I452))</f>
        <v/>
      </c>
      <c r="J453" s="1" t="str">
        <f>IF(I453="","",INDEX(原簿!$E:$E,MATCH(I453,原簿!N:N,0)))</f>
        <v/>
      </c>
      <c r="K453" s="1" t="str">
        <f>IF(J453="","",INDEX(原簿!$I:$I,MATCH(J453,原簿!$E:$E,0)))</f>
        <v/>
      </c>
      <c r="L453" s="1" t="str">
        <f>IF(I453="","",INDEX(原簿!O:O,MATCH(I453,原簿!N:N,0)))</f>
        <v/>
      </c>
      <c r="M453" s="1" t="str">
        <f>IF(I453="","",INDEX(原簿!K:K,MATCH(I453,原簿!N:N,0)))</f>
        <v/>
      </c>
    </row>
    <row r="454" spans="1:13" x14ac:dyDescent="0.55000000000000004">
      <c r="A454" s="1" t="str">
        <f>IF(ROW(A453)&gt;config!F$3,"",ROW(A453))</f>
        <v/>
      </c>
      <c r="B454" s="1" t="str">
        <f>IF(A454="","",INDEX(原簿!$E:$E,MATCH(A454,原簿!L:L,0)))</f>
        <v/>
      </c>
      <c r="C454" s="1" t="str">
        <f>IF(B454="","",INDEX(原簿!$I:$I,MATCH(B454,原簿!$E:$E,0)))</f>
        <v/>
      </c>
      <c r="E454" s="1" t="str">
        <f>IF(ROW(E453)&gt;config!G$3,"",ROW(E453))</f>
        <v/>
      </c>
      <c r="F454" s="1" t="str">
        <f>IF(E454="","",INDEX(原簿!$E:$E,MATCH(E454,原簿!M:M,0)))</f>
        <v/>
      </c>
      <c r="G454" s="1" t="str">
        <f>IF(F454="","",INDEX(原簿!$I:$I,MATCH(F454,原簿!$E:$E,0)))</f>
        <v/>
      </c>
      <c r="I454" s="1" t="str">
        <f>IF(ROW(I453)&gt;config!H$3,"",ROW(I453))</f>
        <v/>
      </c>
      <c r="J454" s="1" t="str">
        <f>IF(I454="","",INDEX(原簿!$E:$E,MATCH(I454,原簿!N:N,0)))</f>
        <v/>
      </c>
      <c r="K454" s="1" t="str">
        <f>IF(J454="","",INDEX(原簿!$I:$I,MATCH(J454,原簿!$E:$E,0)))</f>
        <v/>
      </c>
      <c r="L454" s="1" t="str">
        <f>IF(I454="","",INDEX(原簿!O:O,MATCH(I454,原簿!N:N,0)))</f>
        <v/>
      </c>
      <c r="M454" s="1" t="str">
        <f>IF(I454="","",INDEX(原簿!K:K,MATCH(I454,原簿!N:N,0)))</f>
        <v/>
      </c>
    </row>
    <row r="455" spans="1:13" x14ac:dyDescent="0.55000000000000004">
      <c r="A455" s="1" t="str">
        <f>IF(ROW(A454)&gt;config!F$3,"",ROW(A454))</f>
        <v/>
      </c>
      <c r="B455" s="1" t="str">
        <f>IF(A455="","",INDEX(原簿!$E:$E,MATCH(A455,原簿!L:L,0)))</f>
        <v/>
      </c>
      <c r="C455" s="1" t="str">
        <f>IF(B455="","",INDEX(原簿!$I:$I,MATCH(B455,原簿!$E:$E,0)))</f>
        <v/>
      </c>
      <c r="E455" s="1" t="str">
        <f>IF(ROW(E454)&gt;config!G$3,"",ROW(E454))</f>
        <v/>
      </c>
      <c r="F455" s="1" t="str">
        <f>IF(E455="","",INDEX(原簿!$E:$E,MATCH(E455,原簿!M:M,0)))</f>
        <v/>
      </c>
      <c r="G455" s="1" t="str">
        <f>IF(F455="","",INDEX(原簿!$I:$I,MATCH(F455,原簿!$E:$E,0)))</f>
        <v/>
      </c>
      <c r="I455" s="1" t="str">
        <f>IF(ROW(I454)&gt;config!H$3,"",ROW(I454))</f>
        <v/>
      </c>
      <c r="J455" s="1" t="str">
        <f>IF(I455="","",INDEX(原簿!$E:$E,MATCH(I455,原簿!N:N,0)))</f>
        <v/>
      </c>
      <c r="K455" s="1" t="str">
        <f>IF(J455="","",INDEX(原簿!$I:$I,MATCH(J455,原簿!$E:$E,0)))</f>
        <v/>
      </c>
      <c r="L455" s="1" t="str">
        <f>IF(I455="","",INDEX(原簿!O:O,MATCH(I455,原簿!N:N,0)))</f>
        <v/>
      </c>
      <c r="M455" s="1" t="str">
        <f>IF(I455="","",INDEX(原簿!K:K,MATCH(I455,原簿!N:N,0)))</f>
        <v/>
      </c>
    </row>
    <row r="456" spans="1:13" x14ac:dyDescent="0.55000000000000004">
      <c r="A456" s="1" t="str">
        <f>IF(ROW(A455)&gt;config!F$3,"",ROW(A455))</f>
        <v/>
      </c>
      <c r="B456" s="1" t="str">
        <f>IF(A456="","",INDEX(原簿!$E:$E,MATCH(A456,原簿!L:L,0)))</f>
        <v/>
      </c>
      <c r="C456" s="1" t="str">
        <f>IF(B456="","",INDEX(原簿!$I:$I,MATCH(B456,原簿!$E:$E,0)))</f>
        <v/>
      </c>
      <c r="E456" s="1" t="str">
        <f>IF(ROW(E455)&gt;config!G$3,"",ROW(E455))</f>
        <v/>
      </c>
      <c r="F456" s="1" t="str">
        <f>IF(E456="","",INDEX(原簿!$E:$E,MATCH(E456,原簿!M:M,0)))</f>
        <v/>
      </c>
      <c r="G456" s="1" t="str">
        <f>IF(F456="","",INDEX(原簿!$I:$I,MATCH(F456,原簿!$E:$E,0)))</f>
        <v/>
      </c>
      <c r="I456" s="1" t="str">
        <f>IF(ROW(I455)&gt;config!H$3,"",ROW(I455))</f>
        <v/>
      </c>
      <c r="J456" s="1" t="str">
        <f>IF(I456="","",INDEX(原簿!$E:$E,MATCH(I456,原簿!N:N,0)))</f>
        <v/>
      </c>
      <c r="K456" s="1" t="str">
        <f>IF(J456="","",INDEX(原簿!$I:$I,MATCH(J456,原簿!$E:$E,0)))</f>
        <v/>
      </c>
      <c r="L456" s="1" t="str">
        <f>IF(I456="","",INDEX(原簿!O:O,MATCH(I456,原簿!N:N,0)))</f>
        <v/>
      </c>
      <c r="M456" s="1" t="str">
        <f>IF(I456="","",INDEX(原簿!K:K,MATCH(I456,原簿!N:N,0)))</f>
        <v/>
      </c>
    </row>
    <row r="457" spans="1:13" x14ac:dyDescent="0.55000000000000004">
      <c r="A457" s="1" t="str">
        <f>IF(ROW(A456)&gt;config!F$3,"",ROW(A456))</f>
        <v/>
      </c>
      <c r="B457" s="1" t="str">
        <f>IF(A457="","",INDEX(原簿!$E:$E,MATCH(A457,原簿!L:L,0)))</f>
        <v/>
      </c>
      <c r="C457" s="1" t="str">
        <f>IF(B457="","",INDEX(原簿!$I:$I,MATCH(B457,原簿!$E:$E,0)))</f>
        <v/>
      </c>
      <c r="E457" s="1" t="str">
        <f>IF(ROW(E456)&gt;config!G$3,"",ROW(E456))</f>
        <v/>
      </c>
      <c r="F457" s="1" t="str">
        <f>IF(E457="","",INDEX(原簿!$E:$E,MATCH(E457,原簿!M:M,0)))</f>
        <v/>
      </c>
      <c r="G457" s="1" t="str">
        <f>IF(F457="","",INDEX(原簿!$I:$I,MATCH(F457,原簿!$E:$E,0)))</f>
        <v/>
      </c>
      <c r="I457" s="1" t="str">
        <f>IF(ROW(I456)&gt;config!H$3,"",ROW(I456))</f>
        <v/>
      </c>
      <c r="J457" s="1" t="str">
        <f>IF(I457="","",INDEX(原簿!$E:$E,MATCH(I457,原簿!N:N,0)))</f>
        <v/>
      </c>
      <c r="K457" s="1" t="str">
        <f>IF(J457="","",INDEX(原簿!$I:$I,MATCH(J457,原簿!$E:$E,0)))</f>
        <v/>
      </c>
      <c r="L457" s="1" t="str">
        <f>IF(I457="","",INDEX(原簿!O:O,MATCH(I457,原簿!N:N,0)))</f>
        <v/>
      </c>
      <c r="M457" s="1" t="str">
        <f>IF(I457="","",INDEX(原簿!K:K,MATCH(I457,原簿!N:N,0)))</f>
        <v/>
      </c>
    </row>
    <row r="458" spans="1:13" x14ac:dyDescent="0.55000000000000004">
      <c r="A458" s="1" t="str">
        <f>IF(ROW(A457)&gt;config!F$3,"",ROW(A457))</f>
        <v/>
      </c>
      <c r="B458" s="1" t="str">
        <f>IF(A458="","",INDEX(原簿!$E:$E,MATCH(A458,原簿!L:L,0)))</f>
        <v/>
      </c>
      <c r="C458" s="1" t="str">
        <f>IF(B458="","",INDEX(原簿!$I:$I,MATCH(B458,原簿!$E:$E,0)))</f>
        <v/>
      </c>
      <c r="E458" s="1" t="str">
        <f>IF(ROW(E457)&gt;config!G$3,"",ROW(E457))</f>
        <v/>
      </c>
      <c r="F458" s="1" t="str">
        <f>IF(E458="","",INDEX(原簿!$E:$E,MATCH(E458,原簿!M:M,0)))</f>
        <v/>
      </c>
      <c r="G458" s="1" t="str">
        <f>IF(F458="","",INDEX(原簿!$I:$I,MATCH(F458,原簿!$E:$E,0)))</f>
        <v/>
      </c>
      <c r="I458" s="1" t="str">
        <f>IF(ROW(I457)&gt;config!H$3,"",ROW(I457))</f>
        <v/>
      </c>
      <c r="J458" s="1" t="str">
        <f>IF(I458="","",INDEX(原簿!$E:$E,MATCH(I458,原簿!N:N,0)))</f>
        <v/>
      </c>
      <c r="K458" s="1" t="str">
        <f>IF(J458="","",INDEX(原簿!$I:$I,MATCH(J458,原簿!$E:$E,0)))</f>
        <v/>
      </c>
      <c r="L458" s="1" t="str">
        <f>IF(I458="","",INDEX(原簿!O:O,MATCH(I458,原簿!N:N,0)))</f>
        <v/>
      </c>
      <c r="M458" s="1" t="str">
        <f>IF(I458="","",INDEX(原簿!K:K,MATCH(I458,原簿!N:N,0)))</f>
        <v/>
      </c>
    </row>
    <row r="459" spans="1:13" x14ac:dyDescent="0.55000000000000004">
      <c r="A459" s="1" t="str">
        <f>IF(ROW(A458)&gt;config!F$3,"",ROW(A458))</f>
        <v/>
      </c>
      <c r="B459" s="1" t="str">
        <f>IF(A459="","",INDEX(原簿!$E:$E,MATCH(A459,原簿!L:L,0)))</f>
        <v/>
      </c>
      <c r="C459" s="1" t="str">
        <f>IF(B459="","",INDEX(原簿!$I:$I,MATCH(B459,原簿!$E:$E,0)))</f>
        <v/>
      </c>
      <c r="E459" s="1" t="str">
        <f>IF(ROW(E458)&gt;config!G$3,"",ROW(E458))</f>
        <v/>
      </c>
      <c r="F459" s="1" t="str">
        <f>IF(E459="","",INDEX(原簿!$E:$E,MATCH(E459,原簿!M:M,0)))</f>
        <v/>
      </c>
      <c r="G459" s="1" t="str">
        <f>IF(F459="","",INDEX(原簿!$I:$I,MATCH(F459,原簿!$E:$E,0)))</f>
        <v/>
      </c>
      <c r="I459" s="1" t="str">
        <f>IF(ROW(I458)&gt;config!H$3,"",ROW(I458))</f>
        <v/>
      </c>
      <c r="J459" s="1" t="str">
        <f>IF(I459="","",INDEX(原簿!$E:$E,MATCH(I459,原簿!N:N,0)))</f>
        <v/>
      </c>
      <c r="K459" s="1" t="str">
        <f>IF(J459="","",INDEX(原簿!$I:$I,MATCH(J459,原簿!$E:$E,0)))</f>
        <v/>
      </c>
      <c r="L459" s="1" t="str">
        <f>IF(I459="","",INDEX(原簿!O:O,MATCH(I459,原簿!N:N,0)))</f>
        <v/>
      </c>
      <c r="M459" s="1" t="str">
        <f>IF(I459="","",INDEX(原簿!K:K,MATCH(I459,原簿!N:N,0)))</f>
        <v/>
      </c>
    </row>
    <row r="460" spans="1:13" x14ac:dyDescent="0.55000000000000004">
      <c r="A460" s="1" t="str">
        <f>IF(ROW(A459)&gt;config!F$3,"",ROW(A459))</f>
        <v/>
      </c>
      <c r="B460" s="1" t="str">
        <f>IF(A460="","",INDEX(原簿!$E:$E,MATCH(A460,原簿!L:L,0)))</f>
        <v/>
      </c>
      <c r="C460" s="1" t="str">
        <f>IF(B460="","",INDEX(原簿!$I:$I,MATCH(B460,原簿!$E:$E,0)))</f>
        <v/>
      </c>
      <c r="E460" s="1" t="str">
        <f>IF(ROW(E459)&gt;config!G$3,"",ROW(E459))</f>
        <v/>
      </c>
      <c r="F460" s="1" t="str">
        <f>IF(E460="","",INDEX(原簿!$E:$E,MATCH(E460,原簿!M:M,0)))</f>
        <v/>
      </c>
      <c r="G460" s="1" t="str">
        <f>IF(F460="","",INDEX(原簿!$I:$I,MATCH(F460,原簿!$E:$E,0)))</f>
        <v/>
      </c>
      <c r="I460" s="1" t="str">
        <f>IF(ROW(I459)&gt;config!H$3,"",ROW(I459))</f>
        <v/>
      </c>
      <c r="J460" s="1" t="str">
        <f>IF(I460="","",INDEX(原簿!$E:$E,MATCH(I460,原簿!N:N,0)))</f>
        <v/>
      </c>
      <c r="K460" s="1" t="str">
        <f>IF(J460="","",INDEX(原簿!$I:$I,MATCH(J460,原簿!$E:$E,0)))</f>
        <v/>
      </c>
      <c r="L460" s="1" t="str">
        <f>IF(I460="","",INDEX(原簿!O:O,MATCH(I460,原簿!N:N,0)))</f>
        <v/>
      </c>
      <c r="M460" s="1" t="str">
        <f>IF(I460="","",INDEX(原簿!K:K,MATCH(I460,原簿!N:N,0)))</f>
        <v/>
      </c>
    </row>
    <row r="461" spans="1:13" x14ac:dyDescent="0.55000000000000004">
      <c r="A461" s="1" t="str">
        <f>IF(ROW(A460)&gt;config!F$3,"",ROW(A460))</f>
        <v/>
      </c>
      <c r="B461" s="1" t="str">
        <f>IF(A461="","",INDEX(原簿!$E:$E,MATCH(A461,原簿!L:L,0)))</f>
        <v/>
      </c>
      <c r="C461" s="1" t="str">
        <f>IF(B461="","",INDEX(原簿!$I:$I,MATCH(B461,原簿!$E:$E,0)))</f>
        <v/>
      </c>
      <c r="E461" s="1" t="str">
        <f>IF(ROW(E460)&gt;config!G$3,"",ROW(E460))</f>
        <v/>
      </c>
      <c r="F461" s="1" t="str">
        <f>IF(E461="","",INDEX(原簿!$E:$E,MATCH(E461,原簿!M:M,0)))</f>
        <v/>
      </c>
      <c r="G461" s="1" t="str">
        <f>IF(F461="","",INDEX(原簿!$I:$I,MATCH(F461,原簿!$E:$E,0)))</f>
        <v/>
      </c>
      <c r="I461" s="1" t="str">
        <f>IF(ROW(I460)&gt;config!H$3,"",ROW(I460))</f>
        <v/>
      </c>
      <c r="J461" s="1" t="str">
        <f>IF(I461="","",INDEX(原簿!$E:$E,MATCH(I461,原簿!N:N,0)))</f>
        <v/>
      </c>
      <c r="K461" s="1" t="str">
        <f>IF(J461="","",INDEX(原簿!$I:$I,MATCH(J461,原簿!$E:$E,0)))</f>
        <v/>
      </c>
      <c r="L461" s="1" t="str">
        <f>IF(I461="","",INDEX(原簿!O:O,MATCH(I461,原簿!N:N,0)))</f>
        <v/>
      </c>
      <c r="M461" s="1" t="str">
        <f>IF(I461="","",INDEX(原簿!K:K,MATCH(I461,原簿!N:N,0)))</f>
        <v/>
      </c>
    </row>
    <row r="462" spans="1:13" x14ac:dyDescent="0.55000000000000004">
      <c r="A462" s="1" t="str">
        <f>IF(ROW(A461)&gt;config!F$3,"",ROW(A461))</f>
        <v/>
      </c>
      <c r="B462" s="1" t="str">
        <f>IF(A462="","",INDEX(原簿!$E:$E,MATCH(A462,原簿!L:L,0)))</f>
        <v/>
      </c>
      <c r="C462" s="1" t="str">
        <f>IF(B462="","",INDEX(原簿!$I:$I,MATCH(B462,原簿!$E:$E,0)))</f>
        <v/>
      </c>
      <c r="E462" s="1" t="str">
        <f>IF(ROW(E461)&gt;config!G$3,"",ROW(E461))</f>
        <v/>
      </c>
      <c r="F462" s="1" t="str">
        <f>IF(E462="","",INDEX(原簿!$E:$E,MATCH(E462,原簿!M:M,0)))</f>
        <v/>
      </c>
      <c r="G462" s="1" t="str">
        <f>IF(F462="","",INDEX(原簿!$I:$I,MATCH(F462,原簿!$E:$E,0)))</f>
        <v/>
      </c>
      <c r="I462" s="1" t="str">
        <f>IF(ROW(I461)&gt;config!H$3,"",ROW(I461))</f>
        <v/>
      </c>
      <c r="J462" s="1" t="str">
        <f>IF(I462="","",INDEX(原簿!$E:$E,MATCH(I462,原簿!N:N,0)))</f>
        <v/>
      </c>
      <c r="K462" s="1" t="str">
        <f>IF(J462="","",INDEX(原簿!$I:$I,MATCH(J462,原簿!$E:$E,0)))</f>
        <v/>
      </c>
      <c r="L462" s="1" t="str">
        <f>IF(I462="","",INDEX(原簿!O:O,MATCH(I462,原簿!N:N,0)))</f>
        <v/>
      </c>
      <c r="M462" s="1" t="str">
        <f>IF(I462="","",INDEX(原簿!K:K,MATCH(I462,原簿!N:N,0)))</f>
        <v/>
      </c>
    </row>
    <row r="463" spans="1:13" x14ac:dyDescent="0.55000000000000004">
      <c r="A463" s="1" t="str">
        <f>IF(ROW(A462)&gt;config!F$3,"",ROW(A462))</f>
        <v/>
      </c>
      <c r="B463" s="1" t="str">
        <f>IF(A463="","",INDEX(原簿!$E:$E,MATCH(A463,原簿!L:L,0)))</f>
        <v/>
      </c>
      <c r="C463" s="1" t="str">
        <f>IF(B463="","",INDEX(原簿!$I:$I,MATCH(B463,原簿!$E:$E,0)))</f>
        <v/>
      </c>
      <c r="E463" s="1" t="str">
        <f>IF(ROW(E462)&gt;config!G$3,"",ROW(E462))</f>
        <v/>
      </c>
      <c r="F463" s="1" t="str">
        <f>IF(E463="","",INDEX(原簿!$E:$E,MATCH(E463,原簿!M:M,0)))</f>
        <v/>
      </c>
      <c r="G463" s="1" t="str">
        <f>IF(F463="","",INDEX(原簿!$I:$I,MATCH(F463,原簿!$E:$E,0)))</f>
        <v/>
      </c>
      <c r="I463" s="1" t="str">
        <f>IF(ROW(I462)&gt;config!H$3,"",ROW(I462))</f>
        <v/>
      </c>
      <c r="J463" s="1" t="str">
        <f>IF(I463="","",INDEX(原簿!$E:$E,MATCH(I463,原簿!N:N,0)))</f>
        <v/>
      </c>
      <c r="K463" s="1" t="str">
        <f>IF(J463="","",INDEX(原簿!$I:$I,MATCH(J463,原簿!$E:$E,0)))</f>
        <v/>
      </c>
      <c r="L463" s="1" t="str">
        <f>IF(I463="","",INDEX(原簿!O:O,MATCH(I463,原簿!N:N,0)))</f>
        <v/>
      </c>
      <c r="M463" s="1" t="str">
        <f>IF(I463="","",INDEX(原簿!K:K,MATCH(I463,原簿!N:N,0)))</f>
        <v/>
      </c>
    </row>
    <row r="464" spans="1:13" x14ac:dyDescent="0.55000000000000004">
      <c r="A464" s="1" t="str">
        <f>IF(ROW(A463)&gt;config!F$3,"",ROW(A463))</f>
        <v/>
      </c>
      <c r="B464" s="1" t="str">
        <f>IF(A464="","",INDEX(原簿!$E:$E,MATCH(A464,原簿!L:L,0)))</f>
        <v/>
      </c>
      <c r="C464" s="1" t="str">
        <f>IF(B464="","",INDEX(原簿!$I:$I,MATCH(B464,原簿!$E:$E,0)))</f>
        <v/>
      </c>
      <c r="E464" s="1" t="str">
        <f>IF(ROW(E463)&gt;config!G$3,"",ROW(E463))</f>
        <v/>
      </c>
      <c r="F464" s="1" t="str">
        <f>IF(E464="","",INDEX(原簿!$E:$E,MATCH(E464,原簿!M:M,0)))</f>
        <v/>
      </c>
      <c r="G464" s="1" t="str">
        <f>IF(F464="","",INDEX(原簿!$I:$I,MATCH(F464,原簿!$E:$E,0)))</f>
        <v/>
      </c>
      <c r="I464" s="1" t="str">
        <f>IF(ROW(I463)&gt;config!H$3,"",ROW(I463))</f>
        <v/>
      </c>
      <c r="J464" s="1" t="str">
        <f>IF(I464="","",INDEX(原簿!$E:$E,MATCH(I464,原簿!N:N,0)))</f>
        <v/>
      </c>
      <c r="K464" s="1" t="str">
        <f>IF(J464="","",INDEX(原簿!$I:$I,MATCH(J464,原簿!$E:$E,0)))</f>
        <v/>
      </c>
      <c r="L464" s="1" t="str">
        <f>IF(I464="","",INDEX(原簿!O:O,MATCH(I464,原簿!N:N,0)))</f>
        <v/>
      </c>
      <c r="M464" s="1" t="str">
        <f>IF(I464="","",INDEX(原簿!K:K,MATCH(I464,原簿!N:N,0)))</f>
        <v/>
      </c>
    </row>
    <row r="465" spans="1:13" x14ac:dyDescent="0.55000000000000004">
      <c r="A465" s="1" t="str">
        <f>IF(ROW(A464)&gt;config!F$3,"",ROW(A464))</f>
        <v/>
      </c>
      <c r="B465" s="1" t="str">
        <f>IF(A465="","",INDEX(原簿!$E:$E,MATCH(A465,原簿!L:L,0)))</f>
        <v/>
      </c>
      <c r="C465" s="1" t="str">
        <f>IF(B465="","",INDEX(原簿!$I:$I,MATCH(B465,原簿!$E:$E,0)))</f>
        <v/>
      </c>
      <c r="E465" s="1" t="str">
        <f>IF(ROW(E464)&gt;config!G$3,"",ROW(E464))</f>
        <v/>
      </c>
      <c r="F465" s="1" t="str">
        <f>IF(E465="","",INDEX(原簿!$E:$E,MATCH(E465,原簿!M:M,0)))</f>
        <v/>
      </c>
      <c r="G465" s="1" t="str">
        <f>IF(F465="","",INDEX(原簿!$I:$I,MATCH(F465,原簿!$E:$E,0)))</f>
        <v/>
      </c>
      <c r="I465" s="1" t="str">
        <f>IF(ROW(I464)&gt;config!H$3,"",ROW(I464))</f>
        <v/>
      </c>
      <c r="J465" s="1" t="str">
        <f>IF(I465="","",INDEX(原簿!$E:$E,MATCH(I465,原簿!N:N,0)))</f>
        <v/>
      </c>
      <c r="K465" s="1" t="str">
        <f>IF(J465="","",INDEX(原簿!$I:$I,MATCH(J465,原簿!$E:$E,0)))</f>
        <v/>
      </c>
      <c r="L465" s="1" t="str">
        <f>IF(I465="","",INDEX(原簿!O:O,MATCH(I465,原簿!N:N,0)))</f>
        <v/>
      </c>
      <c r="M465" s="1" t="str">
        <f>IF(I465="","",INDEX(原簿!K:K,MATCH(I465,原簿!N:N,0)))</f>
        <v/>
      </c>
    </row>
    <row r="466" spans="1:13" x14ac:dyDescent="0.55000000000000004">
      <c r="A466" s="1" t="str">
        <f>IF(ROW(A465)&gt;config!F$3,"",ROW(A465))</f>
        <v/>
      </c>
      <c r="B466" s="1" t="str">
        <f>IF(A466="","",INDEX(原簿!$E:$E,MATCH(A466,原簿!L:L,0)))</f>
        <v/>
      </c>
      <c r="C466" s="1" t="str">
        <f>IF(B466="","",INDEX(原簿!$I:$I,MATCH(B466,原簿!$E:$E,0)))</f>
        <v/>
      </c>
      <c r="E466" s="1" t="str">
        <f>IF(ROW(E465)&gt;config!G$3,"",ROW(E465))</f>
        <v/>
      </c>
      <c r="F466" s="1" t="str">
        <f>IF(E466="","",INDEX(原簿!$E:$E,MATCH(E466,原簿!M:M,0)))</f>
        <v/>
      </c>
      <c r="G466" s="1" t="str">
        <f>IF(F466="","",INDEX(原簿!$I:$I,MATCH(F466,原簿!$E:$E,0)))</f>
        <v/>
      </c>
      <c r="I466" s="1" t="str">
        <f>IF(ROW(I465)&gt;config!H$3,"",ROW(I465))</f>
        <v/>
      </c>
      <c r="J466" s="1" t="str">
        <f>IF(I466="","",INDEX(原簿!$E:$E,MATCH(I466,原簿!N:N,0)))</f>
        <v/>
      </c>
      <c r="K466" s="1" t="str">
        <f>IF(J466="","",INDEX(原簿!$I:$I,MATCH(J466,原簿!$E:$E,0)))</f>
        <v/>
      </c>
      <c r="L466" s="1" t="str">
        <f>IF(I466="","",INDEX(原簿!O:O,MATCH(I466,原簿!N:N,0)))</f>
        <v/>
      </c>
      <c r="M466" s="1" t="str">
        <f>IF(I466="","",INDEX(原簿!K:K,MATCH(I466,原簿!N:N,0)))</f>
        <v/>
      </c>
    </row>
    <row r="467" spans="1:13" x14ac:dyDescent="0.55000000000000004">
      <c r="A467" s="1" t="str">
        <f>IF(ROW(A466)&gt;config!F$3,"",ROW(A466))</f>
        <v/>
      </c>
      <c r="B467" s="1" t="str">
        <f>IF(A467="","",INDEX(原簿!$E:$E,MATCH(A467,原簿!L:L,0)))</f>
        <v/>
      </c>
      <c r="C467" s="1" t="str">
        <f>IF(B467="","",INDEX(原簿!$I:$I,MATCH(B467,原簿!$E:$E,0)))</f>
        <v/>
      </c>
      <c r="E467" s="1" t="str">
        <f>IF(ROW(E466)&gt;config!G$3,"",ROW(E466))</f>
        <v/>
      </c>
      <c r="F467" s="1" t="str">
        <f>IF(E467="","",INDEX(原簿!$E:$E,MATCH(E467,原簿!M:M,0)))</f>
        <v/>
      </c>
      <c r="G467" s="1" t="str">
        <f>IF(F467="","",INDEX(原簿!$I:$I,MATCH(F467,原簿!$E:$E,0)))</f>
        <v/>
      </c>
      <c r="I467" s="1" t="str">
        <f>IF(ROW(I466)&gt;config!H$3,"",ROW(I466))</f>
        <v/>
      </c>
      <c r="J467" s="1" t="str">
        <f>IF(I467="","",INDEX(原簿!$E:$E,MATCH(I467,原簿!N:N,0)))</f>
        <v/>
      </c>
      <c r="K467" s="1" t="str">
        <f>IF(J467="","",INDEX(原簿!$I:$I,MATCH(J467,原簿!$E:$E,0)))</f>
        <v/>
      </c>
      <c r="L467" s="1" t="str">
        <f>IF(I467="","",INDEX(原簿!O:O,MATCH(I467,原簿!N:N,0)))</f>
        <v/>
      </c>
      <c r="M467" s="1" t="str">
        <f>IF(I467="","",INDEX(原簿!K:K,MATCH(I467,原簿!N:N,0)))</f>
        <v/>
      </c>
    </row>
    <row r="468" spans="1:13" x14ac:dyDescent="0.55000000000000004">
      <c r="A468" s="1" t="str">
        <f>IF(ROW(A467)&gt;config!F$3,"",ROW(A467))</f>
        <v/>
      </c>
      <c r="B468" s="1" t="str">
        <f>IF(A468="","",INDEX(原簿!$E:$E,MATCH(A468,原簿!L:L,0)))</f>
        <v/>
      </c>
      <c r="C468" s="1" t="str">
        <f>IF(B468="","",INDEX(原簿!$I:$I,MATCH(B468,原簿!$E:$E,0)))</f>
        <v/>
      </c>
      <c r="E468" s="1" t="str">
        <f>IF(ROW(E467)&gt;config!G$3,"",ROW(E467))</f>
        <v/>
      </c>
      <c r="F468" s="1" t="str">
        <f>IF(E468="","",INDEX(原簿!$E:$E,MATCH(E468,原簿!M:M,0)))</f>
        <v/>
      </c>
      <c r="G468" s="1" t="str">
        <f>IF(F468="","",INDEX(原簿!$I:$I,MATCH(F468,原簿!$E:$E,0)))</f>
        <v/>
      </c>
      <c r="I468" s="1" t="str">
        <f>IF(ROW(I467)&gt;config!H$3,"",ROW(I467))</f>
        <v/>
      </c>
      <c r="J468" s="1" t="str">
        <f>IF(I468="","",INDEX(原簿!$E:$E,MATCH(I468,原簿!N:N,0)))</f>
        <v/>
      </c>
      <c r="K468" s="1" t="str">
        <f>IF(J468="","",INDEX(原簿!$I:$I,MATCH(J468,原簿!$E:$E,0)))</f>
        <v/>
      </c>
      <c r="L468" s="1" t="str">
        <f>IF(I468="","",INDEX(原簿!O:O,MATCH(I468,原簿!N:N,0)))</f>
        <v/>
      </c>
      <c r="M468" s="1" t="str">
        <f>IF(I468="","",INDEX(原簿!K:K,MATCH(I468,原簿!N:N,0)))</f>
        <v/>
      </c>
    </row>
    <row r="469" spans="1:13" x14ac:dyDescent="0.55000000000000004">
      <c r="A469" s="1" t="str">
        <f>IF(ROW(A468)&gt;config!F$3,"",ROW(A468))</f>
        <v/>
      </c>
      <c r="B469" s="1" t="str">
        <f>IF(A469="","",INDEX(原簿!$E:$E,MATCH(A469,原簿!L:L,0)))</f>
        <v/>
      </c>
      <c r="C469" s="1" t="str">
        <f>IF(B469="","",INDEX(原簿!$I:$I,MATCH(B469,原簿!$E:$E,0)))</f>
        <v/>
      </c>
      <c r="E469" s="1" t="str">
        <f>IF(ROW(E468)&gt;config!G$3,"",ROW(E468))</f>
        <v/>
      </c>
      <c r="F469" s="1" t="str">
        <f>IF(E469="","",INDEX(原簿!$E:$E,MATCH(E469,原簿!M:M,0)))</f>
        <v/>
      </c>
      <c r="G469" s="1" t="str">
        <f>IF(F469="","",INDEX(原簿!$I:$I,MATCH(F469,原簿!$E:$E,0)))</f>
        <v/>
      </c>
      <c r="I469" s="1" t="str">
        <f>IF(ROW(I468)&gt;config!H$3,"",ROW(I468))</f>
        <v/>
      </c>
      <c r="J469" s="1" t="str">
        <f>IF(I469="","",INDEX(原簿!$E:$E,MATCH(I469,原簿!N:N,0)))</f>
        <v/>
      </c>
      <c r="K469" s="1" t="str">
        <f>IF(J469="","",INDEX(原簿!$I:$I,MATCH(J469,原簿!$E:$E,0)))</f>
        <v/>
      </c>
      <c r="L469" s="1" t="str">
        <f>IF(I469="","",INDEX(原簿!O:O,MATCH(I469,原簿!N:N,0)))</f>
        <v/>
      </c>
      <c r="M469" s="1" t="str">
        <f>IF(I469="","",INDEX(原簿!K:K,MATCH(I469,原簿!N:N,0)))</f>
        <v/>
      </c>
    </row>
    <row r="470" spans="1:13" x14ac:dyDescent="0.55000000000000004">
      <c r="A470" s="1" t="str">
        <f>IF(ROW(A469)&gt;config!F$3,"",ROW(A469))</f>
        <v/>
      </c>
      <c r="B470" s="1" t="str">
        <f>IF(A470="","",INDEX(原簿!$E:$E,MATCH(A470,原簿!L:L,0)))</f>
        <v/>
      </c>
      <c r="C470" s="1" t="str">
        <f>IF(B470="","",INDEX(原簿!$I:$I,MATCH(B470,原簿!$E:$E,0)))</f>
        <v/>
      </c>
      <c r="E470" s="1" t="str">
        <f>IF(ROW(E469)&gt;config!G$3,"",ROW(E469))</f>
        <v/>
      </c>
      <c r="F470" s="1" t="str">
        <f>IF(E470="","",INDEX(原簿!$E:$E,MATCH(E470,原簿!M:M,0)))</f>
        <v/>
      </c>
      <c r="G470" s="1" t="str">
        <f>IF(F470="","",INDEX(原簿!$I:$I,MATCH(F470,原簿!$E:$E,0)))</f>
        <v/>
      </c>
      <c r="I470" s="1" t="str">
        <f>IF(ROW(I469)&gt;config!H$3,"",ROW(I469))</f>
        <v/>
      </c>
      <c r="J470" s="1" t="str">
        <f>IF(I470="","",INDEX(原簿!$E:$E,MATCH(I470,原簿!N:N,0)))</f>
        <v/>
      </c>
      <c r="K470" s="1" t="str">
        <f>IF(J470="","",INDEX(原簿!$I:$I,MATCH(J470,原簿!$E:$E,0)))</f>
        <v/>
      </c>
      <c r="L470" s="1" t="str">
        <f>IF(I470="","",INDEX(原簿!O:O,MATCH(I470,原簿!N:N,0)))</f>
        <v/>
      </c>
      <c r="M470" s="1" t="str">
        <f>IF(I470="","",INDEX(原簿!K:K,MATCH(I470,原簿!N:N,0)))</f>
        <v/>
      </c>
    </row>
    <row r="471" spans="1:13" x14ac:dyDescent="0.55000000000000004">
      <c r="A471" s="1" t="str">
        <f>IF(ROW(A470)&gt;config!F$3,"",ROW(A470))</f>
        <v/>
      </c>
      <c r="B471" s="1" t="str">
        <f>IF(A471="","",INDEX(原簿!$E:$E,MATCH(A471,原簿!L:L,0)))</f>
        <v/>
      </c>
      <c r="C471" s="1" t="str">
        <f>IF(B471="","",INDEX(原簿!$I:$I,MATCH(B471,原簿!$E:$E,0)))</f>
        <v/>
      </c>
      <c r="E471" s="1" t="str">
        <f>IF(ROW(E470)&gt;config!G$3,"",ROW(E470))</f>
        <v/>
      </c>
      <c r="F471" s="1" t="str">
        <f>IF(E471="","",INDEX(原簿!$E:$E,MATCH(E471,原簿!M:M,0)))</f>
        <v/>
      </c>
      <c r="G471" s="1" t="str">
        <f>IF(F471="","",INDEX(原簿!$I:$I,MATCH(F471,原簿!$E:$E,0)))</f>
        <v/>
      </c>
      <c r="I471" s="1" t="str">
        <f>IF(ROW(I470)&gt;config!H$3,"",ROW(I470))</f>
        <v/>
      </c>
      <c r="J471" s="1" t="str">
        <f>IF(I471="","",INDEX(原簿!$E:$E,MATCH(I471,原簿!N:N,0)))</f>
        <v/>
      </c>
      <c r="K471" s="1" t="str">
        <f>IF(J471="","",INDEX(原簿!$I:$I,MATCH(J471,原簿!$E:$E,0)))</f>
        <v/>
      </c>
      <c r="L471" s="1" t="str">
        <f>IF(I471="","",INDEX(原簿!O:O,MATCH(I471,原簿!N:N,0)))</f>
        <v/>
      </c>
      <c r="M471" s="1" t="str">
        <f>IF(I471="","",INDEX(原簿!K:K,MATCH(I471,原簿!N:N,0)))</f>
        <v/>
      </c>
    </row>
    <row r="472" spans="1:13" x14ac:dyDescent="0.55000000000000004">
      <c r="A472" s="1" t="str">
        <f>IF(ROW(A471)&gt;config!F$3,"",ROW(A471))</f>
        <v/>
      </c>
      <c r="B472" s="1" t="str">
        <f>IF(A472="","",INDEX(原簿!$E:$E,MATCH(A472,原簿!L:L,0)))</f>
        <v/>
      </c>
      <c r="C472" s="1" t="str">
        <f>IF(B472="","",INDEX(原簿!$I:$I,MATCH(B472,原簿!$E:$E,0)))</f>
        <v/>
      </c>
      <c r="E472" s="1" t="str">
        <f>IF(ROW(E471)&gt;config!G$3,"",ROW(E471))</f>
        <v/>
      </c>
      <c r="F472" s="1" t="str">
        <f>IF(E472="","",INDEX(原簿!$E:$E,MATCH(E472,原簿!M:M,0)))</f>
        <v/>
      </c>
      <c r="G472" s="1" t="str">
        <f>IF(F472="","",INDEX(原簿!$I:$I,MATCH(F472,原簿!$E:$E,0)))</f>
        <v/>
      </c>
      <c r="I472" s="1" t="str">
        <f>IF(ROW(I471)&gt;config!H$3,"",ROW(I471))</f>
        <v/>
      </c>
      <c r="J472" s="1" t="str">
        <f>IF(I472="","",INDEX(原簿!$E:$E,MATCH(I472,原簿!N:N,0)))</f>
        <v/>
      </c>
      <c r="K472" s="1" t="str">
        <f>IF(J472="","",INDEX(原簿!$I:$I,MATCH(J472,原簿!$E:$E,0)))</f>
        <v/>
      </c>
      <c r="L472" s="1" t="str">
        <f>IF(I472="","",INDEX(原簿!O:O,MATCH(I472,原簿!N:N,0)))</f>
        <v/>
      </c>
      <c r="M472" s="1" t="str">
        <f>IF(I472="","",INDEX(原簿!K:K,MATCH(I472,原簿!N:N,0)))</f>
        <v/>
      </c>
    </row>
    <row r="473" spans="1:13" x14ac:dyDescent="0.55000000000000004">
      <c r="A473" s="1" t="str">
        <f>IF(ROW(A472)&gt;config!F$3,"",ROW(A472))</f>
        <v/>
      </c>
      <c r="B473" s="1" t="str">
        <f>IF(A473="","",INDEX(原簿!$E:$E,MATCH(A473,原簿!L:L,0)))</f>
        <v/>
      </c>
      <c r="C473" s="1" t="str">
        <f>IF(B473="","",INDEX(原簿!$I:$I,MATCH(B473,原簿!$E:$E,0)))</f>
        <v/>
      </c>
      <c r="E473" s="1" t="str">
        <f>IF(ROW(E472)&gt;config!G$3,"",ROW(E472))</f>
        <v/>
      </c>
      <c r="F473" s="1" t="str">
        <f>IF(E473="","",INDEX(原簿!$E:$E,MATCH(E473,原簿!M:M,0)))</f>
        <v/>
      </c>
      <c r="G473" s="1" t="str">
        <f>IF(F473="","",INDEX(原簿!$I:$I,MATCH(F473,原簿!$E:$E,0)))</f>
        <v/>
      </c>
      <c r="I473" s="1" t="str">
        <f>IF(ROW(I472)&gt;config!H$3,"",ROW(I472))</f>
        <v/>
      </c>
      <c r="J473" s="1" t="str">
        <f>IF(I473="","",INDEX(原簿!$E:$E,MATCH(I473,原簿!N:N,0)))</f>
        <v/>
      </c>
      <c r="K473" s="1" t="str">
        <f>IF(J473="","",INDEX(原簿!$I:$I,MATCH(J473,原簿!$E:$E,0)))</f>
        <v/>
      </c>
      <c r="L473" s="1" t="str">
        <f>IF(I473="","",INDEX(原簿!O:O,MATCH(I473,原簿!N:N,0)))</f>
        <v/>
      </c>
      <c r="M473" s="1" t="str">
        <f>IF(I473="","",INDEX(原簿!K:K,MATCH(I473,原簿!N:N,0)))</f>
        <v/>
      </c>
    </row>
    <row r="474" spans="1:13" x14ac:dyDescent="0.55000000000000004">
      <c r="A474" s="1" t="str">
        <f>IF(ROW(A473)&gt;config!F$3,"",ROW(A473))</f>
        <v/>
      </c>
      <c r="B474" s="1" t="str">
        <f>IF(A474="","",INDEX(原簿!$E:$E,MATCH(A474,原簿!L:L,0)))</f>
        <v/>
      </c>
      <c r="C474" s="1" t="str">
        <f>IF(B474="","",INDEX(原簿!$I:$I,MATCH(B474,原簿!$E:$E,0)))</f>
        <v/>
      </c>
      <c r="E474" s="1" t="str">
        <f>IF(ROW(E473)&gt;config!G$3,"",ROW(E473))</f>
        <v/>
      </c>
      <c r="F474" s="1" t="str">
        <f>IF(E474="","",INDEX(原簿!$E:$E,MATCH(E474,原簿!M:M,0)))</f>
        <v/>
      </c>
      <c r="G474" s="1" t="str">
        <f>IF(F474="","",INDEX(原簿!$I:$I,MATCH(F474,原簿!$E:$E,0)))</f>
        <v/>
      </c>
      <c r="I474" s="1" t="str">
        <f>IF(ROW(I473)&gt;config!H$3,"",ROW(I473))</f>
        <v/>
      </c>
      <c r="J474" s="1" t="str">
        <f>IF(I474="","",INDEX(原簿!$E:$E,MATCH(I474,原簿!N:N,0)))</f>
        <v/>
      </c>
      <c r="K474" s="1" t="str">
        <f>IF(J474="","",INDEX(原簿!$I:$I,MATCH(J474,原簿!$E:$E,0)))</f>
        <v/>
      </c>
      <c r="L474" s="1" t="str">
        <f>IF(I474="","",INDEX(原簿!O:O,MATCH(I474,原簿!N:N,0)))</f>
        <v/>
      </c>
      <c r="M474" s="1" t="str">
        <f>IF(I474="","",INDEX(原簿!K:K,MATCH(I474,原簿!N:N,0)))</f>
        <v/>
      </c>
    </row>
    <row r="475" spans="1:13" x14ac:dyDescent="0.55000000000000004">
      <c r="A475" s="1" t="str">
        <f>IF(ROW(A474)&gt;config!F$3,"",ROW(A474))</f>
        <v/>
      </c>
      <c r="B475" s="1" t="str">
        <f>IF(A475="","",INDEX(原簿!$E:$E,MATCH(A475,原簿!L:L,0)))</f>
        <v/>
      </c>
      <c r="C475" s="1" t="str">
        <f>IF(B475="","",INDEX(原簿!$I:$I,MATCH(B475,原簿!$E:$E,0)))</f>
        <v/>
      </c>
      <c r="E475" s="1" t="str">
        <f>IF(ROW(E474)&gt;config!G$3,"",ROW(E474))</f>
        <v/>
      </c>
      <c r="F475" s="1" t="str">
        <f>IF(E475="","",INDEX(原簿!$E:$E,MATCH(E475,原簿!M:M,0)))</f>
        <v/>
      </c>
      <c r="G475" s="1" t="str">
        <f>IF(F475="","",INDEX(原簿!$I:$I,MATCH(F475,原簿!$E:$E,0)))</f>
        <v/>
      </c>
      <c r="I475" s="1" t="str">
        <f>IF(ROW(I474)&gt;config!H$3,"",ROW(I474))</f>
        <v/>
      </c>
      <c r="J475" s="1" t="str">
        <f>IF(I475="","",INDEX(原簿!$E:$E,MATCH(I475,原簿!N:N,0)))</f>
        <v/>
      </c>
      <c r="K475" s="1" t="str">
        <f>IF(J475="","",INDEX(原簿!$I:$I,MATCH(J475,原簿!$E:$E,0)))</f>
        <v/>
      </c>
      <c r="L475" s="1" t="str">
        <f>IF(I475="","",INDEX(原簿!O:O,MATCH(I475,原簿!N:N,0)))</f>
        <v/>
      </c>
      <c r="M475" s="1" t="str">
        <f>IF(I475="","",INDEX(原簿!K:K,MATCH(I475,原簿!N:N,0)))</f>
        <v/>
      </c>
    </row>
    <row r="476" spans="1:13" x14ac:dyDescent="0.55000000000000004">
      <c r="A476" s="1" t="str">
        <f>IF(ROW(A475)&gt;config!F$3,"",ROW(A475))</f>
        <v/>
      </c>
      <c r="B476" s="1" t="str">
        <f>IF(A476="","",INDEX(原簿!$E:$E,MATCH(A476,原簿!L:L,0)))</f>
        <v/>
      </c>
      <c r="C476" s="1" t="str">
        <f>IF(B476="","",INDEX(原簿!$I:$I,MATCH(B476,原簿!$E:$E,0)))</f>
        <v/>
      </c>
      <c r="E476" s="1" t="str">
        <f>IF(ROW(E475)&gt;config!G$3,"",ROW(E475))</f>
        <v/>
      </c>
      <c r="F476" s="1" t="str">
        <f>IF(E476="","",INDEX(原簿!$E:$E,MATCH(E476,原簿!M:M,0)))</f>
        <v/>
      </c>
      <c r="G476" s="1" t="str">
        <f>IF(F476="","",INDEX(原簿!$I:$I,MATCH(F476,原簿!$E:$E,0)))</f>
        <v/>
      </c>
      <c r="I476" s="1" t="str">
        <f>IF(ROW(I475)&gt;config!H$3,"",ROW(I475))</f>
        <v/>
      </c>
      <c r="J476" s="1" t="str">
        <f>IF(I476="","",INDEX(原簿!$E:$E,MATCH(I476,原簿!N:N,0)))</f>
        <v/>
      </c>
      <c r="K476" s="1" t="str">
        <f>IF(J476="","",INDEX(原簿!$I:$I,MATCH(J476,原簿!$E:$E,0)))</f>
        <v/>
      </c>
      <c r="L476" s="1" t="str">
        <f>IF(I476="","",INDEX(原簿!O:O,MATCH(I476,原簿!N:N,0)))</f>
        <v/>
      </c>
      <c r="M476" s="1" t="str">
        <f>IF(I476="","",INDEX(原簿!K:K,MATCH(I476,原簿!N:N,0)))</f>
        <v/>
      </c>
    </row>
    <row r="477" spans="1:13" x14ac:dyDescent="0.55000000000000004">
      <c r="A477" s="1" t="str">
        <f>IF(ROW(A476)&gt;config!F$3,"",ROW(A476))</f>
        <v/>
      </c>
      <c r="B477" s="1" t="str">
        <f>IF(A477="","",INDEX(原簿!$E:$E,MATCH(A477,原簿!L:L,0)))</f>
        <v/>
      </c>
      <c r="C477" s="1" t="str">
        <f>IF(B477="","",INDEX(原簿!$I:$I,MATCH(B477,原簿!$E:$E,0)))</f>
        <v/>
      </c>
      <c r="E477" s="1" t="str">
        <f>IF(ROW(E476)&gt;config!G$3,"",ROW(E476))</f>
        <v/>
      </c>
      <c r="F477" s="1" t="str">
        <f>IF(E477="","",INDEX(原簿!$E:$E,MATCH(E477,原簿!M:M,0)))</f>
        <v/>
      </c>
      <c r="G477" s="1" t="str">
        <f>IF(F477="","",INDEX(原簿!$I:$I,MATCH(F477,原簿!$E:$E,0)))</f>
        <v/>
      </c>
      <c r="I477" s="1" t="str">
        <f>IF(ROW(I476)&gt;config!H$3,"",ROW(I476))</f>
        <v/>
      </c>
      <c r="J477" s="1" t="str">
        <f>IF(I477="","",INDEX(原簿!$E:$E,MATCH(I477,原簿!N:N,0)))</f>
        <v/>
      </c>
      <c r="K477" s="1" t="str">
        <f>IF(J477="","",INDEX(原簿!$I:$I,MATCH(J477,原簿!$E:$E,0)))</f>
        <v/>
      </c>
      <c r="L477" s="1" t="str">
        <f>IF(I477="","",INDEX(原簿!O:O,MATCH(I477,原簿!N:N,0)))</f>
        <v/>
      </c>
      <c r="M477" s="1" t="str">
        <f>IF(I477="","",INDEX(原簿!K:K,MATCH(I477,原簿!N:N,0)))</f>
        <v/>
      </c>
    </row>
    <row r="478" spans="1:13" x14ac:dyDescent="0.55000000000000004">
      <c r="A478" s="1" t="str">
        <f>IF(ROW(A477)&gt;config!F$3,"",ROW(A477))</f>
        <v/>
      </c>
      <c r="B478" s="1" t="str">
        <f>IF(A478="","",INDEX(原簿!$E:$E,MATCH(A478,原簿!L:L,0)))</f>
        <v/>
      </c>
      <c r="C478" s="1" t="str">
        <f>IF(B478="","",INDEX(原簿!$I:$I,MATCH(B478,原簿!$E:$E,0)))</f>
        <v/>
      </c>
      <c r="E478" s="1" t="str">
        <f>IF(ROW(E477)&gt;config!G$3,"",ROW(E477))</f>
        <v/>
      </c>
      <c r="F478" s="1" t="str">
        <f>IF(E478="","",INDEX(原簿!$E:$E,MATCH(E478,原簿!M:M,0)))</f>
        <v/>
      </c>
      <c r="G478" s="1" t="str">
        <f>IF(F478="","",INDEX(原簿!$I:$I,MATCH(F478,原簿!$E:$E,0)))</f>
        <v/>
      </c>
      <c r="I478" s="1" t="str">
        <f>IF(ROW(I477)&gt;config!H$3,"",ROW(I477))</f>
        <v/>
      </c>
      <c r="J478" s="1" t="str">
        <f>IF(I478="","",INDEX(原簿!$E:$E,MATCH(I478,原簿!N:N,0)))</f>
        <v/>
      </c>
      <c r="K478" s="1" t="str">
        <f>IF(J478="","",INDEX(原簿!$I:$I,MATCH(J478,原簿!$E:$E,0)))</f>
        <v/>
      </c>
      <c r="L478" s="1" t="str">
        <f>IF(I478="","",INDEX(原簿!O:O,MATCH(I478,原簿!N:N,0)))</f>
        <v/>
      </c>
      <c r="M478" s="1" t="str">
        <f>IF(I478="","",INDEX(原簿!K:K,MATCH(I478,原簿!N:N,0)))</f>
        <v/>
      </c>
    </row>
    <row r="479" spans="1:13" x14ac:dyDescent="0.55000000000000004">
      <c r="A479" s="1" t="str">
        <f>IF(ROW(A478)&gt;config!F$3,"",ROW(A478))</f>
        <v/>
      </c>
      <c r="B479" s="1" t="str">
        <f>IF(A479="","",INDEX(原簿!$E:$E,MATCH(A479,原簿!L:L,0)))</f>
        <v/>
      </c>
      <c r="C479" s="1" t="str">
        <f>IF(B479="","",INDEX(原簿!$I:$I,MATCH(B479,原簿!$E:$E,0)))</f>
        <v/>
      </c>
      <c r="E479" s="1" t="str">
        <f>IF(ROW(E478)&gt;config!G$3,"",ROW(E478))</f>
        <v/>
      </c>
      <c r="F479" s="1" t="str">
        <f>IF(E479="","",INDEX(原簿!$E:$E,MATCH(E479,原簿!M:M,0)))</f>
        <v/>
      </c>
      <c r="G479" s="1" t="str">
        <f>IF(F479="","",INDEX(原簿!$I:$I,MATCH(F479,原簿!$E:$E,0)))</f>
        <v/>
      </c>
      <c r="I479" s="1" t="str">
        <f>IF(ROW(I478)&gt;config!H$3,"",ROW(I478))</f>
        <v/>
      </c>
      <c r="J479" s="1" t="str">
        <f>IF(I479="","",INDEX(原簿!$E:$E,MATCH(I479,原簿!N:N,0)))</f>
        <v/>
      </c>
      <c r="K479" s="1" t="str">
        <f>IF(J479="","",INDEX(原簿!$I:$I,MATCH(J479,原簿!$E:$E,0)))</f>
        <v/>
      </c>
      <c r="L479" s="1" t="str">
        <f>IF(I479="","",INDEX(原簿!O:O,MATCH(I479,原簿!N:N,0)))</f>
        <v/>
      </c>
      <c r="M479" s="1" t="str">
        <f>IF(I479="","",INDEX(原簿!K:K,MATCH(I479,原簿!N:N,0)))</f>
        <v/>
      </c>
    </row>
    <row r="480" spans="1:13" x14ac:dyDescent="0.55000000000000004">
      <c r="A480" s="1" t="str">
        <f>IF(ROW(A479)&gt;config!F$3,"",ROW(A479))</f>
        <v/>
      </c>
      <c r="B480" s="1" t="str">
        <f>IF(A480="","",INDEX(原簿!$E:$E,MATCH(A480,原簿!L:L,0)))</f>
        <v/>
      </c>
      <c r="C480" s="1" t="str">
        <f>IF(B480="","",INDEX(原簿!$I:$I,MATCH(B480,原簿!$E:$E,0)))</f>
        <v/>
      </c>
      <c r="E480" s="1" t="str">
        <f>IF(ROW(E479)&gt;config!G$3,"",ROW(E479))</f>
        <v/>
      </c>
      <c r="F480" s="1" t="str">
        <f>IF(E480="","",INDEX(原簿!$E:$E,MATCH(E480,原簿!M:M,0)))</f>
        <v/>
      </c>
      <c r="G480" s="1" t="str">
        <f>IF(F480="","",INDEX(原簿!$I:$I,MATCH(F480,原簿!$E:$E,0)))</f>
        <v/>
      </c>
      <c r="I480" s="1" t="str">
        <f>IF(ROW(I479)&gt;config!H$3,"",ROW(I479))</f>
        <v/>
      </c>
      <c r="J480" s="1" t="str">
        <f>IF(I480="","",INDEX(原簿!$E:$E,MATCH(I480,原簿!N:N,0)))</f>
        <v/>
      </c>
      <c r="K480" s="1" t="str">
        <f>IF(J480="","",INDEX(原簿!$I:$I,MATCH(J480,原簿!$E:$E,0)))</f>
        <v/>
      </c>
      <c r="L480" s="1" t="str">
        <f>IF(I480="","",INDEX(原簿!O:O,MATCH(I480,原簿!N:N,0)))</f>
        <v/>
      </c>
      <c r="M480" s="1" t="str">
        <f>IF(I480="","",INDEX(原簿!K:K,MATCH(I480,原簿!N:N,0)))</f>
        <v/>
      </c>
    </row>
    <row r="481" spans="1:13" x14ac:dyDescent="0.55000000000000004">
      <c r="A481" s="1" t="str">
        <f>IF(ROW(A480)&gt;config!F$3,"",ROW(A480))</f>
        <v/>
      </c>
      <c r="B481" s="1" t="str">
        <f>IF(A481="","",INDEX(原簿!$E:$E,MATCH(A481,原簿!L:L,0)))</f>
        <v/>
      </c>
      <c r="C481" s="1" t="str">
        <f>IF(B481="","",INDEX(原簿!$I:$I,MATCH(B481,原簿!$E:$E,0)))</f>
        <v/>
      </c>
      <c r="E481" s="1" t="str">
        <f>IF(ROW(E480)&gt;config!G$3,"",ROW(E480))</f>
        <v/>
      </c>
      <c r="F481" s="1" t="str">
        <f>IF(E481="","",INDEX(原簿!$E:$E,MATCH(E481,原簿!M:M,0)))</f>
        <v/>
      </c>
      <c r="G481" s="1" t="str">
        <f>IF(F481="","",INDEX(原簿!$I:$I,MATCH(F481,原簿!$E:$E,0)))</f>
        <v/>
      </c>
      <c r="I481" s="1" t="str">
        <f>IF(ROW(I480)&gt;config!H$3,"",ROW(I480))</f>
        <v/>
      </c>
      <c r="J481" s="1" t="str">
        <f>IF(I481="","",INDEX(原簿!$E:$E,MATCH(I481,原簿!N:N,0)))</f>
        <v/>
      </c>
      <c r="K481" s="1" t="str">
        <f>IF(J481="","",INDEX(原簿!$I:$I,MATCH(J481,原簿!$E:$E,0)))</f>
        <v/>
      </c>
      <c r="L481" s="1" t="str">
        <f>IF(I481="","",INDEX(原簿!O:O,MATCH(I481,原簿!N:N,0)))</f>
        <v/>
      </c>
      <c r="M481" s="1" t="str">
        <f>IF(I481="","",INDEX(原簿!K:K,MATCH(I481,原簿!N:N,0)))</f>
        <v/>
      </c>
    </row>
    <row r="482" spans="1:13" x14ac:dyDescent="0.55000000000000004">
      <c r="A482" s="1" t="str">
        <f>IF(ROW(A481)&gt;config!F$3,"",ROW(A481))</f>
        <v/>
      </c>
      <c r="B482" s="1" t="str">
        <f>IF(A482="","",INDEX(原簿!$E:$E,MATCH(A482,原簿!L:L,0)))</f>
        <v/>
      </c>
      <c r="C482" s="1" t="str">
        <f>IF(B482="","",INDEX(原簿!$I:$I,MATCH(B482,原簿!$E:$E,0)))</f>
        <v/>
      </c>
      <c r="E482" s="1" t="str">
        <f>IF(ROW(E481)&gt;config!G$3,"",ROW(E481))</f>
        <v/>
      </c>
      <c r="F482" s="1" t="str">
        <f>IF(E482="","",INDEX(原簿!$E:$E,MATCH(E482,原簿!M:M,0)))</f>
        <v/>
      </c>
      <c r="G482" s="1" t="str">
        <f>IF(F482="","",INDEX(原簿!$I:$I,MATCH(F482,原簿!$E:$E,0)))</f>
        <v/>
      </c>
      <c r="I482" s="1" t="str">
        <f>IF(ROW(I481)&gt;config!H$3,"",ROW(I481))</f>
        <v/>
      </c>
      <c r="J482" s="1" t="str">
        <f>IF(I482="","",INDEX(原簿!$E:$E,MATCH(I482,原簿!N:N,0)))</f>
        <v/>
      </c>
      <c r="K482" s="1" t="str">
        <f>IF(J482="","",INDEX(原簿!$I:$I,MATCH(J482,原簿!$E:$E,0)))</f>
        <v/>
      </c>
      <c r="L482" s="1" t="str">
        <f>IF(I482="","",INDEX(原簿!O:O,MATCH(I482,原簿!N:N,0)))</f>
        <v/>
      </c>
      <c r="M482" s="1" t="str">
        <f>IF(I482="","",INDEX(原簿!K:K,MATCH(I482,原簿!N:N,0)))</f>
        <v/>
      </c>
    </row>
    <row r="483" spans="1:13" x14ac:dyDescent="0.55000000000000004">
      <c r="A483" s="1" t="str">
        <f>IF(ROW(A482)&gt;config!F$3,"",ROW(A482))</f>
        <v/>
      </c>
      <c r="B483" s="1" t="str">
        <f>IF(A483="","",INDEX(原簿!$E:$E,MATCH(A483,原簿!L:L,0)))</f>
        <v/>
      </c>
      <c r="C483" s="1" t="str">
        <f>IF(B483="","",INDEX(原簿!$I:$I,MATCH(B483,原簿!$E:$E,0)))</f>
        <v/>
      </c>
      <c r="E483" s="1" t="str">
        <f>IF(ROW(E482)&gt;config!G$3,"",ROW(E482))</f>
        <v/>
      </c>
      <c r="F483" s="1" t="str">
        <f>IF(E483="","",INDEX(原簿!$E:$E,MATCH(E483,原簿!M:M,0)))</f>
        <v/>
      </c>
      <c r="G483" s="1" t="str">
        <f>IF(F483="","",INDEX(原簿!$I:$I,MATCH(F483,原簿!$E:$E,0)))</f>
        <v/>
      </c>
      <c r="I483" s="1" t="str">
        <f>IF(ROW(I482)&gt;config!H$3,"",ROW(I482))</f>
        <v/>
      </c>
      <c r="J483" s="1" t="str">
        <f>IF(I483="","",INDEX(原簿!$E:$E,MATCH(I483,原簿!N:N,0)))</f>
        <v/>
      </c>
      <c r="K483" s="1" t="str">
        <f>IF(J483="","",INDEX(原簿!$I:$I,MATCH(J483,原簿!$E:$E,0)))</f>
        <v/>
      </c>
      <c r="L483" s="1" t="str">
        <f>IF(I483="","",INDEX(原簿!O:O,MATCH(I483,原簿!N:N,0)))</f>
        <v/>
      </c>
      <c r="M483" s="1" t="str">
        <f>IF(I483="","",INDEX(原簿!K:K,MATCH(I483,原簿!N:N,0)))</f>
        <v/>
      </c>
    </row>
    <row r="484" spans="1:13" x14ac:dyDescent="0.55000000000000004">
      <c r="A484" s="1" t="str">
        <f>IF(ROW(A483)&gt;config!F$3,"",ROW(A483))</f>
        <v/>
      </c>
      <c r="B484" s="1" t="str">
        <f>IF(A484="","",INDEX(原簿!$E:$E,MATCH(A484,原簿!L:L,0)))</f>
        <v/>
      </c>
      <c r="C484" s="1" t="str">
        <f>IF(B484="","",INDEX(原簿!$I:$I,MATCH(B484,原簿!$E:$E,0)))</f>
        <v/>
      </c>
      <c r="E484" s="1" t="str">
        <f>IF(ROW(E483)&gt;config!G$3,"",ROW(E483))</f>
        <v/>
      </c>
      <c r="F484" s="1" t="str">
        <f>IF(E484="","",INDEX(原簿!$E:$E,MATCH(E484,原簿!M:M,0)))</f>
        <v/>
      </c>
      <c r="G484" s="1" t="str">
        <f>IF(F484="","",INDEX(原簿!$I:$I,MATCH(F484,原簿!$E:$E,0)))</f>
        <v/>
      </c>
      <c r="I484" s="1" t="str">
        <f>IF(ROW(I483)&gt;config!H$3,"",ROW(I483))</f>
        <v/>
      </c>
      <c r="J484" s="1" t="str">
        <f>IF(I484="","",INDEX(原簿!$E:$E,MATCH(I484,原簿!N:N,0)))</f>
        <v/>
      </c>
      <c r="K484" s="1" t="str">
        <f>IF(J484="","",INDEX(原簿!$I:$I,MATCH(J484,原簿!$E:$E,0)))</f>
        <v/>
      </c>
      <c r="L484" s="1" t="str">
        <f>IF(I484="","",INDEX(原簿!O:O,MATCH(I484,原簿!N:N,0)))</f>
        <v/>
      </c>
      <c r="M484" s="1" t="str">
        <f>IF(I484="","",INDEX(原簿!K:K,MATCH(I484,原簿!N:N,0)))</f>
        <v/>
      </c>
    </row>
    <row r="485" spans="1:13" x14ac:dyDescent="0.55000000000000004">
      <c r="A485" s="1" t="str">
        <f>IF(ROW(A484)&gt;config!F$3,"",ROW(A484))</f>
        <v/>
      </c>
      <c r="B485" s="1" t="str">
        <f>IF(A485="","",INDEX(原簿!$E:$E,MATCH(A485,原簿!L:L,0)))</f>
        <v/>
      </c>
      <c r="C485" s="1" t="str">
        <f>IF(B485="","",INDEX(原簿!$I:$I,MATCH(B485,原簿!$E:$E,0)))</f>
        <v/>
      </c>
      <c r="E485" s="1" t="str">
        <f>IF(ROW(E484)&gt;config!G$3,"",ROW(E484))</f>
        <v/>
      </c>
      <c r="F485" s="1" t="str">
        <f>IF(E485="","",INDEX(原簿!$E:$E,MATCH(E485,原簿!M:M,0)))</f>
        <v/>
      </c>
      <c r="G485" s="1" t="str">
        <f>IF(F485="","",INDEX(原簿!$I:$I,MATCH(F485,原簿!$E:$E,0)))</f>
        <v/>
      </c>
      <c r="I485" s="1" t="str">
        <f>IF(ROW(I484)&gt;config!H$3,"",ROW(I484))</f>
        <v/>
      </c>
      <c r="J485" s="1" t="str">
        <f>IF(I485="","",INDEX(原簿!$E:$E,MATCH(I485,原簿!N:N,0)))</f>
        <v/>
      </c>
      <c r="K485" s="1" t="str">
        <f>IF(J485="","",INDEX(原簿!$I:$I,MATCH(J485,原簿!$E:$E,0)))</f>
        <v/>
      </c>
      <c r="L485" s="1" t="str">
        <f>IF(I485="","",INDEX(原簿!O:O,MATCH(I485,原簿!N:N,0)))</f>
        <v/>
      </c>
      <c r="M485" s="1" t="str">
        <f>IF(I485="","",INDEX(原簿!K:K,MATCH(I485,原簿!N:N,0)))</f>
        <v/>
      </c>
    </row>
    <row r="486" spans="1:13" x14ac:dyDescent="0.55000000000000004">
      <c r="A486" s="1" t="str">
        <f>IF(ROW(A485)&gt;config!F$3,"",ROW(A485))</f>
        <v/>
      </c>
      <c r="B486" s="1" t="str">
        <f>IF(A486="","",INDEX(原簿!$E:$E,MATCH(A486,原簿!L:L,0)))</f>
        <v/>
      </c>
      <c r="C486" s="1" t="str">
        <f>IF(B486="","",INDEX(原簿!$I:$I,MATCH(B486,原簿!$E:$E,0)))</f>
        <v/>
      </c>
      <c r="E486" s="1" t="str">
        <f>IF(ROW(E485)&gt;config!G$3,"",ROW(E485))</f>
        <v/>
      </c>
      <c r="F486" s="1" t="str">
        <f>IF(E486="","",INDEX(原簿!$E:$E,MATCH(E486,原簿!M:M,0)))</f>
        <v/>
      </c>
      <c r="G486" s="1" t="str">
        <f>IF(F486="","",INDEX(原簿!$I:$I,MATCH(F486,原簿!$E:$E,0)))</f>
        <v/>
      </c>
      <c r="I486" s="1" t="str">
        <f>IF(ROW(I485)&gt;config!H$3,"",ROW(I485))</f>
        <v/>
      </c>
      <c r="J486" s="1" t="str">
        <f>IF(I486="","",INDEX(原簿!$E:$E,MATCH(I486,原簿!N:N,0)))</f>
        <v/>
      </c>
      <c r="K486" s="1" t="str">
        <f>IF(J486="","",INDEX(原簿!$I:$I,MATCH(J486,原簿!$E:$E,0)))</f>
        <v/>
      </c>
      <c r="L486" s="1" t="str">
        <f>IF(I486="","",INDEX(原簿!O:O,MATCH(I486,原簿!N:N,0)))</f>
        <v/>
      </c>
      <c r="M486" s="1" t="str">
        <f>IF(I486="","",INDEX(原簿!K:K,MATCH(I486,原簿!N:N,0)))</f>
        <v/>
      </c>
    </row>
    <row r="487" spans="1:13" x14ac:dyDescent="0.55000000000000004">
      <c r="A487" s="1" t="str">
        <f>IF(ROW(A486)&gt;config!F$3,"",ROW(A486))</f>
        <v/>
      </c>
      <c r="B487" s="1" t="str">
        <f>IF(A487="","",INDEX(原簿!$E:$E,MATCH(A487,原簿!L:L,0)))</f>
        <v/>
      </c>
      <c r="C487" s="1" t="str">
        <f>IF(B487="","",INDEX(原簿!$I:$I,MATCH(B487,原簿!$E:$E,0)))</f>
        <v/>
      </c>
      <c r="E487" s="1" t="str">
        <f>IF(ROW(E486)&gt;config!G$3,"",ROW(E486))</f>
        <v/>
      </c>
      <c r="F487" s="1" t="str">
        <f>IF(E487="","",INDEX(原簿!$E:$E,MATCH(E487,原簿!M:M,0)))</f>
        <v/>
      </c>
      <c r="G487" s="1" t="str">
        <f>IF(F487="","",INDEX(原簿!$I:$I,MATCH(F487,原簿!$E:$E,0)))</f>
        <v/>
      </c>
      <c r="I487" s="1" t="str">
        <f>IF(ROW(I486)&gt;config!H$3,"",ROW(I486))</f>
        <v/>
      </c>
      <c r="J487" s="1" t="str">
        <f>IF(I487="","",INDEX(原簿!$E:$E,MATCH(I487,原簿!N:N,0)))</f>
        <v/>
      </c>
      <c r="K487" s="1" t="str">
        <f>IF(J487="","",INDEX(原簿!$I:$I,MATCH(J487,原簿!$E:$E,0)))</f>
        <v/>
      </c>
      <c r="L487" s="1" t="str">
        <f>IF(I487="","",INDEX(原簿!O:O,MATCH(I487,原簿!N:N,0)))</f>
        <v/>
      </c>
      <c r="M487" s="1" t="str">
        <f>IF(I487="","",INDEX(原簿!K:K,MATCH(I487,原簿!N:N,0)))</f>
        <v/>
      </c>
    </row>
    <row r="488" spans="1:13" x14ac:dyDescent="0.55000000000000004">
      <c r="A488" s="1" t="str">
        <f>IF(ROW(A487)&gt;config!F$3,"",ROW(A487))</f>
        <v/>
      </c>
      <c r="B488" s="1" t="str">
        <f>IF(A488="","",INDEX(原簿!$E:$E,MATCH(A488,原簿!L:L,0)))</f>
        <v/>
      </c>
      <c r="C488" s="1" t="str">
        <f>IF(B488="","",INDEX(原簿!$I:$I,MATCH(B488,原簿!$E:$E,0)))</f>
        <v/>
      </c>
      <c r="E488" s="1" t="str">
        <f>IF(ROW(E487)&gt;config!G$3,"",ROW(E487))</f>
        <v/>
      </c>
      <c r="F488" s="1" t="str">
        <f>IF(E488="","",INDEX(原簿!$E:$E,MATCH(E488,原簿!M:M,0)))</f>
        <v/>
      </c>
      <c r="G488" s="1" t="str">
        <f>IF(F488="","",INDEX(原簿!$I:$I,MATCH(F488,原簿!$E:$E,0)))</f>
        <v/>
      </c>
      <c r="I488" s="1" t="str">
        <f>IF(ROW(I487)&gt;config!H$3,"",ROW(I487))</f>
        <v/>
      </c>
      <c r="J488" s="1" t="str">
        <f>IF(I488="","",INDEX(原簿!$E:$E,MATCH(I488,原簿!N:N,0)))</f>
        <v/>
      </c>
      <c r="K488" s="1" t="str">
        <f>IF(J488="","",INDEX(原簿!$I:$I,MATCH(J488,原簿!$E:$E,0)))</f>
        <v/>
      </c>
      <c r="L488" s="1" t="str">
        <f>IF(I488="","",INDEX(原簿!O:O,MATCH(I488,原簿!N:N,0)))</f>
        <v/>
      </c>
      <c r="M488" s="1" t="str">
        <f>IF(I488="","",INDEX(原簿!K:K,MATCH(I488,原簿!N:N,0)))</f>
        <v/>
      </c>
    </row>
    <row r="489" spans="1:13" x14ac:dyDescent="0.55000000000000004">
      <c r="A489" s="1" t="str">
        <f>IF(ROW(A488)&gt;config!F$3,"",ROW(A488))</f>
        <v/>
      </c>
      <c r="B489" s="1" t="str">
        <f>IF(A489="","",INDEX(原簿!$E:$E,MATCH(A489,原簿!L:L,0)))</f>
        <v/>
      </c>
      <c r="C489" s="1" t="str">
        <f>IF(B489="","",INDEX(原簿!$I:$I,MATCH(B489,原簿!$E:$E,0)))</f>
        <v/>
      </c>
      <c r="E489" s="1" t="str">
        <f>IF(ROW(E488)&gt;config!G$3,"",ROW(E488))</f>
        <v/>
      </c>
      <c r="F489" s="1" t="str">
        <f>IF(E489="","",INDEX(原簿!$E:$E,MATCH(E489,原簿!M:M,0)))</f>
        <v/>
      </c>
      <c r="G489" s="1" t="str">
        <f>IF(F489="","",INDEX(原簿!$I:$I,MATCH(F489,原簿!$E:$E,0)))</f>
        <v/>
      </c>
      <c r="I489" s="1" t="str">
        <f>IF(ROW(I488)&gt;config!H$3,"",ROW(I488))</f>
        <v/>
      </c>
      <c r="J489" s="1" t="str">
        <f>IF(I489="","",INDEX(原簿!$E:$E,MATCH(I489,原簿!N:N,0)))</f>
        <v/>
      </c>
      <c r="K489" s="1" t="str">
        <f>IF(J489="","",INDEX(原簿!$I:$I,MATCH(J489,原簿!$E:$E,0)))</f>
        <v/>
      </c>
      <c r="L489" s="1" t="str">
        <f>IF(I489="","",INDEX(原簿!O:O,MATCH(I489,原簿!N:N,0)))</f>
        <v/>
      </c>
      <c r="M489" s="1" t="str">
        <f>IF(I489="","",INDEX(原簿!K:K,MATCH(I489,原簿!N:N,0)))</f>
        <v/>
      </c>
    </row>
    <row r="490" spans="1:13" x14ac:dyDescent="0.55000000000000004">
      <c r="A490" s="1" t="str">
        <f>IF(ROW(A489)&gt;config!F$3,"",ROW(A489))</f>
        <v/>
      </c>
      <c r="B490" s="1" t="str">
        <f>IF(A490="","",INDEX(原簿!$E:$E,MATCH(A490,原簿!L:L,0)))</f>
        <v/>
      </c>
      <c r="C490" s="1" t="str">
        <f>IF(B490="","",INDEX(原簿!$I:$I,MATCH(B490,原簿!$E:$E,0)))</f>
        <v/>
      </c>
      <c r="E490" s="1" t="str">
        <f>IF(ROW(E489)&gt;config!G$3,"",ROW(E489))</f>
        <v/>
      </c>
      <c r="F490" s="1" t="str">
        <f>IF(E490="","",INDEX(原簿!$E:$E,MATCH(E490,原簿!M:M,0)))</f>
        <v/>
      </c>
      <c r="G490" s="1" t="str">
        <f>IF(F490="","",INDEX(原簿!$I:$I,MATCH(F490,原簿!$E:$E,0)))</f>
        <v/>
      </c>
      <c r="I490" s="1" t="str">
        <f>IF(ROW(I489)&gt;config!H$3,"",ROW(I489))</f>
        <v/>
      </c>
      <c r="J490" s="1" t="str">
        <f>IF(I490="","",INDEX(原簿!$E:$E,MATCH(I490,原簿!N:N,0)))</f>
        <v/>
      </c>
      <c r="K490" s="1" t="str">
        <f>IF(J490="","",INDEX(原簿!$I:$I,MATCH(J490,原簿!$E:$E,0)))</f>
        <v/>
      </c>
      <c r="L490" s="1" t="str">
        <f>IF(I490="","",INDEX(原簿!O:O,MATCH(I490,原簿!N:N,0)))</f>
        <v/>
      </c>
      <c r="M490" s="1" t="str">
        <f>IF(I490="","",INDEX(原簿!K:K,MATCH(I490,原簿!N:N,0)))</f>
        <v/>
      </c>
    </row>
    <row r="491" spans="1:13" x14ac:dyDescent="0.55000000000000004">
      <c r="A491" s="1" t="str">
        <f>IF(ROW(A490)&gt;config!F$3,"",ROW(A490))</f>
        <v/>
      </c>
      <c r="B491" s="1" t="str">
        <f>IF(A491="","",INDEX(原簿!$E:$E,MATCH(A491,原簿!L:L,0)))</f>
        <v/>
      </c>
      <c r="C491" s="1" t="str">
        <f>IF(B491="","",INDEX(原簿!$I:$I,MATCH(B491,原簿!$E:$E,0)))</f>
        <v/>
      </c>
      <c r="E491" s="1" t="str">
        <f>IF(ROW(E490)&gt;config!G$3,"",ROW(E490))</f>
        <v/>
      </c>
      <c r="F491" s="1" t="str">
        <f>IF(E491="","",INDEX(原簿!$E:$E,MATCH(E491,原簿!M:M,0)))</f>
        <v/>
      </c>
      <c r="G491" s="1" t="str">
        <f>IF(F491="","",INDEX(原簿!$I:$I,MATCH(F491,原簿!$E:$E,0)))</f>
        <v/>
      </c>
      <c r="I491" s="1" t="str">
        <f>IF(ROW(I490)&gt;config!H$3,"",ROW(I490))</f>
        <v/>
      </c>
      <c r="J491" s="1" t="str">
        <f>IF(I491="","",INDEX(原簿!$E:$E,MATCH(I491,原簿!N:N,0)))</f>
        <v/>
      </c>
      <c r="K491" s="1" t="str">
        <f>IF(J491="","",INDEX(原簿!$I:$I,MATCH(J491,原簿!$E:$E,0)))</f>
        <v/>
      </c>
      <c r="L491" s="1" t="str">
        <f>IF(I491="","",INDEX(原簿!O:O,MATCH(I491,原簿!N:N,0)))</f>
        <v/>
      </c>
      <c r="M491" s="1" t="str">
        <f>IF(I491="","",INDEX(原簿!K:K,MATCH(I491,原簿!N:N,0)))</f>
        <v/>
      </c>
    </row>
    <row r="492" spans="1:13" x14ac:dyDescent="0.55000000000000004">
      <c r="A492" s="1" t="str">
        <f>IF(ROW(A491)&gt;config!F$3,"",ROW(A491))</f>
        <v/>
      </c>
      <c r="B492" s="1" t="str">
        <f>IF(A492="","",INDEX(原簿!$E:$E,MATCH(A492,原簿!L:L,0)))</f>
        <v/>
      </c>
      <c r="C492" s="1" t="str">
        <f>IF(B492="","",INDEX(原簿!$I:$I,MATCH(B492,原簿!$E:$E,0)))</f>
        <v/>
      </c>
      <c r="E492" s="1" t="str">
        <f>IF(ROW(E491)&gt;config!G$3,"",ROW(E491))</f>
        <v/>
      </c>
      <c r="F492" s="1" t="str">
        <f>IF(E492="","",INDEX(原簿!$E:$E,MATCH(E492,原簿!M:M,0)))</f>
        <v/>
      </c>
      <c r="G492" s="1" t="str">
        <f>IF(F492="","",INDEX(原簿!$I:$I,MATCH(F492,原簿!$E:$E,0)))</f>
        <v/>
      </c>
      <c r="I492" s="1" t="str">
        <f>IF(ROW(I491)&gt;config!H$3,"",ROW(I491))</f>
        <v/>
      </c>
      <c r="J492" s="1" t="str">
        <f>IF(I492="","",INDEX(原簿!$E:$E,MATCH(I492,原簿!N:N,0)))</f>
        <v/>
      </c>
      <c r="K492" s="1" t="str">
        <f>IF(J492="","",INDEX(原簿!$I:$I,MATCH(J492,原簿!$E:$E,0)))</f>
        <v/>
      </c>
      <c r="L492" s="1" t="str">
        <f>IF(I492="","",INDEX(原簿!O:O,MATCH(I492,原簿!N:N,0)))</f>
        <v/>
      </c>
      <c r="M492" s="1" t="str">
        <f>IF(I492="","",INDEX(原簿!K:K,MATCH(I492,原簿!N:N,0)))</f>
        <v/>
      </c>
    </row>
    <row r="493" spans="1:13" x14ac:dyDescent="0.55000000000000004">
      <c r="A493" s="1" t="str">
        <f>IF(ROW(A492)&gt;config!F$3,"",ROW(A492))</f>
        <v/>
      </c>
      <c r="B493" s="1" t="str">
        <f>IF(A493="","",INDEX(原簿!$E:$E,MATCH(A493,原簿!L:L,0)))</f>
        <v/>
      </c>
      <c r="C493" s="1" t="str">
        <f>IF(B493="","",INDEX(原簿!$I:$I,MATCH(B493,原簿!$E:$E,0)))</f>
        <v/>
      </c>
      <c r="E493" s="1" t="str">
        <f>IF(ROW(E492)&gt;config!G$3,"",ROW(E492))</f>
        <v/>
      </c>
      <c r="F493" s="1" t="str">
        <f>IF(E493="","",INDEX(原簿!$E:$E,MATCH(E493,原簿!M:M,0)))</f>
        <v/>
      </c>
      <c r="G493" s="1" t="str">
        <f>IF(F493="","",INDEX(原簿!$I:$I,MATCH(F493,原簿!$E:$E,0)))</f>
        <v/>
      </c>
      <c r="I493" s="1" t="str">
        <f>IF(ROW(I492)&gt;config!H$3,"",ROW(I492))</f>
        <v/>
      </c>
      <c r="J493" s="1" t="str">
        <f>IF(I493="","",INDEX(原簿!$E:$E,MATCH(I493,原簿!N:N,0)))</f>
        <v/>
      </c>
      <c r="K493" s="1" t="str">
        <f>IF(J493="","",INDEX(原簿!$I:$I,MATCH(J493,原簿!$E:$E,0)))</f>
        <v/>
      </c>
      <c r="L493" s="1" t="str">
        <f>IF(I493="","",INDEX(原簿!O:O,MATCH(I493,原簿!N:N,0)))</f>
        <v/>
      </c>
      <c r="M493" s="1" t="str">
        <f>IF(I493="","",INDEX(原簿!K:K,MATCH(I493,原簿!N:N,0)))</f>
        <v/>
      </c>
    </row>
    <row r="494" spans="1:13" x14ac:dyDescent="0.55000000000000004">
      <c r="A494" s="1" t="str">
        <f>IF(ROW(A493)&gt;config!F$3,"",ROW(A493))</f>
        <v/>
      </c>
      <c r="B494" s="1" t="str">
        <f>IF(A494="","",INDEX(原簿!$E:$E,MATCH(A494,原簿!L:L,0)))</f>
        <v/>
      </c>
      <c r="C494" s="1" t="str">
        <f>IF(B494="","",INDEX(原簿!$I:$I,MATCH(B494,原簿!$E:$E,0)))</f>
        <v/>
      </c>
      <c r="E494" s="1" t="str">
        <f>IF(ROW(E493)&gt;config!G$3,"",ROW(E493))</f>
        <v/>
      </c>
      <c r="F494" s="1" t="str">
        <f>IF(E494="","",INDEX(原簿!$E:$E,MATCH(E494,原簿!M:M,0)))</f>
        <v/>
      </c>
      <c r="G494" s="1" t="str">
        <f>IF(F494="","",INDEX(原簿!$I:$I,MATCH(F494,原簿!$E:$E,0)))</f>
        <v/>
      </c>
      <c r="I494" s="1" t="str">
        <f>IF(ROW(I493)&gt;config!H$3,"",ROW(I493))</f>
        <v/>
      </c>
      <c r="J494" s="1" t="str">
        <f>IF(I494="","",INDEX(原簿!$E:$E,MATCH(I494,原簿!N:N,0)))</f>
        <v/>
      </c>
      <c r="K494" s="1" t="str">
        <f>IF(J494="","",INDEX(原簿!$I:$I,MATCH(J494,原簿!$E:$E,0)))</f>
        <v/>
      </c>
      <c r="L494" s="1" t="str">
        <f>IF(I494="","",INDEX(原簿!O:O,MATCH(I494,原簿!N:N,0)))</f>
        <v/>
      </c>
      <c r="M494" s="1" t="str">
        <f>IF(I494="","",INDEX(原簿!K:K,MATCH(I494,原簿!N:N,0)))</f>
        <v/>
      </c>
    </row>
    <row r="495" spans="1:13" x14ac:dyDescent="0.55000000000000004">
      <c r="A495" s="1" t="str">
        <f>IF(ROW(A494)&gt;config!F$3,"",ROW(A494))</f>
        <v/>
      </c>
      <c r="B495" s="1" t="str">
        <f>IF(A495="","",INDEX(原簿!$E:$E,MATCH(A495,原簿!L:L,0)))</f>
        <v/>
      </c>
      <c r="C495" s="1" t="str">
        <f>IF(B495="","",INDEX(原簿!$I:$I,MATCH(B495,原簿!$E:$E,0)))</f>
        <v/>
      </c>
      <c r="E495" s="1" t="str">
        <f>IF(ROW(E494)&gt;config!G$3,"",ROW(E494))</f>
        <v/>
      </c>
      <c r="F495" s="1" t="str">
        <f>IF(E495="","",INDEX(原簿!$E:$E,MATCH(E495,原簿!M:M,0)))</f>
        <v/>
      </c>
      <c r="G495" s="1" t="str">
        <f>IF(F495="","",INDEX(原簿!$I:$I,MATCH(F495,原簿!$E:$E,0)))</f>
        <v/>
      </c>
      <c r="I495" s="1" t="str">
        <f>IF(ROW(I494)&gt;config!H$3,"",ROW(I494))</f>
        <v/>
      </c>
      <c r="J495" s="1" t="str">
        <f>IF(I495="","",INDEX(原簿!$E:$E,MATCH(I495,原簿!N:N,0)))</f>
        <v/>
      </c>
      <c r="K495" s="1" t="str">
        <f>IF(J495="","",INDEX(原簿!$I:$I,MATCH(J495,原簿!$E:$E,0)))</f>
        <v/>
      </c>
      <c r="L495" s="1" t="str">
        <f>IF(I495="","",INDEX(原簿!O:O,MATCH(I495,原簿!N:N,0)))</f>
        <v/>
      </c>
      <c r="M495" s="1" t="str">
        <f>IF(I495="","",INDEX(原簿!K:K,MATCH(I495,原簿!N:N,0)))</f>
        <v/>
      </c>
    </row>
    <row r="496" spans="1:13" x14ac:dyDescent="0.55000000000000004">
      <c r="A496" s="1" t="str">
        <f>IF(ROW(A495)&gt;config!F$3,"",ROW(A495))</f>
        <v/>
      </c>
      <c r="B496" s="1" t="str">
        <f>IF(A496="","",INDEX(原簿!$E:$E,MATCH(A496,原簿!L:L,0)))</f>
        <v/>
      </c>
      <c r="C496" s="1" t="str">
        <f>IF(B496="","",INDEX(原簿!$I:$I,MATCH(B496,原簿!$E:$E,0)))</f>
        <v/>
      </c>
      <c r="E496" s="1" t="str">
        <f>IF(ROW(E495)&gt;config!G$3,"",ROW(E495))</f>
        <v/>
      </c>
      <c r="F496" s="1" t="str">
        <f>IF(E496="","",INDEX(原簿!$E:$E,MATCH(E496,原簿!M:M,0)))</f>
        <v/>
      </c>
      <c r="G496" s="1" t="str">
        <f>IF(F496="","",INDEX(原簿!$I:$I,MATCH(F496,原簿!$E:$E,0)))</f>
        <v/>
      </c>
      <c r="I496" s="1" t="str">
        <f>IF(ROW(I495)&gt;config!H$3,"",ROW(I495))</f>
        <v/>
      </c>
      <c r="J496" s="1" t="str">
        <f>IF(I496="","",INDEX(原簿!$E:$E,MATCH(I496,原簿!N:N,0)))</f>
        <v/>
      </c>
      <c r="K496" s="1" t="str">
        <f>IF(J496="","",INDEX(原簿!$I:$I,MATCH(J496,原簿!$E:$E,0)))</f>
        <v/>
      </c>
      <c r="L496" s="1" t="str">
        <f>IF(I496="","",INDEX(原簿!O:O,MATCH(I496,原簿!N:N,0)))</f>
        <v/>
      </c>
      <c r="M496" s="1" t="str">
        <f>IF(I496="","",INDEX(原簿!K:K,MATCH(I496,原簿!N:N,0)))</f>
        <v/>
      </c>
    </row>
    <row r="497" spans="1:13" x14ac:dyDescent="0.55000000000000004">
      <c r="A497" s="1" t="str">
        <f>IF(ROW(A496)&gt;config!F$3,"",ROW(A496))</f>
        <v/>
      </c>
      <c r="B497" s="1" t="str">
        <f>IF(A497="","",INDEX(原簿!$E:$E,MATCH(A497,原簿!L:L,0)))</f>
        <v/>
      </c>
      <c r="C497" s="1" t="str">
        <f>IF(B497="","",INDEX(原簿!$I:$I,MATCH(B497,原簿!$E:$E,0)))</f>
        <v/>
      </c>
      <c r="E497" s="1" t="str">
        <f>IF(ROW(E496)&gt;config!G$3,"",ROW(E496))</f>
        <v/>
      </c>
      <c r="F497" s="1" t="str">
        <f>IF(E497="","",INDEX(原簿!$E:$E,MATCH(E497,原簿!M:M,0)))</f>
        <v/>
      </c>
      <c r="G497" s="1" t="str">
        <f>IF(F497="","",INDEX(原簿!$I:$I,MATCH(F497,原簿!$E:$E,0)))</f>
        <v/>
      </c>
      <c r="I497" s="1" t="str">
        <f>IF(ROW(I496)&gt;config!H$3,"",ROW(I496))</f>
        <v/>
      </c>
      <c r="J497" s="1" t="str">
        <f>IF(I497="","",INDEX(原簿!$E:$E,MATCH(I497,原簿!N:N,0)))</f>
        <v/>
      </c>
      <c r="K497" s="1" t="str">
        <f>IF(J497="","",INDEX(原簿!$I:$I,MATCH(J497,原簿!$E:$E,0)))</f>
        <v/>
      </c>
      <c r="L497" s="1" t="str">
        <f>IF(I497="","",INDEX(原簿!O:O,MATCH(I497,原簿!N:N,0)))</f>
        <v/>
      </c>
      <c r="M497" s="1" t="str">
        <f>IF(I497="","",INDEX(原簿!K:K,MATCH(I497,原簿!N:N,0)))</f>
        <v/>
      </c>
    </row>
    <row r="498" spans="1:13" x14ac:dyDescent="0.55000000000000004">
      <c r="A498" s="1" t="str">
        <f>IF(ROW(A497)&gt;config!F$3,"",ROW(A497))</f>
        <v/>
      </c>
      <c r="B498" s="1" t="str">
        <f>IF(A498="","",INDEX(原簿!$E:$E,MATCH(A498,原簿!L:L,0)))</f>
        <v/>
      </c>
      <c r="C498" s="1" t="str">
        <f>IF(B498="","",INDEX(原簿!$I:$I,MATCH(B498,原簿!$E:$E,0)))</f>
        <v/>
      </c>
      <c r="E498" s="1" t="str">
        <f>IF(ROW(E497)&gt;config!G$3,"",ROW(E497))</f>
        <v/>
      </c>
      <c r="F498" s="1" t="str">
        <f>IF(E498="","",INDEX(原簿!$E:$E,MATCH(E498,原簿!M:M,0)))</f>
        <v/>
      </c>
      <c r="G498" s="1" t="str">
        <f>IF(F498="","",INDEX(原簿!$I:$I,MATCH(F498,原簿!$E:$E,0)))</f>
        <v/>
      </c>
      <c r="I498" s="1" t="str">
        <f>IF(ROW(I497)&gt;config!H$3,"",ROW(I497))</f>
        <v/>
      </c>
      <c r="J498" s="1" t="str">
        <f>IF(I498="","",INDEX(原簿!$E:$E,MATCH(I498,原簿!N:N,0)))</f>
        <v/>
      </c>
      <c r="K498" s="1" t="str">
        <f>IF(J498="","",INDEX(原簿!$I:$I,MATCH(J498,原簿!$E:$E,0)))</f>
        <v/>
      </c>
      <c r="L498" s="1" t="str">
        <f>IF(I498="","",INDEX(原簿!O:O,MATCH(I498,原簿!N:N,0)))</f>
        <v/>
      </c>
      <c r="M498" s="1" t="str">
        <f>IF(I498="","",INDEX(原簿!K:K,MATCH(I498,原簿!N:N,0)))</f>
        <v/>
      </c>
    </row>
    <row r="499" spans="1:13" x14ac:dyDescent="0.55000000000000004">
      <c r="A499" s="1" t="str">
        <f>IF(ROW(A498)&gt;config!F$3,"",ROW(A498))</f>
        <v/>
      </c>
      <c r="B499" s="1" t="str">
        <f>IF(A499="","",INDEX(原簿!$E:$E,MATCH(A499,原簿!L:L,0)))</f>
        <v/>
      </c>
      <c r="C499" s="1" t="str">
        <f>IF(B499="","",INDEX(原簿!$I:$I,MATCH(B499,原簿!$E:$E,0)))</f>
        <v/>
      </c>
      <c r="E499" s="1" t="str">
        <f>IF(ROW(E498)&gt;config!G$3,"",ROW(E498))</f>
        <v/>
      </c>
      <c r="F499" s="1" t="str">
        <f>IF(E499="","",INDEX(原簿!$E:$E,MATCH(E499,原簿!M:M,0)))</f>
        <v/>
      </c>
      <c r="G499" s="1" t="str">
        <f>IF(F499="","",INDEX(原簿!$I:$I,MATCH(F499,原簿!$E:$E,0)))</f>
        <v/>
      </c>
      <c r="I499" s="1" t="str">
        <f>IF(ROW(I498)&gt;config!H$3,"",ROW(I498))</f>
        <v/>
      </c>
      <c r="J499" s="1" t="str">
        <f>IF(I499="","",INDEX(原簿!$E:$E,MATCH(I499,原簿!N:N,0)))</f>
        <v/>
      </c>
      <c r="K499" s="1" t="str">
        <f>IF(J499="","",INDEX(原簿!$I:$I,MATCH(J499,原簿!$E:$E,0)))</f>
        <v/>
      </c>
      <c r="L499" s="1" t="str">
        <f>IF(I499="","",INDEX(原簿!O:O,MATCH(I499,原簿!N:N,0)))</f>
        <v/>
      </c>
      <c r="M499" s="1" t="str">
        <f>IF(I499="","",INDEX(原簿!K:K,MATCH(I499,原簿!N:N,0)))</f>
        <v/>
      </c>
    </row>
    <row r="500" spans="1:13" x14ac:dyDescent="0.55000000000000004">
      <c r="A500" s="1" t="str">
        <f>IF(ROW(A499)&gt;config!F$3,"",ROW(A499))</f>
        <v/>
      </c>
      <c r="B500" s="1" t="str">
        <f>IF(A500="","",INDEX(原簿!$E:$E,MATCH(A500,原簿!L:L,0)))</f>
        <v/>
      </c>
      <c r="C500" s="1" t="str">
        <f>IF(B500="","",INDEX(原簿!$I:$I,MATCH(B500,原簿!$E:$E,0)))</f>
        <v/>
      </c>
      <c r="E500" s="1" t="str">
        <f>IF(ROW(E499)&gt;config!G$3,"",ROW(E499))</f>
        <v/>
      </c>
      <c r="F500" s="1" t="str">
        <f>IF(E500="","",INDEX(原簿!$E:$E,MATCH(E500,原簿!M:M,0)))</f>
        <v/>
      </c>
      <c r="G500" s="1" t="str">
        <f>IF(F500="","",INDEX(原簿!$I:$I,MATCH(F500,原簿!$E:$E,0)))</f>
        <v/>
      </c>
      <c r="I500" s="1" t="str">
        <f>IF(ROW(I499)&gt;config!H$3,"",ROW(I499))</f>
        <v/>
      </c>
      <c r="J500" s="1" t="str">
        <f>IF(I500="","",INDEX(原簿!$E:$E,MATCH(I500,原簿!N:N,0)))</f>
        <v/>
      </c>
      <c r="K500" s="1" t="str">
        <f>IF(J500="","",INDEX(原簿!$I:$I,MATCH(J500,原簿!$E:$E,0)))</f>
        <v/>
      </c>
      <c r="L500" s="1" t="str">
        <f>IF(I500="","",INDEX(原簿!O:O,MATCH(I500,原簿!N:N,0)))</f>
        <v/>
      </c>
      <c r="M500" s="1" t="str">
        <f>IF(I500="","",INDEX(原簿!K:K,MATCH(I500,原簿!N:N,0)))</f>
        <v/>
      </c>
    </row>
    <row r="501" spans="1:13" x14ac:dyDescent="0.55000000000000004">
      <c r="A501" s="1" t="str">
        <f>IF(ROW(A500)&gt;config!F$3,"",ROW(A500))</f>
        <v/>
      </c>
      <c r="B501" s="1" t="str">
        <f>IF(A501="","",INDEX(原簿!$E:$E,MATCH(A501,原簿!L:L,0)))</f>
        <v/>
      </c>
      <c r="C501" s="1" t="str">
        <f>IF(B501="","",INDEX(原簿!$I:$I,MATCH(B501,原簿!$E:$E,0)))</f>
        <v/>
      </c>
      <c r="E501" s="1" t="str">
        <f>IF(ROW(E500)&gt;config!G$3,"",ROW(E500))</f>
        <v/>
      </c>
      <c r="F501" s="1" t="str">
        <f>IF(E501="","",INDEX(原簿!$E:$E,MATCH(E501,原簿!M:M,0)))</f>
        <v/>
      </c>
      <c r="G501" s="1" t="str">
        <f>IF(F501="","",INDEX(原簿!$I:$I,MATCH(F501,原簿!$E:$E,0)))</f>
        <v/>
      </c>
      <c r="I501" s="1" t="str">
        <f>IF(ROW(I500)&gt;config!H$3,"",ROW(I500))</f>
        <v/>
      </c>
      <c r="J501" s="1" t="str">
        <f>IF(I501="","",INDEX(原簿!$E:$E,MATCH(I501,原簿!N:N,0)))</f>
        <v/>
      </c>
      <c r="K501" s="1" t="str">
        <f>IF(J501="","",INDEX(原簿!$I:$I,MATCH(J501,原簿!$E:$E,0)))</f>
        <v/>
      </c>
      <c r="L501" s="1" t="str">
        <f>IF(I501="","",INDEX(原簿!O:O,MATCH(I501,原簿!N:N,0)))</f>
        <v/>
      </c>
      <c r="M501" s="1" t="str">
        <f>IF(I501="","",INDEX(原簿!K:K,MATCH(I501,原簿!N:N,0)))</f>
        <v/>
      </c>
    </row>
  </sheetData>
  <sheetProtection sheet="1" objects="1" scenarios="1"/>
  <phoneticPr fontId="2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01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/>
    </sheetView>
  </sheetViews>
  <sheetFormatPr defaultRowHeight="18" x14ac:dyDescent="0.55000000000000004"/>
  <cols>
    <col min="1" max="1" width="3.26953125" style="1" customWidth="1"/>
    <col min="2" max="2" width="2.453125" style="1" customWidth="1"/>
    <col min="3" max="3" width="4.453125" style="1" customWidth="1"/>
    <col min="4" max="4" width="4" style="1" customWidth="1"/>
    <col min="5" max="5" width="9.7265625" style="1" customWidth="1"/>
    <col min="6" max="6" width="12.6328125" style="1" customWidth="1"/>
    <col min="7" max="7" width="12.08984375" style="1" customWidth="1"/>
    <col min="8" max="8" width="16.08984375" style="1" customWidth="1"/>
    <col min="9" max="9" width="27.26953125" style="1" bestFit="1" customWidth="1"/>
    <col min="10" max="10" width="4" style="1" customWidth="1"/>
    <col min="11" max="11" width="5.26953125" style="1" bestFit="1" customWidth="1"/>
    <col min="12" max="12" width="5.26953125" style="1" customWidth="1"/>
    <col min="13" max="14" width="5.54296875" style="1" customWidth="1"/>
    <col min="15" max="15" width="5.6328125" style="1" bestFit="1" customWidth="1"/>
    <col min="16" max="16" width="7.36328125" style="1" customWidth="1"/>
    <col min="17" max="39" width="2.90625" style="1" customWidth="1"/>
    <col min="40" max="46" width="2.26953125" style="1" customWidth="1"/>
    <col min="47" max="16384" width="8.7265625" style="1"/>
  </cols>
  <sheetData>
    <row r="1" spans="1:15" x14ac:dyDescent="0.55000000000000004">
      <c r="A1" s="5" t="s">
        <v>9</v>
      </c>
      <c r="B1" s="5" t="s">
        <v>5</v>
      </c>
      <c r="C1" s="5" t="s">
        <v>10</v>
      </c>
      <c r="D1" s="5" t="s">
        <v>6</v>
      </c>
      <c r="E1" s="5" t="s">
        <v>4</v>
      </c>
      <c r="F1" s="5" t="s">
        <v>7</v>
      </c>
      <c r="G1" s="5" t="s">
        <v>11</v>
      </c>
      <c r="H1" s="5" t="s">
        <v>3</v>
      </c>
      <c r="I1" s="1" t="s">
        <v>8</v>
      </c>
      <c r="J1" s="1" t="s">
        <v>36</v>
      </c>
      <c r="K1" s="1" t="s">
        <v>37</v>
      </c>
      <c r="L1" s="1" t="s">
        <v>42</v>
      </c>
      <c r="M1" s="7" t="s">
        <v>38</v>
      </c>
      <c r="N1" s="7" t="s">
        <v>39</v>
      </c>
      <c r="O1" s="1" t="s">
        <v>40</v>
      </c>
    </row>
    <row r="2" spans="1:15" x14ac:dyDescent="0.55000000000000004">
      <c r="A2" s="5" t="str">
        <f>IF(ISBLANK(INDEX(履修者名簿元!$1:$1048576,ROW(A2),config!A$11)),"",INDEX(履修者名簿元!$1:$1048576,ROW(A2),config!A$11))</f>
        <v/>
      </c>
      <c r="B2" s="5" t="str">
        <f>IF(ISBLANK(INDEX(履修者名簿元!$1:$1048576,ROW(B2),config!B$11)),"",INDEX(履修者名簿元!$1:$1048576,ROW(B2),config!B$11))</f>
        <v/>
      </c>
      <c r="C2" s="5" t="str">
        <f>IF(ISBLANK(INDEX(履修者名簿元!$1:$1048576,ROW(C2),config!C$11)),"",INDEX(履修者名簿元!$1:$1048576,ROW(C2),config!C$11))</f>
        <v/>
      </c>
      <c r="D2" s="5" t="str">
        <f>IF(ISBLANK(INDEX(履修者名簿元!$1:$1048576,ROW(D2),config!D$11)),"",INDEX(履修者名簿元!$1:$1048576,ROW(D2),config!D$11))</f>
        <v/>
      </c>
      <c r="E2" s="5" t="str">
        <f>IF(ISBLANK(INDEX(履修者名簿元!$1:$1048576,ROW(E2),config!E$11)),"",IF(ISNUMBER(INDEX(履修者名簿元!$1:$1048576,ROW(E2),config!E$11)),INDEX(履修者名簿元!$1:$1048576,ROW(E2),config!E$11),VALUE(INDEX(履修者名簿元!$1:$1048576,ROW(E2),config!E$11))))</f>
        <v/>
      </c>
      <c r="F2" s="5" t="str">
        <f>IF(ISBLANK(INDEX(履修者名簿元!$1:$1048576,ROW(F2),config!F$11)),"",INDEX(履修者名簿元!$1:$1048576,ROW(F2),config!F$11))</f>
        <v/>
      </c>
      <c r="G2" s="5" t="str">
        <f>IF(ISBLANK(INDEX(履修者名簿元!$1:$1048576,ROW(G2),config!G$11)),"",INDEX(履修者名簿元!$1:$1048576,ROW(G2),config!G$11))</f>
        <v/>
      </c>
      <c r="H2" s="5" t="str">
        <f>IF(G2="","",DBCS(G2))</f>
        <v/>
      </c>
      <c r="I2" s="1" t="str">
        <f>IF($A2="","",A2&amp;B2&amp;"-"&amp;D2&amp;" "&amp;F2)</f>
        <v/>
      </c>
      <c r="J2" s="1" t="str">
        <f>IF($A2="","",IF(ISNA(MATCH($E2,履修者名簿_同一年!O:O,0)),0,1))</f>
        <v/>
      </c>
      <c r="K2" s="1" t="str">
        <f>IF($A2="","",COUNTIF(履修者名簿_過去!O:O,E2))</f>
        <v/>
      </c>
      <c r="L2" s="1" t="str">
        <f>IF($A2="","",IF(1-J2+K2&gt;0,"",MAX(L$1:L1)+1))</f>
        <v/>
      </c>
      <c r="M2" s="1" t="str">
        <f>IF($A2="","",IF(J2+K2&gt;0,"",MAX(M$1:M1)+1))</f>
        <v/>
      </c>
      <c r="N2" s="1" t="str">
        <f>IF($A2="","",IF(K2=0,"",MAX(N$1:N1)+1))</f>
        <v/>
      </c>
      <c r="O2" s="1" t="str">
        <f>IF($A2="","",IF(K2=0,"",INDEX(履修者名簿_過去!$A:$A,MATCH(原簿!$E2,履修者名簿_過去!O:O,0))))</f>
        <v/>
      </c>
    </row>
    <row r="3" spans="1:15" x14ac:dyDescent="0.55000000000000004">
      <c r="A3" s="5" t="str">
        <f>IF(ISBLANK(INDEX(履修者名簿元!$1:$1048576,ROW(A3),config!A$11)),"",INDEX(履修者名簿元!$1:$1048576,ROW(A3),config!A$11))</f>
        <v/>
      </c>
      <c r="B3" s="5" t="str">
        <f>IF(ISBLANK(INDEX(履修者名簿元!$1:$1048576,ROW(B3),config!B$11)),"",INDEX(履修者名簿元!$1:$1048576,ROW(B3),config!B$11))</f>
        <v/>
      </c>
      <c r="C3" s="5" t="str">
        <f>IF(ISBLANK(INDEX(履修者名簿元!$1:$1048576,ROW(C3),config!C$11)),"",INDEX(履修者名簿元!$1:$1048576,ROW(C3),config!C$11))</f>
        <v/>
      </c>
      <c r="D3" s="5" t="str">
        <f>IF(ISBLANK(INDEX(履修者名簿元!$1:$1048576,ROW(D3),config!D$11)),"",INDEX(履修者名簿元!$1:$1048576,ROW(D3),config!D$11))</f>
        <v/>
      </c>
      <c r="E3" s="5" t="str">
        <f>IF(ISBLANK(INDEX(履修者名簿元!$1:$1048576,ROW(E3),config!E$11)),"",IF(ISNUMBER(INDEX(履修者名簿元!$1:$1048576,ROW(E3),config!E$11)),INDEX(履修者名簿元!$1:$1048576,ROW(E3),config!E$11),VALUE(INDEX(履修者名簿元!$1:$1048576,ROW(E3),config!E$11))))</f>
        <v/>
      </c>
      <c r="F3" s="5" t="str">
        <f>IF(ISBLANK(INDEX(履修者名簿元!$1:$1048576,ROW(F3),config!F$11)),"",INDEX(履修者名簿元!$1:$1048576,ROW(F3),config!F$11))</f>
        <v/>
      </c>
      <c r="G3" s="5" t="str">
        <f>IF(ISBLANK(INDEX(履修者名簿元!$1:$1048576,ROW(G3),config!G$11)),"",INDEX(履修者名簿元!$1:$1048576,ROW(G3),config!G$11))</f>
        <v/>
      </c>
      <c r="H3" s="5" t="str">
        <f t="shared" ref="H3:H66" si="0">IF(G3="","",DBCS(G3))</f>
        <v/>
      </c>
      <c r="I3" s="1" t="str">
        <f t="shared" ref="I3:I66" si="1">IF($A3="","",A3&amp;B3&amp;"-"&amp;D3&amp;" "&amp;F3)</f>
        <v/>
      </c>
      <c r="J3" s="1" t="str">
        <f>IF($A3="","",IF(ISNA(MATCH($E3,履修者名簿_同一年!O:O,0)),0,1))</f>
        <v/>
      </c>
      <c r="K3" s="1" t="str">
        <f>IF($A3="","",COUNTIF(履修者名簿_過去!O:O,E3))</f>
        <v/>
      </c>
      <c r="L3" s="1" t="str">
        <f>IF($A3="","",IF(1-J3+K3&gt;0,"",MAX(L$1:L2)+1))</f>
        <v/>
      </c>
      <c r="M3" s="1" t="str">
        <f>IF($A3="","",IF(J3+K3&gt;0,"",MAX(M$1:M2)+1))</f>
        <v/>
      </c>
      <c r="N3" s="1" t="str">
        <f>IF($A3="","",IF(K3=0,"",MAX(N$1:N2)+1))</f>
        <v/>
      </c>
      <c r="O3" s="1" t="str">
        <f>IF($A3="","",IF(K3=0,"",INDEX(履修者名簿_過去!$A:$A,MATCH(原簿!$E3,履修者名簿_過去!O:O,0))))</f>
        <v/>
      </c>
    </row>
    <row r="4" spans="1:15" x14ac:dyDescent="0.55000000000000004">
      <c r="A4" s="5" t="str">
        <f>IF(ISBLANK(INDEX(履修者名簿元!$1:$1048576,ROW(A4),config!A$11)),"",INDEX(履修者名簿元!$1:$1048576,ROW(A4),config!A$11))</f>
        <v/>
      </c>
      <c r="B4" s="5" t="str">
        <f>IF(ISBLANK(INDEX(履修者名簿元!$1:$1048576,ROW(B4),config!B$11)),"",INDEX(履修者名簿元!$1:$1048576,ROW(B4),config!B$11))</f>
        <v/>
      </c>
      <c r="C4" s="5" t="str">
        <f>IF(ISBLANK(INDEX(履修者名簿元!$1:$1048576,ROW(C4),config!C$11)),"",INDEX(履修者名簿元!$1:$1048576,ROW(C4),config!C$11))</f>
        <v/>
      </c>
      <c r="D4" s="5" t="str">
        <f>IF(ISBLANK(INDEX(履修者名簿元!$1:$1048576,ROW(D4),config!D$11)),"",INDEX(履修者名簿元!$1:$1048576,ROW(D4),config!D$11))</f>
        <v/>
      </c>
      <c r="E4" s="5" t="str">
        <f>IF(ISBLANK(INDEX(履修者名簿元!$1:$1048576,ROW(E4),config!E$11)),"",IF(ISNUMBER(INDEX(履修者名簿元!$1:$1048576,ROW(E4),config!E$11)),INDEX(履修者名簿元!$1:$1048576,ROW(E4),config!E$11),VALUE(INDEX(履修者名簿元!$1:$1048576,ROW(E4),config!E$11))))</f>
        <v/>
      </c>
      <c r="F4" s="5" t="str">
        <f>IF(ISBLANK(INDEX(履修者名簿元!$1:$1048576,ROW(F4),config!F$11)),"",INDEX(履修者名簿元!$1:$1048576,ROW(F4),config!F$11))</f>
        <v/>
      </c>
      <c r="G4" s="5" t="str">
        <f>IF(ISBLANK(INDEX(履修者名簿元!$1:$1048576,ROW(G4),config!G$11)),"",INDEX(履修者名簿元!$1:$1048576,ROW(G4),config!G$11))</f>
        <v/>
      </c>
      <c r="H4" s="5" t="str">
        <f t="shared" si="0"/>
        <v/>
      </c>
      <c r="I4" s="1" t="str">
        <f t="shared" si="1"/>
        <v/>
      </c>
      <c r="J4" s="1" t="str">
        <f>IF($A4="","",IF(ISNA(MATCH($E4,履修者名簿_同一年!O:O,0)),0,1))</f>
        <v/>
      </c>
      <c r="K4" s="1" t="str">
        <f>IF($A4="","",COUNTIF(履修者名簿_過去!O:O,E4))</f>
        <v/>
      </c>
      <c r="L4" s="1" t="str">
        <f>IF($A4="","",IF(1-J4+K4&gt;0,"",MAX(L$1:L3)+1))</f>
        <v/>
      </c>
      <c r="M4" s="1" t="str">
        <f>IF($A4="","",IF(J4+K4&gt;0,"",MAX(M$1:M3)+1))</f>
        <v/>
      </c>
      <c r="N4" s="1" t="str">
        <f>IF($A4="","",IF(K4=0,"",MAX(N$1:N3)+1))</f>
        <v/>
      </c>
      <c r="O4" s="1" t="str">
        <f>IF($A4="","",IF(K4=0,"",INDEX(履修者名簿_過去!$A:$A,MATCH(原簿!$E4,履修者名簿_過去!O:O,0))))</f>
        <v/>
      </c>
    </row>
    <row r="5" spans="1:15" x14ac:dyDescent="0.55000000000000004">
      <c r="A5" s="5" t="str">
        <f>IF(ISBLANK(INDEX(履修者名簿元!$1:$1048576,ROW(A5),config!A$11)),"",INDEX(履修者名簿元!$1:$1048576,ROW(A5),config!A$11))</f>
        <v/>
      </c>
      <c r="B5" s="5" t="str">
        <f>IF(ISBLANK(INDEX(履修者名簿元!$1:$1048576,ROW(B5),config!B$11)),"",INDEX(履修者名簿元!$1:$1048576,ROW(B5),config!B$11))</f>
        <v/>
      </c>
      <c r="C5" s="5" t="str">
        <f>IF(ISBLANK(INDEX(履修者名簿元!$1:$1048576,ROW(C5),config!C$11)),"",INDEX(履修者名簿元!$1:$1048576,ROW(C5),config!C$11))</f>
        <v/>
      </c>
      <c r="D5" s="5" t="str">
        <f>IF(ISBLANK(INDEX(履修者名簿元!$1:$1048576,ROW(D5),config!D$11)),"",INDEX(履修者名簿元!$1:$1048576,ROW(D5),config!D$11))</f>
        <v/>
      </c>
      <c r="E5" s="5" t="str">
        <f>IF(ISBLANK(INDEX(履修者名簿元!$1:$1048576,ROW(E5),config!E$11)),"",IF(ISNUMBER(INDEX(履修者名簿元!$1:$1048576,ROW(E5),config!E$11)),INDEX(履修者名簿元!$1:$1048576,ROW(E5),config!E$11),VALUE(INDEX(履修者名簿元!$1:$1048576,ROW(E5),config!E$11))))</f>
        <v/>
      </c>
      <c r="F5" s="5" t="str">
        <f>IF(ISBLANK(INDEX(履修者名簿元!$1:$1048576,ROW(F5),config!F$11)),"",INDEX(履修者名簿元!$1:$1048576,ROW(F5),config!F$11))</f>
        <v/>
      </c>
      <c r="G5" s="5" t="str">
        <f>IF(ISBLANK(INDEX(履修者名簿元!$1:$1048576,ROW(G5),config!G$11)),"",INDEX(履修者名簿元!$1:$1048576,ROW(G5),config!G$11))</f>
        <v/>
      </c>
      <c r="H5" s="5" t="str">
        <f t="shared" si="0"/>
        <v/>
      </c>
      <c r="I5" s="1" t="str">
        <f t="shared" si="1"/>
        <v/>
      </c>
      <c r="J5" s="1" t="str">
        <f>IF($A5="","",IF(ISNA(MATCH($E5,履修者名簿_同一年!O:O,0)),0,1))</f>
        <v/>
      </c>
      <c r="K5" s="1" t="str">
        <f>IF($A5="","",COUNTIF(履修者名簿_過去!O:O,E5))</f>
        <v/>
      </c>
      <c r="L5" s="1" t="str">
        <f>IF($A5="","",IF(1-J5+K5&gt;0,"",MAX(L$1:L4)+1))</f>
        <v/>
      </c>
      <c r="M5" s="1" t="str">
        <f>IF($A5="","",IF(J5+K5&gt;0,"",MAX(M$1:M4)+1))</f>
        <v/>
      </c>
      <c r="N5" s="1" t="str">
        <f>IF($A5="","",IF(K5=0,"",MAX(N$1:N4)+1))</f>
        <v/>
      </c>
      <c r="O5" s="1" t="str">
        <f>IF($A5="","",IF(K5=0,"",INDEX(履修者名簿_過去!$A:$A,MATCH(原簿!$E5,履修者名簿_過去!O:O,0))))</f>
        <v/>
      </c>
    </row>
    <row r="6" spans="1:15" x14ac:dyDescent="0.55000000000000004">
      <c r="A6" s="5" t="str">
        <f>IF(ISBLANK(INDEX(履修者名簿元!$1:$1048576,ROW(A6),config!A$11)),"",INDEX(履修者名簿元!$1:$1048576,ROW(A6),config!A$11))</f>
        <v/>
      </c>
      <c r="B6" s="5" t="str">
        <f>IF(ISBLANK(INDEX(履修者名簿元!$1:$1048576,ROW(B6),config!B$11)),"",INDEX(履修者名簿元!$1:$1048576,ROW(B6),config!B$11))</f>
        <v/>
      </c>
      <c r="C6" s="5" t="str">
        <f>IF(ISBLANK(INDEX(履修者名簿元!$1:$1048576,ROW(C6),config!C$11)),"",INDEX(履修者名簿元!$1:$1048576,ROW(C6),config!C$11))</f>
        <v/>
      </c>
      <c r="D6" s="5" t="str">
        <f>IF(ISBLANK(INDEX(履修者名簿元!$1:$1048576,ROW(D6),config!D$11)),"",INDEX(履修者名簿元!$1:$1048576,ROW(D6),config!D$11))</f>
        <v/>
      </c>
      <c r="E6" s="5" t="str">
        <f>IF(ISBLANK(INDEX(履修者名簿元!$1:$1048576,ROW(E6),config!E$11)),"",IF(ISNUMBER(INDEX(履修者名簿元!$1:$1048576,ROW(E6),config!E$11)),INDEX(履修者名簿元!$1:$1048576,ROW(E6),config!E$11),VALUE(INDEX(履修者名簿元!$1:$1048576,ROW(E6),config!E$11))))</f>
        <v/>
      </c>
      <c r="F6" s="5" t="str">
        <f>IF(ISBLANK(INDEX(履修者名簿元!$1:$1048576,ROW(F6),config!F$11)),"",INDEX(履修者名簿元!$1:$1048576,ROW(F6),config!F$11))</f>
        <v/>
      </c>
      <c r="G6" s="5" t="str">
        <f>IF(ISBLANK(INDEX(履修者名簿元!$1:$1048576,ROW(G6),config!G$11)),"",INDEX(履修者名簿元!$1:$1048576,ROW(G6),config!G$11))</f>
        <v/>
      </c>
      <c r="H6" s="5" t="str">
        <f t="shared" si="0"/>
        <v/>
      </c>
      <c r="I6" s="1" t="str">
        <f t="shared" si="1"/>
        <v/>
      </c>
      <c r="J6" s="1" t="str">
        <f>IF($A6="","",IF(ISNA(MATCH($E6,履修者名簿_同一年!O:O,0)),0,1))</f>
        <v/>
      </c>
      <c r="K6" s="1" t="str">
        <f>IF($A6="","",COUNTIF(履修者名簿_過去!O:O,E6))</f>
        <v/>
      </c>
      <c r="L6" s="1" t="str">
        <f>IF($A6="","",IF(1-J6+K6&gt;0,"",MAX(L$1:L5)+1))</f>
        <v/>
      </c>
      <c r="M6" s="1" t="str">
        <f>IF($A6="","",IF(J6+K6&gt;0,"",MAX(M$1:M5)+1))</f>
        <v/>
      </c>
      <c r="N6" s="1" t="str">
        <f>IF($A6="","",IF(K6=0,"",MAX(N$1:N5)+1))</f>
        <v/>
      </c>
      <c r="O6" s="1" t="str">
        <f>IF($A6="","",IF(K6=0,"",INDEX(履修者名簿_過去!$A:$A,MATCH(原簿!$E6,履修者名簿_過去!O:O,0))))</f>
        <v/>
      </c>
    </row>
    <row r="7" spans="1:15" x14ac:dyDescent="0.55000000000000004">
      <c r="A7" s="5" t="str">
        <f>IF(ISBLANK(INDEX(履修者名簿元!$1:$1048576,ROW(A7),config!A$11)),"",INDEX(履修者名簿元!$1:$1048576,ROW(A7),config!A$11))</f>
        <v/>
      </c>
      <c r="B7" s="5" t="str">
        <f>IF(ISBLANK(INDEX(履修者名簿元!$1:$1048576,ROW(B7),config!B$11)),"",INDEX(履修者名簿元!$1:$1048576,ROW(B7),config!B$11))</f>
        <v/>
      </c>
      <c r="C7" s="5" t="str">
        <f>IF(ISBLANK(INDEX(履修者名簿元!$1:$1048576,ROW(C7),config!C$11)),"",INDEX(履修者名簿元!$1:$1048576,ROW(C7),config!C$11))</f>
        <v/>
      </c>
      <c r="D7" s="5" t="str">
        <f>IF(ISBLANK(INDEX(履修者名簿元!$1:$1048576,ROW(D7),config!D$11)),"",INDEX(履修者名簿元!$1:$1048576,ROW(D7),config!D$11))</f>
        <v/>
      </c>
      <c r="E7" s="5" t="str">
        <f>IF(ISBLANK(INDEX(履修者名簿元!$1:$1048576,ROW(E7),config!E$11)),"",IF(ISNUMBER(INDEX(履修者名簿元!$1:$1048576,ROW(E7),config!E$11)),INDEX(履修者名簿元!$1:$1048576,ROW(E7),config!E$11),VALUE(INDEX(履修者名簿元!$1:$1048576,ROW(E7),config!E$11))))</f>
        <v/>
      </c>
      <c r="F7" s="5" t="str">
        <f>IF(ISBLANK(INDEX(履修者名簿元!$1:$1048576,ROW(F7),config!F$11)),"",INDEX(履修者名簿元!$1:$1048576,ROW(F7),config!F$11))</f>
        <v/>
      </c>
      <c r="G7" s="5" t="str">
        <f>IF(ISBLANK(INDEX(履修者名簿元!$1:$1048576,ROW(G7),config!G$11)),"",INDEX(履修者名簿元!$1:$1048576,ROW(G7),config!G$11))</f>
        <v/>
      </c>
      <c r="H7" s="5" t="str">
        <f t="shared" si="0"/>
        <v/>
      </c>
      <c r="I7" s="1" t="str">
        <f t="shared" si="1"/>
        <v/>
      </c>
      <c r="J7" s="1" t="str">
        <f>IF($A7="","",IF(ISNA(MATCH($E7,履修者名簿_同一年!O:O,0)),0,1))</f>
        <v/>
      </c>
      <c r="K7" s="1" t="str">
        <f>IF($A7="","",COUNTIF(履修者名簿_過去!O:O,E7))</f>
        <v/>
      </c>
      <c r="L7" s="1" t="str">
        <f>IF($A7="","",IF(1-J7+K7&gt;0,"",MAX(L$1:L6)+1))</f>
        <v/>
      </c>
      <c r="M7" s="1" t="str">
        <f>IF($A7="","",IF(J7+K7&gt;0,"",MAX(M$1:M6)+1))</f>
        <v/>
      </c>
      <c r="N7" s="1" t="str">
        <f>IF($A7="","",IF(K7=0,"",MAX(N$1:N6)+1))</f>
        <v/>
      </c>
      <c r="O7" s="1" t="str">
        <f>IF($A7="","",IF(K7=0,"",INDEX(履修者名簿_過去!$A:$A,MATCH(原簿!$E7,履修者名簿_過去!O:O,0))))</f>
        <v/>
      </c>
    </row>
    <row r="8" spans="1:15" x14ac:dyDescent="0.55000000000000004">
      <c r="A8" s="5" t="str">
        <f>IF(ISBLANK(INDEX(履修者名簿元!$1:$1048576,ROW(A8),config!A$11)),"",INDEX(履修者名簿元!$1:$1048576,ROW(A8),config!A$11))</f>
        <v/>
      </c>
      <c r="B8" s="5" t="str">
        <f>IF(ISBLANK(INDEX(履修者名簿元!$1:$1048576,ROW(B8),config!B$11)),"",INDEX(履修者名簿元!$1:$1048576,ROW(B8),config!B$11))</f>
        <v/>
      </c>
      <c r="C8" s="5" t="str">
        <f>IF(ISBLANK(INDEX(履修者名簿元!$1:$1048576,ROW(C8),config!C$11)),"",INDEX(履修者名簿元!$1:$1048576,ROW(C8),config!C$11))</f>
        <v/>
      </c>
      <c r="D8" s="5" t="str">
        <f>IF(ISBLANK(INDEX(履修者名簿元!$1:$1048576,ROW(D8),config!D$11)),"",INDEX(履修者名簿元!$1:$1048576,ROW(D8),config!D$11))</f>
        <v/>
      </c>
      <c r="E8" s="5" t="str">
        <f>IF(ISBLANK(INDEX(履修者名簿元!$1:$1048576,ROW(E8),config!E$11)),"",IF(ISNUMBER(INDEX(履修者名簿元!$1:$1048576,ROW(E8),config!E$11)),INDEX(履修者名簿元!$1:$1048576,ROW(E8),config!E$11),VALUE(INDEX(履修者名簿元!$1:$1048576,ROW(E8),config!E$11))))</f>
        <v/>
      </c>
      <c r="F8" s="5" t="str">
        <f>IF(ISBLANK(INDEX(履修者名簿元!$1:$1048576,ROW(F8),config!F$11)),"",INDEX(履修者名簿元!$1:$1048576,ROW(F8),config!F$11))</f>
        <v/>
      </c>
      <c r="G8" s="5" t="str">
        <f>IF(ISBLANK(INDEX(履修者名簿元!$1:$1048576,ROW(G8),config!G$11)),"",INDEX(履修者名簿元!$1:$1048576,ROW(G8),config!G$11))</f>
        <v/>
      </c>
      <c r="H8" s="5" t="str">
        <f t="shared" si="0"/>
        <v/>
      </c>
      <c r="I8" s="1" t="str">
        <f t="shared" si="1"/>
        <v/>
      </c>
      <c r="J8" s="1" t="str">
        <f>IF($A8="","",IF(ISNA(MATCH($E8,履修者名簿_同一年!O:O,0)),0,1))</f>
        <v/>
      </c>
      <c r="K8" s="1" t="str">
        <f>IF($A8="","",COUNTIF(履修者名簿_過去!O:O,E8))</f>
        <v/>
      </c>
      <c r="L8" s="1" t="str">
        <f>IF($A8="","",IF(1-J8+K8&gt;0,"",MAX(L$1:L7)+1))</f>
        <v/>
      </c>
      <c r="M8" s="1" t="str">
        <f>IF($A8="","",IF(J8+K8&gt;0,"",MAX(M$1:M7)+1))</f>
        <v/>
      </c>
      <c r="N8" s="1" t="str">
        <f>IF($A8="","",IF(K8=0,"",MAX(N$1:N7)+1))</f>
        <v/>
      </c>
      <c r="O8" s="1" t="str">
        <f>IF($A8="","",IF(K8=0,"",INDEX(履修者名簿_過去!$A:$A,MATCH(原簿!$E8,履修者名簿_過去!O:O,0))))</f>
        <v/>
      </c>
    </row>
    <row r="9" spans="1:15" x14ac:dyDescent="0.55000000000000004">
      <c r="A9" s="5" t="str">
        <f>IF(ISBLANK(INDEX(履修者名簿元!$1:$1048576,ROW(A9),config!A$11)),"",INDEX(履修者名簿元!$1:$1048576,ROW(A9),config!A$11))</f>
        <v/>
      </c>
      <c r="B9" s="5" t="str">
        <f>IF(ISBLANK(INDEX(履修者名簿元!$1:$1048576,ROW(B9),config!B$11)),"",INDEX(履修者名簿元!$1:$1048576,ROW(B9),config!B$11))</f>
        <v/>
      </c>
      <c r="C9" s="5" t="str">
        <f>IF(ISBLANK(INDEX(履修者名簿元!$1:$1048576,ROW(C9),config!C$11)),"",INDEX(履修者名簿元!$1:$1048576,ROW(C9),config!C$11))</f>
        <v/>
      </c>
      <c r="D9" s="5" t="str">
        <f>IF(ISBLANK(INDEX(履修者名簿元!$1:$1048576,ROW(D9),config!D$11)),"",INDEX(履修者名簿元!$1:$1048576,ROW(D9),config!D$11))</f>
        <v/>
      </c>
      <c r="E9" s="5" t="str">
        <f>IF(ISBLANK(INDEX(履修者名簿元!$1:$1048576,ROW(E9),config!E$11)),"",IF(ISNUMBER(INDEX(履修者名簿元!$1:$1048576,ROW(E9),config!E$11)),INDEX(履修者名簿元!$1:$1048576,ROW(E9),config!E$11),VALUE(INDEX(履修者名簿元!$1:$1048576,ROW(E9),config!E$11))))</f>
        <v/>
      </c>
      <c r="F9" s="5" t="str">
        <f>IF(ISBLANK(INDEX(履修者名簿元!$1:$1048576,ROW(F9),config!F$11)),"",INDEX(履修者名簿元!$1:$1048576,ROW(F9),config!F$11))</f>
        <v/>
      </c>
      <c r="G9" s="5" t="str">
        <f>IF(ISBLANK(INDEX(履修者名簿元!$1:$1048576,ROW(G9),config!G$11)),"",INDEX(履修者名簿元!$1:$1048576,ROW(G9),config!G$11))</f>
        <v/>
      </c>
      <c r="H9" s="5" t="str">
        <f t="shared" si="0"/>
        <v/>
      </c>
      <c r="I9" s="1" t="str">
        <f t="shared" si="1"/>
        <v/>
      </c>
      <c r="J9" s="1" t="str">
        <f>IF($A9="","",IF(ISNA(MATCH($E9,履修者名簿_同一年!O:O,0)),0,1))</f>
        <v/>
      </c>
      <c r="K9" s="1" t="str">
        <f>IF($A9="","",COUNTIF(履修者名簿_過去!O:O,E9))</f>
        <v/>
      </c>
      <c r="L9" s="1" t="str">
        <f>IF($A9="","",IF(1-J9+K9&gt;0,"",MAX(L$1:L8)+1))</f>
        <v/>
      </c>
      <c r="M9" s="1" t="str">
        <f>IF($A9="","",IF(J9+K9&gt;0,"",MAX(M$1:M8)+1))</f>
        <v/>
      </c>
      <c r="N9" s="1" t="str">
        <f>IF($A9="","",IF(K9=0,"",MAX(N$1:N8)+1))</f>
        <v/>
      </c>
      <c r="O9" s="1" t="str">
        <f>IF($A9="","",IF(K9=0,"",INDEX(履修者名簿_過去!$A:$A,MATCH(原簿!$E9,履修者名簿_過去!O:O,0))))</f>
        <v/>
      </c>
    </row>
    <row r="10" spans="1:15" x14ac:dyDescent="0.55000000000000004">
      <c r="A10" s="5" t="str">
        <f>IF(ISBLANK(INDEX(履修者名簿元!$1:$1048576,ROW(A10),config!A$11)),"",INDEX(履修者名簿元!$1:$1048576,ROW(A10),config!A$11))</f>
        <v/>
      </c>
      <c r="B10" s="5" t="str">
        <f>IF(ISBLANK(INDEX(履修者名簿元!$1:$1048576,ROW(B10),config!B$11)),"",INDEX(履修者名簿元!$1:$1048576,ROW(B10),config!B$11))</f>
        <v/>
      </c>
      <c r="C10" s="5" t="str">
        <f>IF(ISBLANK(INDEX(履修者名簿元!$1:$1048576,ROW(C10),config!C$11)),"",INDEX(履修者名簿元!$1:$1048576,ROW(C10),config!C$11))</f>
        <v/>
      </c>
      <c r="D10" s="5" t="str">
        <f>IF(ISBLANK(INDEX(履修者名簿元!$1:$1048576,ROW(D10),config!D$11)),"",INDEX(履修者名簿元!$1:$1048576,ROW(D10),config!D$11))</f>
        <v/>
      </c>
      <c r="E10" s="5" t="str">
        <f>IF(ISBLANK(INDEX(履修者名簿元!$1:$1048576,ROW(E10),config!E$11)),"",IF(ISNUMBER(INDEX(履修者名簿元!$1:$1048576,ROW(E10),config!E$11)),INDEX(履修者名簿元!$1:$1048576,ROW(E10),config!E$11),VALUE(INDEX(履修者名簿元!$1:$1048576,ROW(E10),config!E$11))))</f>
        <v/>
      </c>
      <c r="F10" s="5" t="str">
        <f>IF(ISBLANK(INDEX(履修者名簿元!$1:$1048576,ROW(F10),config!F$11)),"",INDEX(履修者名簿元!$1:$1048576,ROW(F10),config!F$11))</f>
        <v/>
      </c>
      <c r="G10" s="5" t="str">
        <f>IF(ISBLANK(INDEX(履修者名簿元!$1:$1048576,ROW(G10),config!G$11)),"",INDEX(履修者名簿元!$1:$1048576,ROW(G10),config!G$11))</f>
        <v/>
      </c>
      <c r="H10" s="5" t="str">
        <f t="shared" si="0"/>
        <v/>
      </c>
      <c r="I10" s="1" t="str">
        <f t="shared" si="1"/>
        <v/>
      </c>
      <c r="J10" s="1" t="str">
        <f>IF($A10="","",IF(ISNA(MATCH($E10,履修者名簿_同一年!O:O,0)),0,1))</f>
        <v/>
      </c>
      <c r="K10" s="1" t="str">
        <f>IF($A10="","",COUNTIF(履修者名簿_過去!O:O,E10))</f>
        <v/>
      </c>
      <c r="L10" s="1" t="str">
        <f>IF($A10="","",IF(1-J10+K10&gt;0,"",MAX(L$1:L9)+1))</f>
        <v/>
      </c>
      <c r="M10" s="1" t="str">
        <f>IF($A10="","",IF(J10+K10&gt;0,"",MAX(M$1:M9)+1))</f>
        <v/>
      </c>
      <c r="N10" s="1" t="str">
        <f>IF($A10="","",IF(K10=0,"",MAX(N$1:N9)+1))</f>
        <v/>
      </c>
      <c r="O10" s="1" t="str">
        <f>IF($A10="","",IF(K10=0,"",INDEX(履修者名簿_過去!$A:$A,MATCH(原簿!$E10,履修者名簿_過去!O:O,0))))</f>
        <v/>
      </c>
    </row>
    <row r="11" spans="1:15" x14ac:dyDescent="0.55000000000000004">
      <c r="A11" s="5" t="str">
        <f>IF(ISBLANK(INDEX(履修者名簿元!$1:$1048576,ROW(A11),config!A$11)),"",INDEX(履修者名簿元!$1:$1048576,ROW(A11),config!A$11))</f>
        <v/>
      </c>
      <c r="B11" s="5" t="str">
        <f>IF(ISBLANK(INDEX(履修者名簿元!$1:$1048576,ROW(B11),config!B$11)),"",INDEX(履修者名簿元!$1:$1048576,ROW(B11),config!B$11))</f>
        <v/>
      </c>
      <c r="C11" s="5" t="str">
        <f>IF(ISBLANK(INDEX(履修者名簿元!$1:$1048576,ROW(C11),config!C$11)),"",INDEX(履修者名簿元!$1:$1048576,ROW(C11),config!C$11))</f>
        <v/>
      </c>
      <c r="D11" s="5" t="str">
        <f>IF(ISBLANK(INDEX(履修者名簿元!$1:$1048576,ROW(D11),config!D$11)),"",INDEX(履修者名簿元!$1:$1048576,ROW(D11),config!D$11))</f>
        <v/>
      </c>
      <c r="E11" s="5" t="str">
        <f>IF(ISBLANK(INDEX(履修者名簿元!$1:$1048576,ROW(E11),config!E$11)),"",IF(ISNUMBER(INDEX(履修者名簿元!$1:$1048576,ROW(E11),config!E$11)),INDEX(履修者名簿元!$1:$1048576,ROW(E11),config!E$11),VALUE(INDEX(履修者名簿元!$1:$1048576,ROW(E11),config!E$11))))</f>
        <v/>
      </c>
      <c r="F11" s="5" t="str">
        <f>IF(ISBLANK(INDEX(履修者名簿元!$1:$1048576,ROW(F11),config!F$11)),"",INDEX(履修者名簿元!$1:$1048576,ROW(F11),config!F$11))</f>
        <v/>
      </c>
      <c r="G11" s="5" t="str">
        <f>IF(ISBLANK(INDEX(履修者名簿元!$1:$1048576,ROW(G11),config!G$11)),"",INDEX(履修者名簿元!$1:$1048576,ROW(G11),config!G$11))</f>
        <v/>
      </c>
      <c r="H11" s="5" t="str">
        <f t="shared" si="0"/>
        <v/>
      </c>
      <c r="I11" s="1" t="str">
        <f t="shared" si="1"/>
        <v/>
      </c>
      <c r="J11" s="1" t="str">
        <f>IF($A11="","",IF(ISNA(MATCH($E11,履修者名簿_同一年!O:O,0)),0,1))</f>
        <v/>
      </c>
      <c r="K11" s="1" t="str">
        <f>IF($A11="","",COUNTIF(履修者名簿_過去!O:O,E11))</f>
        <v/>
      </c>
      <c r="L11" s="1" t="str">
        <f>IF($A11="","",IF(1-J11+K11&gt;0,"",MAX(L$1:L10)+1))</f>
        <v/>
      </c>
      <c r="M11" s="1" t="str">
        <f>IF($A11="","",IF(J11+K11&gt;0,"",MAX(M$1:M10)+1))</f>
        <v/>
      </c>
      <c r="N11" s="1" t="str">
        <f>IF($A11="","",IF(K11=0,"",MAX(N$1:N10)+1))</f>
        <v/>
      </c>
      <c r="O11" s="1" t="str">
        <f>IF($A11="","",IF(K11=0,"",INDEX(履修者名簿_過去!$A:$A,MATCH(原簿!$E11,履修者名簿_過去!O:O,0))))</f>
        <v/>
      </c>
    </row>
    <row r="12" spans="1:15" x14ac:dyDescent="0.55000000000000004">
      <c r="A12" s="5" t="str">
        <f>IF(ISBLANK(INDEX(履修者名簿元!$1:$1048576,ROW(A12),config!A$11)),"",INDEX(履修者名簿元!$1:$1048576,ROW(A12),config!A$11))</f>
        <v/>
      </c>
      <c r="B12" s="5" t="str">
        <f>IF(ISBLANK(INDEX(履修者名簿元!$1:$1048576,ROW(B12),config!B$11)),"",INDEX(履修者名簿元!$1:$1048576,ROW(B12),config!B$11))</f>
        <v/>
      </c>
      <c r="C12" s="5" t="str">
        <f>IF(ISBLANK(INDEX(履修者名簿元!$1:$1048576,ROW(C12),config!C$11)),"",INDEX(履修者名簿元!$1:$1048576,ROW(C12),config!C$11))</f>
        <v/>
      </c>
      <c r="D12" s="5" t="str">
        <f>IF(ISBLANK(INDEX(履修者名簿元!$1:$1048576,ROW(D12),config!D$11)),"",INDEX(履修者名簿元!$1:$1048576,ROW(D12),config!D$11))</f>
        <v/>
      </c>
      <c r="E12" s="5" t="str">
        <f>IF(ISBLANK(INDEX(履修者名簿元!$1:$1048576,ROW(E12),config!E$11)),"",IF(ISNUMBER(INDEX(履修者名簿元!$1:$1048576,ROW(E12),config!E$11)),INDEX(履修者名簿元!$1:$1048576,ROW(E12),config!E$11),VALUE(INDEX(履修者名簿元!$1:$1048576,ROW(E12),config!E$11))))</f>
        <v/>
      </c>
      <c r="F12" s="5" t="str">
        <f>IF(ISBLANK(INDEX(履修者名簿元!$1:$1048576,ROW(F12),config!F$11)),"",INDEX(履修者名簿元!$1:$1048576,ROW(F12),config!F$11))</f>
        <v/>
      </c>
      <c r="G12" s="5" t="str">
        <f>IF(ISBLANK(INDEX(履修者名簿元!$1:$1048576,ROW(G12),config!G$11)),"",INDEX(履修者名簿元!$1:$1048576,ROW(G12),config!G$11))</f>
        <v/>
      </c>
      <c r="H12" s="5" t="str">
        <f t="shared" si="0"/>
        <v/>
      </c>
      <c r="I12" s="1" t="str">
        <f t="shared" si="1"/>
        <v/>
      </c>
      <c r="J12" s="1" t="str">
        <f>IF($A12="","",IF(ISNA(MATCH($E12,履修者名簿_同一年!O:O,0)),0,1))</f>
        <v/>
      </c>
      <c r="K12" s="1" t="str">
        <f>IF($A12="","",COUNTIF(履修者名簿_過去!O:O,E12))</f>
        <v/>
      </c>
      <c r="L12" s="1" t="str">
        <f>IF($A12="","",IF(1-J12+K12&gt;0,"",MAX(L$1:L11)+1))</f>
        <v/>
      </c>
      <c r="M12" s="1" t="str">
        <f>IF($A12="","",IF(J12+K12&gt;0,"",MAX(M$1:M11)+1))</f>
        <v/>
      </c>
      <c r="N12" s="1" t="str">
        <f>IF($A12="","",IF(K12=0,"",MAX(N$1:N11)+1))</f>
        <v/>
      </c>
      <c r="O12" s="1" t="str">
        <f>IF($A12="","",IF(K12=0,"",INDEX(履修者名簿_過去!$A:$A,MATCH(原簿!$E12,履修者名簿_過去!O:O,0))))</f>
        <v/>
      </c>
    </row>
    <row r="13" spans="1:15" x14ac:dyDescent="0.55000000000000004">
      <c r="A13" s="5" t="str">
        <f>IF(ISBLANK(INDEX(履修者名簿元!$1:$1048576,ROW(A13),config!A$11)),"",INDEX(履修者名簿元!$1:$1048576,ROW(A13),config!A$11))</f>
        <v/>
      </c>
      <c r="B13" s="5" t="str">
        <f>IF(ISBLANK(INDEX(履修者名簿元!$1:$1048576,ROW(B13),config!B$11)),"",INDEX(履修者名簿元!$1:$1048576,ROW(B13),config!B$11))</f>
        <v/>
      </c>
      <c r="C13" s="5" t="str">
        <f>IF(ISBLANK(INDEX(履修者名簿元!$1:$1048576,ROW(C13),config!C$11)),"",INDEX(履修者名簿元!$1:$1048576,ROW(C13),config!C$11))</f>
        <v/>
      </c>
      <c r="D13" s="5" t="str">
        <f>IF(ISBLANK(INDEX(履修者名簿元!$1:$1048576,ROW(D13),config!D$11)),"",INDEX(履修者名簿元!$1:$1048576,ROW(D13),config!D$11))</f>
        <v/>
      </c>
      <c r="E13" s="5" t="str">
        <f>IF(ISBLANK(INDEX(履修者名簿元!$1:$1048576,ROW(E13),config!E$11)),"",IF(ISNUMBER(INDEX(履修者名簿元!$1:$1048576,ROW(E13),config!E$11)),INDEX(履修者名簿元!$1:$1048576,ROW(E13),config!E$11),VALUE(INDEX(履修者名簿元!$1:$1048576,ROW(E13),config!E$11))))</f>
        <v/>
      </c>
      <c r="F13" s="5" t="str">
        <f>IF(ISBLANK(INDEX(履修者名簿元!$1:$1048576,ROW(F13),config!F$11)),"",INDEX(履修者名簿元!$1:$1048576,ROW(F13),config!F$11))</f>
        <v/>
      </c>
      <c r="G13" s="5" t="str">
        <f>IF(ISBLANK(INDEX(履修者名簿元!$1:$1048576,ROW(G13),config!G$11)),"",INDEX(履修者名簿元!$1:$1048576,ROW(G13),config!G$11))</f>
        <v/>
      </c>
      <c r="H13" s="5" t="str">
        <f t="shared" si="0"/>
        <v/>
      </c>
      <c r="I13" s="1" t="str">
        <f t="shared" si="1"/>
        <v/>
      </c>
      <c r="J13" s="1" t="str">
        <f>IF($A13="","",IF(ISNA(MATCH($E13,履修者名簿_同一年!O:O,0)),0,1))</f>
        <v/>
      </c>
      <c r="K13" s="1" t="str">
        <f>IF($A13="","",COUNTIF(履修者名簿_過去!O:O,E13))</f>
        <v/>
      </c>
      <c r="L13" s="1" t="str">
        <f>IF($A13="","",IF(1-J13+K13&gt;0,"",MAX(L$1:L12)+1))</f>
        <v/>
      </c>
      <c r="M13" s="1" t="str">
        <f>IF($A13="","",IF(J13+K13&gt;0,"",MAX(M$1:M12)+1))</f>
        <v/>
      </c>
      <c r="N13" s="1" t="str">
        <f>IF($A13="","",IF(K13=0,"",MAX(N$1:N12)+1))</f>
        <v/>
      </c>
      <c r="O13" s="1" t="str">
        <f>IF($A13="","",IF(K13=0,"",INDEX(履修者名簿_過去!$A:$A,MATCH(原簿!$E13,履修者名簿_過去!O:O,0))))</f>
        <v/>
      </c>
    </row>
    <row r="14" spans="1:15" x14ac:dyDescent="0.55000000000000004">
      <c r="A14" s="5" t="str">
        <f>IF(ISBLANK(INDEX(履修者名簿元!$1:$1048576,ROW(A14),config!A$11)),"",INDEX(履修者名簿元!$1:$1048576,ROW(A14),config!A$11))</f>
        <v/>
      </c>
      <c r="B14" s="5" t="str">
        <f>IF(ISBLANK(INDEX(履修者名簿元!$1:$1048576,ROW(B14),config!B$11)),"",INDEX(履修者名簿元!$1:$1048576,ROW(B14),config!B$11))</f>
        <v/>
      </c>
      <c r="C14" s="5" t="str">
        <f>IF(ISBLANK(INDEX(履修者名簿元!$1:$1048576,ROW(C14),config!C$11)),"",INDEX(履修者名簿元!$1:$1048576,ROW(C14),config!C$11))</f>
        <v/>
      </c>
      <c r="D14" s="5" t="str">
        <f>IF(ISBLANK(INDEX(履修者名簿元!$1:$1048576,ROW(D14),config!D$11)),"",INDEX(履修者名簿元!$1:$1048576,ROW(D14),config!D$11))</f>
        <v/>
      </c>
      <c r="E14" s="5" t="str">
        <f>IF(ISBLANK(INDEX(履修者名簿元!$1:$1048576,ROW(E14),config!E$11)),"",IF(ISNUMBER(INDEX(履修者名簿元!$1:$1048576,ROW(E14),config!E$11)),INDEX(履修者名簿元!$1:$1048576,ROW(E14),config!E$11),VALUE(INDEX(履修者名簿元!$1:$1048576,ROW(E14),config!E$11))))</f>
        <v/>
      </c>
      <c r="F14" s="5" t="str">
        <f>IF(ISBLANK(INDEX(履修者名簿元!$1:$1048576,ROW(F14),config!F$11)),"",INDEX(履修者名簿元!$1:$1048576,ROW(F14),config!F$11))</f>
        <v/>
      </c>
      <c r="G14" s="5" t="str">
        <f>IF(ISBLANK(INDEX(履修者名簿元!$1:$1048576,ROW(G14),config!G$11)),"",INDEX(履修者名簿元!$1:$1048576,ROW(G14),config!G$11))</f>
        <v/>
      </c>
      <c r="H14" s="5" t="str">
        <f t="shared" si="0"/>
        <v/>
      </c>
      <c r="I14" s="1" t="str">
        <f t="shared" si="1"/>
        <v/>
      </c>
      <c r="J14" s="1" t="str">
        <f>IF($A14="","",IF(ISNA(MATCH($E14,履修者名簿_同一年!O:O,0)),0,1))</f>
        <v/>
      </c>
      <c r="K14" s="1" t="str">
        <f>IF($A14="","",COUNTIF(履修者名簿_過去!O:O,E14))</f>
        <v/>
      </c>
      <c r="L14" s="1" t="str">
        <f>IF($A14="","",IF(1-J14+K14&gt;0,"",MAX(L$1:L13)+1))</f>
        <v/>
      </c>
      <c r="M14" s="1" t="str">
        <f>IF($A14="","",IF(J14+K14&gt;0,"",MAX(M$1:M13)+1))</f>
        <v/>
      </c>
      <c r="N14" s="1" t="str">
        <f>IF($A14="","",IF(K14=0,"",MAX(N$1:N13)+1))</f>
        <v/>
      </c>
      <c r="O14" s="1" t="str">
        <f>IF($A14="","",IF(K14=0,"",INDEX(履修者名簿_過去!$A:$A,MATCH(原簿!$E14,履修者名簿_過去!O:O,0))))</f>
        <v/>
      </c>
    </row>
    <row r="15" spans="1:15" x14ac:dyDescent="0.55000000000000004">
      <c r="A15" s="5" t="str">
        <f>IF(ISBLANK(INDEX(履修者名簿元!$1:$1048576,ROW(A15),config!A$11)),"",INDEX(履修者名簿元!$1:$1048576,ROW(A15),config!A$11))</f>
        <v/>
      </c>
      <c r="B15" s="5" t="str">
        <f>IF(ISBLANK(INDEX(履修者名簿元!$1:$1048576,ROW(B15),config!B$11)),"",INDEX(履修者名簿元!$1:$1048576,ROW(B15),config!B$11))</f>
        <v/>
      </c>
      <c r="C15" s="5" t="str">
        <f>IF(ISBLANK(INDEX(履修者名簿元!$1:$1048576,ROW(C15),config!C$11)),"",INDEX(履修者名簿元!$1:$1048576,ROW(C15),config!C$11))</f>
        <v/>
      </c>
      <c r="D15" s="5" t="str">
        <f>IF(ISBLANK(INDEX(履修者名簿元!$1:$1048576,ROW(D15),config!D$11)),"",INDEX(履修者名簿元!$1:$1048576,ROW(D15),config!D$11))</f>
        <v/>
      </c>
      <c r="E15" s="5" t="str">
        <f>IF(ISBLANK(INDEX(履修者名簿元!$1:$1048576,ROW(E15),config!E$11)),"",IF(ISNUMBER(INDEX(履修者名簿元!$1:$1048576,ROW(E15),config!E$11)),INDEX(履修者名簿元!$1:$1048576,ROW(E15),config!E$11),VALUE(INDEX(履修者名簿元!$1:$1048576,ROW(E15),config!E$11))))</f>
        <v/>
      </c>
      <c r="F15" s="5" t="str">
        <f>IF(ISBLANK(INDEX(履修者名簿元!$1:$1048576,ROW(F15),config!F$11)),"",INDEX(履修者名簿元!$1:$1048576,ROW(F15),config!F$11))</f>
        <v/>
      </c>
      <c r="G15" s="5" t="str">
        <f>IF(ISBLANK(INDEX(履修者名簿元!$1:$1048576,ROW(G15),config!G$11)),"",INDEX(履修者名簿元!$1:$1048576,ROW(G15),config!G$11))</f>
        <v/>
      </c>
      <c r="H15" s="5" t="str">
        <f t="shared" si="0"/>
        <v/>
      </c>
      <c r="I15" s="1" t="str">
        <f t="shared" si="1"/>
        <v/>
      </c>
      <c r="J15" s="1" t="str">
        <f>IF($A15="","",IF(ISNA(MATCH($E15,履修者名簿_同一年!O:O,0)),0,1))</f>
        <v/>
      </c>
      <c r="K15" s="1" t="str">
        <f>IF($A15="","",COUNTIF(履修者名簿_過去!O:O,E15))</f>
        <v/>
      </c>
      <c r="L15" s="1" t="str">
        <f>IF($A15="","",IF(1-J15+K15&gt;0,"",MAX(L$1:L14)+1))</f>
        <v/>
      </c>
      <c r="M15" s="1" t="str">
        <f>IF($A15="","",IF(J15+K15&gt;0,"",MAX(M$1:M14)+1))</f>
        <v/>
      </c>
      <c r="N15" s="1" t="str">
        <f>IF($A15="","",IF(K15=0,"",MAX(N$1:N14)+1))</f>
        <v/>
      </c>
      <c r="O15" s="1" t="str">
        <f>IF($A15="","",IF(K15=0,"",INDEX(履修者名簿_過去!$A:$A,MATCH(原簿!$E15,履修者名簿_過去!O:O,0))))</f>
        <v/>
      </c>
    </row>
    <row r="16" spans="1:15" x14ac:dyDescent="0.55000000000000004">
      <c r="A16" s="5" t="str">
        <f>IF(ISBLANK(INDEX(履修者名簿元!$1:$1048576,ROW(A16),config!A$11)),"",INDEX(履修者名簿元!$1:$1048576,ROW(A16),config!A$11))</f>
        <v/>
      </c>
      <c r="B16" s="5" t="str">
        <f>IF(ISBLANK(INDEX(履修者名簿元!$1:$1048576,ROW(B16),config!B$11)),"",INDEX(履修者名簿元!$1:$1048576,ROW(B16),config!B$11))</f>
        <v/>
      </c>
      <c r="C16" s="5" t="str">
        <f>IF(ISBLANK(INDEX(履修者名簿元!$1:$1048576,ROW(C16),config!C$11)),"",INDEX(履修者名簿元!$1:$1048576,ROW(C16),config!C$11))</f>
        <v/>
      </c>
      <c r="D16" s="5" t="str">
        <f>IF(ISBLANK(INDEX(履修者名簿元!$1:$1048576,ROW(D16),config!D$11)),"",INDEX(履修者名簿元!$1:$1048576,ROW(D16),config!D$11))</f>
        <v/>
      </c>
      <c r="E16" s="5" t="str">
        <f>IF(ISBLANK(INDEX(履修者名簿元!$1:$1048576,ROW(E16),config!E$11)),"",IF(ISNUMBER(INDEX(履修者名簿元!$1:$1048576,ROW(E16),config!E$11)),INDEX(履修者名簿元!$1:$1048576,ROW(E16),config!E$11),VALUE(INDEX(履修者名簿元!$1:$1048576,ROW(E16),config!E$11))))</f>
        <v/>
      </c>
      <c r="F16" s="5" t="str">
        <f>IF(ISBLANK(INDEX(履修者名簿元!$1:$1048576,ROW(F16),config!F$11)),"",INDEX(履修者名簿元!$1:$1048576,ROW(F16),config!F$11))</f>
        <v/>
      </c>
      <c r="G16" s="5" t="str">
        <f>IF(ISBLANK(INDEX(履修者名簿元!$1:$1048576,ROW(G16),config!G$11)),"",INDEX(履修者名簿元!$1:$1048576,ROW(G16),config!G$11))</f>
        <v/>
      </c>
      <c r="H16" s="5" t="str">
        <f t="shared" si="0"/>
        <v/>
      </c>
      <c r="I16" s="1" t="str">
        <f t="shared" si="1"/>
        <v/>
      </c>
      <c r="J16" s="1" t="str">
        <f>IF($A16="","",IF(ISNA(MATCH($E16,履修者名簿_同一年!O:O,0)),0,1))</f>
        <v/>
      </c>
      <c r="K16" s="1" t="str">
        <f>IF($A16="","",COUNTIF(履修者名簿_過去!O:O,E16))</f>
        <v/>
      </c>
      <c r="L16" s="1" t="str">
        <f>IF($A16="","",IF(1-J16+K16&gt;0,"",MAX(L$1:L15)+1))</f>
        <v/>
      </c>
      <c r="M16" s="1" t="str">
        <f>IF($A16="","",IF(J16+K16&gt;0,"",MAX(M$1:M15)+1))</f>
        <v/>
      </c>
      <c r="N16" s="1" t="str">
        <f>IF($A16="","",IF(K16=0,"",MAX(N$1:N15)+1))</f>
        <v/>
      </c>
      <c r="O16" s="1" t="str">
        <f>IF($A16="","",IF(K16=0,"",INDEX(履修者名簿_過去!$A:$A,MATCH(原簿!$E16,履修者名簿_過去!O:O,0))))</f>
        <v/>
      </c>
    </row>
    <row r="17" spans="1:15" x14ac:dyDescent="0.55000000000000004">
      <c r="A17" s="5" t="str">
        <f>IF(ISBLANK(INDEX(履修者名簿元!$1:$1048576,ROW(A17),config!A$11)),"",INDEX(履修者名簿元!$1:$1048576,ROW(A17),config!A$11))</f>
        <v/>
      </c>
      <c r="B17" s="5" t="str">
        <f>IF(ISBLANK(INDEX(履修者名簿元!$1:$1048576,ROW(B17),config!B$11)),"",INDEX(履修者名簿元!$1:$1048576,ROW(B17),config!B$11))</f>
        <v/>
      </c>
      <c r="C17" s="5" t="str">
        <f>IF(ISBLANK(INDEX(履修者名簿元!$1:$1048576,ROW(C17),config!C$11)),"",INDEX(履修者名簿元!$1:$1048576,ROW(C17),config!C$11))</f>
        <v/>
      </c>
      <c r="D17" s="5" t="str">
        <f>IF(ISBLANK(INDEX(履修者名簿元!$1:$1048576,ROW(D17),config!D$11)),"",INDEX(履修者名簿元!$1:$1048576,ROW(D17),config!D$11))</f>
        <v/>
      </c>
      <c r="E17" s="5" t="str">
        <f>IF(ISBLANK(INDEX(履修者名簿元!$1:$1048576,ROW(E17),config!E$11)),"",IF(ISNUMBER(INDEX(履修者名簿元!$1:$1048576,ROW(E17),config!E$11)),INDEX(履修者名簿元!$1:$1048576,ROW(E17),config!E$11),VALUE(INDEX(履修者名簿元!$1:$1048576,ROW(E17),config!E$11))))</f>
        <v/>
      </c>
      <c r="F17" s="5" t="str">
        <f>IF(ISBLANK(INDEX(履修者名簿元!$1:$1048576,ROW(F17),config!F$11)),"",INDEX(履修者名簿元!$1:$1048576,ROW(F17),config!F$11))</f>
        <v/>
      </c>
      <c r="G17" s="5" t="str">
        <f>IF(ISBLANK(INDEX(履修者名簿元!$1:$1048576,ROW(G17),config!G$11)),"",INDEX(履修者名簿元!$1:$1048576,ROW(G17),config!G$11))</f>
        <v/>
      </c>
      <c r="H17" s="5" t="str">
        <f t="shared" si="0"/>
        <v/>
      </c>
      <c r="I17" s="1" t="str">
        <f t="shared" si="1"/>
        <v/>
      </c>
      <c r="J17" s="1" t="str">
        <f>IF($A17="","",IF(ISNA(MATCH($E17,履修者名簿_同一年!O:O,0)),0,1))</f>
        <v/>
      </c>
      <c r="K17" s="1" t="str">
        <f>IF($A17="","",COUNTIF(履修者名簿_過去!O:O,E17))</f>
        <v/>
      </c>
      <c r="L17" s="1" t="str">
        <f>IF($A17="","",IF(1-J17+K17&gt;0,"",MAX(L$1:L16)+1))</f>
        <v/>
      </c>
      <c r="M17" s="1" t="str">
        <f>IF($A17="","",IF(J17+K17&gt;0,"",MAX(M$1:M16)+1))</f>
        <v/>
      </c>
      <c r="N17" s="1" t="str">
        <f>IF($A17="","",IF(K17=0,"",MAX(N$1:N16)+1))</f>
        <v/>
      </c>
      <c r="O17" s="1" t="str">
        <f>IF($A17="","",IF(K17=0,"",INDEX(履修者名簿_過去!$A:$A,MATCH(原簿!$E17,履修者名簿_過去!O:O,0))))</f>
        <v/>
      </c>
    </row>
    <row r="18" spans="1:15" x14ac:dyDescent="0.55000000000000004">
      <c r="A18" s="5" t="str">
        <f>IF(ISBLANK(INDEX(履修者名簿元!$1:$1048576,ROW(A18),config!A$11)),"",INDEX(履修者名簿元!$1:$1048576,ROW(A18),config!A$11))</f>
        <v/>
      </c>
      <c r="B18" s="5" t="str">
        <f>IF(ISBLANK(INDEX(履修者名簿元!$1:$1048576,ROW(B18),config!B$11)),"",INDEX(履修者名簿元!$1:$1048576,ROW(B18),config!B$11))</f>
        <v/>
      </c>
      <c r="C18" s="5" t="str">
        <f>IF(ISBLANK(INDEX(履修者名簿元!$1:$1048576,ROW(C18),config!C$11)),"",INDEX(履修者名簿元!$1:$1048576,ROW(C18),config!C$11))</f>
        <v/>
      </c>
      <c r="D18" s="5" t="str">
        <f>IF(ISBLANK(INDEX(履修者名簿元!$1:$1048576,ROW(D18),config!D$11)),"",INDEX(履修者名簿元!$1:$1048576,ROW(D18),config!D$11))</f>
        <v/>
      </c>
      <c r="E18" s="5" t="str">
        <f>IF(ISBLANK(INDEX(履修者名簿元!$1:$1048576,ROW(E18),config!E$11)),"",IF(ISNUMBER(INDEX(履修者名簿元!$1:$1048576,ROW(E18),config!E$11)),INDEX(履修者名簿元!$1:$1048576,ROW(E18),config!E$11),VALUE(INDEX(履修者名簿元!$1:$1048576,ROW(E18),config!E$11))))</f>
        <v/>
      </c>
      <c r="F18" s="5" t="str">
        <f>IF(ISBLANK(INDEX(履修者名簿元!$1:$1048576,ROW(F18),config!F$11)),"",INDEX(履修者名簿元!$1:$1048576,ROW(F18),config!F$11))</f>
        <v/>
      </c>
      <c r="G18" s="5" t="str">
        <f>IF(ISBLANK(INDEX(履修者名簿元!$1:$1048576,ROW(G18),config!G$11)),"",INDEX(履修者名簿元!$1:$1048576,ROW(G18),config!G$11))</f>
        <v/>
      </c>
      <c r="H18" s="5" t="str">
        <f t="shared" si="0"/>
        <v/>
      </c>
      <c r="I18" s="1" t="str">
        <f t="shared" si="1"/>
        <v/>
      </c>
      <c r="J18" s="1" t="str">
        <f>IF($A18="","",IF(ISNA(MATCH($E18,履修者名簿_同一年!O:O,0)),0,1))</f>
        <v/>
      </c>
      <c r="K18" s="1" t="str">
        <f>IF($A18="","",COUNTIF(履修者名簿_過去!O:O,E18))</f>
        <v/>
      </c>
      <c r="L18" s="1" t="str">
        <f>IF($A18="","",IF(1-J18+K18&gt;0,"",MAX(L$1:L17)+1))</f>
        <v/>
      </c>
      <c r="M18" s="1" t="str">
        <f>IF($A18="","",IF(J18+K18&gt;0,"",MAX(M$1:M17)+1))</f>
        <v/>
      </c>
      <c r="N18" s="1" t="str">
        <f>IF($A18="","",IF(K18=0,"",MAX(N$1:N17)+1))</f>
        <v/>
      </c>
      <c r="O18" s="1" t="str">
        <f>IF($A18="","",IF(K18=0,"",INDEX(履修者名簿_過去!$A:$A,MATCH(原簿!$E18,履修者名簿_過去!O:O,0))))</f>
        <v/>
      </c>
    </row>
    <row r="19" spans="1:15" x14ac:dyDescent="0.55000000000000004">
      <c r="A19" s="5" t="str">
        <f>IF(ISBLANK(INDEX(履修者名簿元!$1:$1048576,ROW(A19),config!A$11)),"",INDEX(履修者名簿元!$1:$1048576,ROW(A19),config!A$11))</f>
        <v/>
      </c>
      <c r="B19" s="5" t="str">
        <f>IF(ISBLANK(INDEX(履修者名簿元!$1:$1048576,ROW(B19),config!B$11)),"",INDEX(履修者名簿元!$1:$1048576,ROW(B19),config!B$11))</f>
        <v/>
      </c>
      <c r="C19" s="5" t="str">
        <f>IF(ISBLANK(INDEX(履修者名簿元!$1:$1048576,ROW(C19),config!C$11)),"",INDEX(履修者名簿元!$1:$1048576,ROW(C19),config!C$11))</f>
        <v/>
      </c>
      <c r="D19" s="5" t="str">
        <f>IF(ISBLANK(INDEX(履修者名簿元!$1:$1048576,ROW(D19),config!D$11)),"",INDEX(履修者名簿元!$1:$1048576,ROW(D19),config!D$11))</f>
        <v/>
      </c>
      <c r="E19" s="5" t="str">
        <f>IF(ISBLANK(INDEX(履修者名簿元!$1:$1048576,ROW(E19),config!E$11)),"",IF(ISNUMBER(INDEX(履修者名簿元!$1:$1048576,ROW(E19),config!E$11)),INDEX(履修者名簿元!$1:$1048576,ROW(E19),config!E$11),VALUE(INDEX(履修者名簿元!$1:$1048576,ROW(E19),config!E$11))))</f>
        <v/>
      </c>
      <c r="F19" s="5" t="str">
        <f>IF(ISBLANK(INDEX(履修者名簿元!$1:$1048576,ROW(F19),config!F$11)),"",INDEX(履修者名簿元!$1:$1048576,ROW(F19),config!F$11))</f>
        <v/>
      </c>
      <c r="G19" s="5" t="str">
        <f>IF(ISBLANK(INDEX(履修者名簿元!$1:$1048576,ROW(G19),config!G$11)),"",INDEX(履修者名簿元!$1:$1048576,ROW(G19),config!G$11))</f>
        <v/>
      </c>
      <c r="H19" s="5" t="str">
        <f t="shared" si="0"/>
        <v/>
      </c>
      <c r="I19" s="1" t="str">
        <f t="shared" si="1"/>
        <v/>
      </c>
      <c r="J19" s="1" t="str">
        <f>IF($A19="","",IF(ISNA(MATCH($E19,履修者名簿_同一年!O:O,0)),0,1))</f>
        <v/>
      </c>
      <c r="K19" s="1" t="str">
        <f>IF($A19="","",COUNTIF(履修者名簿_過去!O:O,E19))</f>
        <v/>
      </c>
      <c r="L19" s="1" t="str">
        <f>IF($A19="","",IF(1-J19+K19&gt;0,"",MAX(L$1:L18)+1))</f>
        <v/>
      </c>
      <c r="M19" s="1" t="str">
        <f>IF($A19="","",IF(J19+K19&gt;0,"",MAX(M$1:M18)+1))</f>
        <v/>
      </c>
      <c r="N19" s="1" t="str">
        <f>IF($A19="","",IF(K19=0,"",MAX(N$1:N18)+1))</f>
        <v/>
      </c>
      <c r="O19" s="1" t="str">
        <f>IF($A19="","",IF(K19=0,"",INDEX(履修者名簿_過去!$A:$A,MATCH(原簿!$E19,履修者名簿_過去!O:O,0))))</f>
        <v/>
      </c>
    </row>
    <row r="20" spans="1:15" x14ac:dyDescent="0.55000000000000004">
      <c r="A20" s="5" t="str">
        <f>IF(ISBLANK(INDEX(履修者名簿元!$1:$1048576,ROW(A20),config!A$11)),"",INDEX(履修者名簿元!$1:$1048576,ROW(A20),config!A$11))</f>
        <v/>
      </c>
      <c r="B20" s="5" t="str">
        <f>IF(ISBLANK(INDEX(履修者名簿元!$1:$1048576,ROW(B20),config!B$11)),"",INDEX(履修者名簿元!$1:$1048576,ROW(B20),config!B$11))</f>
        <v/>
      </c>
      <c r="C20" s="5" t="str">
        <f>IF(ISBLANK(INDEX(履修者名簿元!$1:$1048576,ROW(C20),config!C$11)),"",INDEX(履修者名簿元!$1:$1048576,ROW(C20),config!C$11))</f>
        <v/>
      </c>
      <c r="D20" s="5" t="str">
        <f>IF(ISBLANK(INDEX(履修者名簿元!$1:$1048576,ROW(D20),config!D$11)),"",INDEX(履修者名簿元!$1:$1048576,ROW(D20),config!D$11))</f>
        <v/>
      </c>
      <c r="E20" s="5" t="str">
        <f>IF(ISBLANK(INDEX(履修者名簿元!$1:$1048576,ROW(E20),config!E$11)),"",IF(ISNUMBER(INDEX(履修者名簿元!$1:$1048576,ROW(E20),config!E$11)),INDEX(履修者名簿元!$1:$1048576,ROW(E20),config!E$11),VALUE(INDEX(履修者名簿元!$1:$1048576,ROW(E20),config!E$11))))</f>
        <v/>
      </c>
      <c r="F20" s="5" t="str">
        <f>IF(ISBLANK(INDEX(履修者名簿元!$1:$1048576,ROW(F20),config!F$11)),"",INDEX(履修者名簿元!$1:$1048576,ROW(F20),config!F$11))</f>
        <v/>
      </c>
      <c r="G20" s="5" t="str">
        <f>IF(ISBLANK(INDEX(履修者名簿元!$1:$1048576,ROW(G20),config!G$11)),"",INDEX(履修者名簿元!$1:$1048576,ROW(G20),config!G$11))</f>
        <v/>
      </c>
      <c r="H20" s="5" t="str">
        <f t="shared" si="0"/>
        <v/>
      </c>
      <c r="I20" s="1" t="str">
        <f t="shared" si="1"/>
        <v/>
      </c>
      <c r="J20" s="1" t="str">
        <f>IF($A20="","",IF(ISNA(MATCH($E20,履修者名簿_同一年!O:O,0)),0,1))</f>
        <v/>
      </c>
      <c r="K20" s="1" t="str">
        <f>IF($A20="","",COUNTIF(履修者名簿_過去!O:O,E20))</f>
        <v/>
      </c>
      <c r="L20" s="1" t="str">
        <f>IF($A20="","",IF(1-J20+K20&gt;0,"",MAX(L$1:L19)+1))</f>
        <v/>
      </c>
      <c r="M20" s="1" t="str">
        <f>IF($A20="","",IF(J20+K20&gt;0,"",MAX(M$1:M19)+1))</f>
        <v/>
      </c>
      <c r="N20" s="1" t="str">
        <f>IF($A20="","",IF(K20=0,"",MAX(N$1:N19)+1))</f>
        <v/>
      </c>
      <c r="O20" s="1" t="str">
        <f>IF($A20="","",IF(K20=0,"",INDEX(履修者名簿_過去!$A:$A,MATCH(原簿!$E20,履修者名簿_過去!O:O,0))))</f>
        <v/>
      </c>
    </row>
    <row r="21" spans="1:15" x14ac:dyDescent="0.55000000000000004">
      <c r="A21" s="5" t="str">
        <f>IF(ISBLANK(INDEX(履修者名簿元!$1:$1048576,ROW(A21),config!A$11)),"",INDEX(履修者名簿元!$1:$1048576,ROW(A21),config!A$11))</f>
        <v/>
      </c>
      <c r="B21" s="5" t="str">
        <f>IF(ISBLANK(INDEX(履修者名簿元!$1:$1048576,ROW(B21),config!B$11)),"",INDEX(履修者名簿元!$1:$1048576,ROW(B21),config!B$11))</f>
        <v/>
      </c>
      <c r="C21" s="5" t="str">
        <f>IF(ISBLANK(INDEX(履修者名簿元!$1:$1048576,ROW(C21),config!C$11)),"",INDEX(履修者名簿元!$1:$1048576,ROW(C21),config!C$11))</f>
        <v/>
      </c>
      <c r="D21" s="5" t="str">
        <f>IF(ISBLANK(INDEX(履修者名簿元!$1:$1048576,ROW(D21),config!D$11)),"",INDEX(履修者名簿元!$1:$1048576,ROW(D21),config!D$11))</f>
        <v/>
      </c>
      <c r="E21" s="5" t="str">
        <f>IF(ISBLANK(INDEX(履修者名簿元!$1:$1048576,ROW(E21),config!E$11)),"",IF(ISNUMBER(INDEX(履修者名簿元!$1:$1048576,ROW(E21),config!E$11)),INDEX(履修者名簿元!$1:$1048576,ROW(E21),config!E$11),VALUE(INDEX(履修者名簿元!$1:$1048576,ROW(E21),config!E$11))))</f>
        <v/>
      </c>
      <c r="F21" s="5" t="str">
        <f>IF(ISBLANK(INDEX(履修者名簿元!$1:$1048576,ROW(F21),config!F$11)),"",INDEX(履修者名簿元!$1:$1048576,ROW(F21),config!F$11))</f>
        <v/>
      </c>
      <c r="G21" s="5" t="str">
        <f>IF(ISBLANK(INDEX(履修者名簿元!$1:$1048576,ROW(G21),config!G$11)),"",INDEX(履修者名簿元!$1:$1048576,ROW(G21),config!G$11))</f>
        <v/>
      </c>
      <c r="H21" s="5" t="str">
        <f t="shared" si="0"/>
        <v/>
      </c>
      <c r="I21" s="1" t="str">
        <f t="shared" si="1"/>
        <v/>
      </c>
      <c r="J21" s="1" t="str">
        <f>IF($A21="","",IF(ISNA(MATCH($E21,履修者名簿_同一年!O:O,0)),0,1))</f>
        <v/>
      </c>
      <c r="K21" s="1" t="str">
        <f>IF($A21="","",COUNTIF(履修者名簿_過去!O:O,E21))</f>
        <v/>
      </c>
      <c r="L21" s="1" t="str">
        <f>IF($A21="","",IF(1-J21+K21&gt;0,"",MAX(L$1:L20)+1))</f>
        <v/>
      </c>
      <c r="M21" s="1" t="str">
        <f>IF($A21="","",IF(J21+K21&gt;0,"",MAX(M$1:M20)+1))</f>
        <v/>
      </c>
      <c r="N21" s="1" t="str">
        <f>IF($A21="","",IF(K21=0,"",MAX(N$1:N20)+1))</f>
        <v/>
      </c>
      <c r="O21" s="1" t="str">
        <f>IF($A21="","",IF(K21=0,"",INDEX(履修者名簿_過去!$A:$A,MATCH(原簿!$E21,履修者名簿_過去!O:O,0))))</f>
        <v/>
      </c>
    </row>
    <row r="22" spans="1:15" x14ac:dyDescent="0.55000000000000004">
      <c r="A22" s="5" t="str">
        <f>IF(ISBLANK(INDEX(履修者名簿元!$1:$1048576,ROW(A22),config!A$11)),"",INDEX(履修者名簿元!$1:$1048576,ROW(A22),config!A$11))</f>
        <v/>
      </c>
      <c r="B22" s="5" t="str">
        <f>IF(ISBLANK(INDEX(履修者名簿元!$1:$1048576,ROW(B22),config!B$11)),"",INDEX(履修者名簿元!$1:$1048576,ROW(B22),config!B$11))</f>
        <v/>
      </c>
      <c r="C22" s="5" t="str">
        <f>IF(ISBLANK(INDEX(履修者名簿元!$1:$1048576,ROW(C22),config!C$11)),"",INDEX(履修者名簿元!$1:$1048576,ROW(C22),config!C$11))</f>
        <v/>
      </c>
      <c r="D22" s="5" t="str">
        <f>IF(ISBLANK(INDEX(履修者名簿元!$1:$1048576,ROW(D22),config!D$11)),"",INDEX(履修者名簿元!$1:$1048576,ROW(D22),config!D$11))</f>
        <v/>
      </c>
      <c r="E22" s="5" t="str">
        <f>IF(ISBLANK(INDEX(履修者名簿元!$1:$1048576,ROW(E22),config!E$11)),"",IF(ISNUMBER(INDEX(履修者名簿元!$1:$1048576,ROW(E22),config!E$11)),INDEX(履修者名簿元!$1:$1048576,ROW(E22),config!E$11),VALUE(INDEX(履修者名簿元!$1:$1048576,ROW(E22),config!E$11))))</f>
        <v/>
      </c>
      <c r="F22" s="5" t="str">
        <f>IF(ISBLANK(INDEX(履修者名簿元!$1:$1048576,ROW(F22),config!F$11)),"",INDEX(履修者名簿元!$1:$1048576,ROW(F22),config!F$11))</f>
        <v/>
      </c>
      <c r="G22" s="5" t="str">
        <f>IF(ISBLANK(INDEX(履修者名簿元!$1:$1048576,ROW(G22),config!G$11)),"",INDEX(履修者名簿元!$1:$1048576,ROW(G22),config!G$11))</f>
        <v/>
      </c>
      <c r="H22" s="5" t="str">
        <f t="shared" si="0"/>
        <v/>
      </c>
      <c r="I22" s="1" t="str">
        <f t="shared" si="1"/>
        <v/>
      </c>
      <c r="J22" s="1" t="str">
        <f>IF($A22="","",IF(ISNA(MATCH($E22,履修者名簿_同一年!O:O,0)),0,1))</f>
        <v/>
      </c>
      <c r="K22" s="1" t="str">
        <f>IF($A22="","",COUNTIF(履修者名簿_過去!O:O,E22))</f>
        <v/>
      </c>
      <c r="L22" s="1" t="str">
        <f>IF($A22="","",IF(1-J22+K22&gt;0,"",MAX(L$1:L21)+1))</f>
        <v/>
      </c>
      <c r="M22" s="1" t="str">
        <f>IF($A22="","",IF(J22+K22&gt;0,"",MAX(M$1:M21)+1))</f>
        <v/>
      </c>
      <c r="N22" s="1" t="str">
        <f>IF($A22="","",IF(K22=0,"",MAX(N$1:N21)+1))</f>
        <v/>
      </c>
      <c r="O22" s="1" t="str">
        <f>IF($A22="","",IF(K22=0,"",INDEX(履修者名簿_過去!$A:$A,MATCH(原簿!$E22,履修者名簿_過去!O:O,0))))</f>
        <v/>
      </c>
    </row>
    <row r="23" spans="1:15" x14ac:dyDescent="0.55000000000000004">
      <c r="A23" s="5" t="str">
        <f>IF(ISBLANK(INDEX(履修者名簿元!$1:$1048576,ROW(A23),config!A$11)),"",INDEX(履修者名簿元!$1:$1048576,ROW(A23),config!A$11))</f>
        <v/>
      </c>
      <c r="B23" s="5" t="str">
        <f>IF(ISBLANK(INDEX(履修者名簿元!$1:$1048576,ROW(B23),config!B$11)),"",INDEX(履修者名簿元!$1:$1048576,ROW(B23),config!B$11))</f>
        <v/>
      </c>
      <c r="C23" s="5" t="str">
        <f>IF(ISBLANK(INDEX(履修者名簿元!$1:$1048576,ROW(C23),config!C$11)),"",INDEX(履修者名簿元!$1:$1048576,ROW(C23),config!C$11))</f>
        <v/>
      </c>
      <c r="D23" s="5" t="str">
        <f>IF(ISBLANK(INDEX(履修者名簿元!$1:$1048576,ROW(D23),config!D$11)),"",INDEX(履修者名簿元!$1:$1048576,ROW(D23),config!D$11))</f>
        <v/>
      </c>
      <c r="E23" s="5" t="str">
        <f>IF(ISBLANK(INDEX(履修者名簿元!$1:$1048576,ROW(E23),config!E$11)),"",IF(ISNUMBER(INDEX(履修者名簿元!$1:$1048576,ROW(E23),config!E$11)),INDEX(履修者名簿元!$1:$1048576,ROW(E23),config!E$11),VALUE(INDEX(履修者名簿元!$1:$1048576,ROW(E23),config!E$11))))</f>
        <v/>
      </c>
      <c r="F23" s="5" t="str">
        <f>IF(ISBLANK(INDEX(履修者名簿元!$1:$1048576,ROW(F23),config!F$11)),"",INDEX(履修者名簿元!$1:$1048576,ROW(F23),config!F$11))</f>
        <v/>
      </c>
      <c r="G23" s="5" t="str">
        <f>IF(ISBLANK(INDEX(履修者名簿元!$1:$1048576,ROW(G23),config!G$11)),"",INDEX(履修者名簿元!$1:$1048576,ROW(G23),config!G$11))</f>
        <v/>
      </c>
      <c r="H23" s="5" t="str">
        <f t="shared" si="0"/>
        <v/>
      </c>
      <c r="I23" s="1" t="str">
        <f t="shared" si="1"/>
        <v/>
      </c>
      <c r="J23" s="1" t="str">
        <f>IF($A23="","",IF(ISNA(MATCH($E23,履修者名簿_同一年!O:O,0)),0,1))</f>
        <v/>
      </c>
      <c r="K23" s="1" t="str">
        <f>IF($A23="","",COUNTIF(履修者名簿_過去!O:O,E23))</f>
        <v/>
      </c>
      <c r="L23" s="1" t="str">
        <f>IF($A23="","",IF(1-J23+K23&gt;0,"",MAX(L$1:L22)+1))</f>
        <v/>
      </c>
      <c r="M23" s="1" t="str">
        <f>IF($A23="","",IF(J23+K23&gt;0,"",MAX(M$1:M22)+1))</f>
        <v/>
      </c>
      <c r="N23" s="1" t="str">
        <f>IF($A23="","",IF(K23=0,"",MAX(N$1:N22)+1))</f>
        <v/>
      </c>
      <c r="O23" s="1" t="str">
        <f>IF($A23="","",IF(K23=0,"",INDEX(履修者名簿_過去!$A:$A,MATCH(原簿!$E23,履修者名簿_過去!O:O,0))))</f>
        <v/>
      </c>
    </row>
    <row r="24" spans="1:15" x14ac:dyDescent="0.55000000000000004">
      <c r="A24" s="5" t="str">
        <f>IF(ISBLANK(INDEX(履修者名簿元!$1:$1048576,ROW(A24),config!A$11)),"",INDEX(履修者名簿元!$1:$1048576,ROW(A24),config!A$11))</f>
        <v/>
      </c>
      <c r="B24" s="5" t="str">
        <f>IF(ISBLANK(INDEX(履修者名簿元!$1:$1048576,ROW(B24),config!B$11)),"",INDEX(履修者名簿元!$1:$1048576,ROW(B24),config!B$11))</f>
        <v/>
      </c>
      <c r="C24" s="5" t="str">
        <f>IF(ISBLANK(INDEX(履修者名簿元!$1:$1048576,ROW(C24),config!C$11)),"",INDEX(履修者名簿元!$1:$1048576,ROW(C24),config!C$11))</f>
        <v/>
      </c>
      <c r="D24" s="5" t="str">
        <f>IF(ISBLANK(INDEX(履修者名簿元!$1:$1048576,ROW(D24),config!D$11)),"",INDEX(履修者名簿元!$1:$1048576,ROW(D24),config!D$11))</f>
        <v/>
      </c>
      <c r="E24" s="5" t="str">
        <f>IF(ISBLANK(INDEX(履修者名簿元!$1:$1048576,ROW(E24),config!E$11)),"",IF(ISNUMBER(INDEX(履修者名簿元!$1:$1048576,ROW(E24),config!E$11)),INDEX(履修者名簿元!$1:$1048576,ROW(E24),config!E$11),VALUE(INDEX(履修者名簿元!$1:$1048576,ROW(E24),config!E$11))))</f>
        <v/>
      </c>
      <c r="F24" s="5" t="str">
        <f>IF(ISBLANK(INDEX(履修者名簿元!$1:$1048576,ROW(F24),config!F$11)),"",INDEX(履修者名簿元!$1:$1048576,ROW(F24),config!F$11))</f>
        <v/>
      </c>
      <c r="G24" s="5" t="str">
        <f>IF(ISBLANK(INDEX(履修者名簿元!$1:$1048576,ROW(G24),config!G$11)),"",INDEX(履修者名簿元!$1:$1048576,ROW(G24),config!G$11))</f>
        <v/>
      </c>
      <c r="H24" s="5" t="str">
        <f t="shared" si="0"/>
        <v/>
      </c>
      <c r="I24" s="1" t="str">
        <f t="shared" si="1"/>
        <v/>
      </c>
      <c r="J24" s="1" t="str">
        <f>IF($A24="","",IF(ISNA(MATCH($E24,履修者名簿_同一年!O:O,0)),0,1))</f>
        <v/>
      </c>
      <c r="K24" s="1" t="str">
        <f>IF($A24="","",COUNTIF(履修者名簿_過去!O:O,E24))</f>
        <v/>
      </c>
      <c r="L24" s="1" t="str">
        <f>IF($A24="","",IF(1-J24+K24&gt;0,"",MAX(L$1:L23)+1))</f>
        <v/>
      </c>
      <c r="M24" s="1" t="str">
        <f>IF($A24="","",IF(J24+K24&gt;0,"",MAX(M$1:M23)+1))</f>
        <v/>
      </c>
      <c r="N24" s="1" t="str">
        <f>IF($A24="","",IF(K24=0,"",MAX(N$1:N23)+1))</f>
        <v/>
      </c>
      <c r="O24" s="1" t="str">
        <f>IF($A24="","",IF(K24=0,"",INDEX(履修者名簿_過去!$A:$A,MATCH(原簿!$E24,履修者名簿_過去!O:O,0))))</f>
        <v/>
      </c>
    </row>
    <row r="25" spans="1:15" x14ac:dyDescent="0.55000000000000004">
      <c r="A25" s="5" t="str">
        <f>IF(ISBLANK(INDEX(履修者名簿元!$1:$1048576,ROW(A25),config!A$11)),"",INDEX(履修者名簿元!$1:$1048576,ROW(A25),config!A$11))</f>
        <v/>
      </c>
      <c r="B25" s="5" t="str">
        <f>IF(ISBLANK(INDEX(履修者名簿元!$1:$1048576,ROW(B25),config!B$11)),"",INDEX(履修者名簿元!$1:$1048576,ROW(B25),config!B$11))</f>
        <v/>
      </c>
      <c r="C25" s="5" t="str">
        <f>IF(ISBLANK(INDEX(履修者名簿元!$1:$1048576,ROW(C25),config!C$11)),"",INDEX(履修者名簿元!$1:$1048576,ROW(C25),config!C$11))</f>
        <v/>
      </c>
      <c r="D25" s="5" t="str">
        <f>IF(ISBLANK(INDEX(履修者名簿元!$1:$1048576,ROW(D25),config!D$11)),"",INDEX(履修者名簿元!$1:$1048576,ROW(D25),config!D$11))</f>
        <v/>
      </c>
      <c r="E25" s="5" t="str">
        <f>IF(ISBLANK(INDEX(履修者名簿元!$1:$1048576,ROW(E25),config!E$11)),"",IF(ISNUMBER(INDEX(履修者名簿元!$1:$1048576,ROW(E25),config!E$11)),INDEX(履修者名簿元!$1:$1048576,ROW(E25),config!E$11),VALUE(INDEX(履修者名簿元!$1:$1048576,ROW(E25),config!E$11))))</f>
        <v/>
      </c>
      <c r="F25" s="5" t="str">
        <f>IF(ISBLANK(INDEX(履修者名簿元!$1:$1048576,ROW(F25),config!F$11)),"",INDEX(履修者名簿元!$1:$1048576,ROW(F25),config!F$11))</f>
        <v/>
      </c>
      <c r="G25" s="5" t="str">
        <f>IF(ISBLANK(INDEX(履修者名簿元!$1:$1048576,ROW(G25),config!G$11)),"",INDEX(履修者名簿元!$1:$1048576,ROW(G25),config!G$11))</f>
        <v/>
      </c>
      <c r="H25" s="5" t="str">
        <f t="shared" si="0"/>
        <v/>
      </c>
      <c r="I25" s="1" t="str">
        <f t="shared" si="1"/>
        <v/>
      </c>
      <c r="J25" s="1" t="str">
        <f>IF($A25="","",IF(ISNA(MATCH($E25,履修者名簿_同一年!O:O,0)),0,1))</f>
        <v/>
      </c>
      <c r="K25" s="1" t="str">
        <f>IF($A25="","",COUNTIF(履修者名簿_過去!O:O,E25))</f>
        <v/>
      </c>
      <c r="L25" s="1" t="str">
        <f>IF($A25="","",IF(1-J25+K25&gt;0,"",MAX(L$1:L24)+1))</f>
        <v/>
      </c>
      <c r="M25" s="1" t="str">
        <f>IF($A25="","",IF(J25+K25&gt;0,"",MAX(M$1:M24)+1))</f>
        <v/>
      </c>
      <c r="N25" s="1" t="str">
        <f>IF($A25="","",IF(K25=0,"",MAX(N$1:N24)+1))</f>
        <v/>
      </c>
      <c r="O25" s="1" t="str">
        <f>IF($A25="","",IF(K25=0,"",INDEX(履修者名簿_過去!$A:$A,MATCH(原簿!$E25,履修者名簿_過去!O:O,0))))</f>
        <v/>
      </c>
    </row>
    <row r="26" spans="1:15" x14ac:dyDescent="0.55000000000000004">
      <c r="A26" s="5" t="str">
        <f>IF(ISBLANK(INDEX(履修者名簿元!$1:$1048576,ROW(A26),config!A$11)),"",INDEX(履修者名簿元!$1:$1048576,ROW(A26),config!A$11))</f>
        <v/>
      </c>
      <c r="B26" s="5" t="str">
        <f>IF(ISBLANK(INDEX(履修者名簿元!$1:$1048576,ROW(B26),config!B$11)),"",INDEX(履修者名簿元!$1:$1048576,ROW(B26),config!B$11))</f>
        <v/>
      </c>
      <c r="C26" s="5" t="str">
        <f>IF(ISBLANK(INDEX(履修者名簿元!$1:$1048576,ROW(C26),config!C$11)),"",INDEX(履修者名簿元!$1:$1048576,ROW(C26),config!C$11))</f>
        <v/>
      </c>
      <c r="D26" s="5" t="str">
        <f>IF(ISBLANK(INDEX(履修者名簿元!$1:$1048576,ROW(D26),config!D$11)),"",INDEX(履修者名簿元!$1:$1048576,ROW(D26),config!D$11))</f>
        <v/>
      </c>
      <c r="E26" s="5" t="str">
        <f>IF(ISBLANK(INDEX(履修者名簿元!$1:$1048576,ROW(E26),config!E$11)),"",IF(ISNUMBER(INDEX(履修者名簿元!$1:$1048576,ROW(E26),config!E$11)),INDEX(履修者名簿元!$1:$1048576,ROW(E26),config!E$11),VALUE(INDEX(履修者名簿元!$1:$1048576,ROW(E26),config!E$11))))</f>
        <v/>
      </c>
      <c r="F26" s="5" t="str">
        <f>IF(ISBLANK(INDEX(履修者名簿元!$1:$1048576,ROW(F26),config!F$11)),"",INDEX(履修者名簿元!$1:$1048576,ROW(F26),config!F$11))</f>
        <v/>
      </c>
      <c r="G26" s="5" t="str">
        <f>IF(ISBLANK(INDEX(履修者名簿元!$1:$1048576,ROW(G26),config!G$11)),"",INDEX(履修者名簿元!$1:$1048576,ROW(G26),config!G$11))</f>
        <v/>
      </c>
      <c r="H26" s="5" t="str">
        <f t="shared" si="0"/>
        <v/>
      </c>
      <c r="I26" s="1" t="str">
        <f t="shared" si="1"/>
        <v/>
      </c>
      <c r="J26" s="1" t="str">
        <f>IF($A26="","",IF(ISNA(MATCH($E26,履修者名簿_同一年!O:O,0)),0,1))</f>
        <v/>
      </c>
      <c r="K26" s="1" t="str">
        <f>IF($A26="","",COUNTIF(履修者名簿_過去!O:O,E26))</f>
        <v/>
      </c>
      <c r="L26" s="1" t="str">
        <f>IF($A26="","",IF(1-J26+K26&gt;0,"",MAX(L$1:L25)+1))</f>
        <v/>
      </c>
      <c r="M26" s="1" t="str">
        <f>IF($A26="","",IF(J26+K26&gt;0,"",MAX(M$1:M25)+1))</f>
        <v/>
      </c>
      <c r="N26" s="1" t="str">
        <f>IF($A26="","",IF(K26=0,"",MAX(N$1:N25)+1))</f>
        <v/>
      </c>
      <c r="O26" s="1" t="str">
        <f>IF($A26="","",IF(K26=0,"",INDEX(履修者名簿_過去!$A:$A,MATCH(原簿!$E26,履修者名簿_過去!O:O,0))))</f>
        <v/>
      </c>
    </row>
    <row r="27" spans="1:15" x14ac:dyDescent="0.55000000000000004">
      <c r="A27" s="5" t="str">
        <f>IF(ISBLANK(INDEX(履修者名簿元!$1:$1048576,ROW(A27),config!A$11)),"",INDEX(履修者名簿元!$1:$1048576,ROW(A27),config!A$11))</f>
        <v/>
      </c>
      <c r="B27" s="5" t="str">
        <f>IF(ISBLANK(INDEX(履修者名簿元!$1:$1048576,ROW(B27),config!B$11)),"",INDEX(履修者名簿元!$1:$1048576,ROW(B27),config!B$11))</f>
        <v/>
      </c>
      <c r="C27" s="5" t="str">
        <f>IF(ISBLANK(INDEX(履修者名簿元!$1:$1048576,ROW(C27),config!C$11)),"",INDEX(履修者名簿元!$1:$1048576,ROW(C27),config!C$11))</f>
        <v/>
      </c>
      <c r="D27" s="5" t="str">
        <f>IF(ISBLANK(INDEX(履修者名簿元!$1:$1048576,ROW(D27),config!D$11)),"",INDEX(履修者名簿元!$1:$1048576,ROW(D27),config!D$11))</f>
        <v/>
      </c>
      <c r="E27" s="5" t="str">
        <f>IF(ISBLANK(INDEX(履修者名簿元!$1:$1048576,ROW(E27),config!E$11)),"",IF(ISNUMBER(INDEX(履修者名簿元!$1:$1048576,ROW(E27),config!E$11)),INDEX(履修者名簿元!$1:$1048576,ROW(E27),config!E$11),VALUE(INDEX(履修者名簿元!$1:$1048576,ROW(E27),config!E$11))))</f>
        <v/>
      </c>
      <c r="F27" s="5" t="str">
        <f>IF(ISBLANK(INDEX(履修者名簿元!$1:$1048576,ROW(F27),config!F$11)),"",INDEX(履修者名簿元!$1:$1048576,ROW(F27),config!F$11))</f>
        <v/>
      </c>
      <c r="G27" s="5" t="str">
        <f>IF(ISBLANK(INDEX(履修者名簿元!$1:$1048576,ROW(G27),config!G$11)),"",INDEX(履修者名簿元!$1:$1048576,ROW(G27),config!G$11))</f>
        <v/>
      </c>
      <c r="H27" s="5" t="str">
        <f t="shared" si="0"/>
        <v/>
      </c>
      <c r="I27" s="1" t="str">
        <f t="shared" si="1"/>
        <v/>
      </c>
      <c r="J27" s="1" t="str">
        <f>IF($A27="","",IF(ISNA(MATCH($E27,履修者名簿_同一年!O:O,0)),0,1))</f>
        <v/>
      </c>
      <c r="K27" s="1" t="str">
        <f>IF($A27="","",COUNTIF(履修者名簿_過去!O:O,E27))</f>
        <v/>
      </c>
      <c r="L27" s="1" t="str">
        <f>IF($A27="","",IF(1-J27+K27&gt;0,"",MAX(L$1:L26)+1))</f>
        <v/>
      </c>
      <c r="M27" s="1" t="str">
        <f>IF($A27="","",IF(J27+K27&gt;0,"",MAX(M$1:M26)+1))</f>
        <v/>
      </c>
      <c r="N27" s="1" t="str">
        <f>IF($A27="","",IF(K27=0,"",MAX(N$1:N26)+1))</f>
        <v/>
      </c>
      <c r="O27" s="1" t="str">
        <f>IF($A27="","",IF(K27=0,"",INDEX(履修者名簿_過去!$A:$A,MATCH(原簿!$E27,履修者名簿_過去!O:O,0))))</f>
        <v/>
      </c>
    </row>
    <row r="28" spans="1:15" x14ac:dyDescent="0.55000000000000004">
      <c r="A28" s="5" t="str">
        <f>IF(ISBLANK(INDEX(履修者名簿元!$1:$1048576,ROW(A28),config!A$11)),"",INDEX(履修者名簿元!$1:$1048576,ROW(A28),config!A$11))</f>
        <v/>
      </c>
      <c r="B28" s="5" t="str">
        <f>IF(ISBLANK(INDEX(履修者名簿元!$1:$1048576,ROW(B28),config!B$11)),"",INDEX(履修者名簿元!$1:$1048576,ROW(B28),config!B$11))</f>
        <v/>
      </c>
      <c r="C28" s="5" t="str">
        <f>IF(ISBLANK(INDEX(履修者名簿元!$1:$1048576,ROW(C28),config!C$11)),"",INDEX(履修者名簿元!$1:$1048576,ROW(C28),config!C$11))</f>
        <v/>
      </c>
      <c r="D28" s="5" t="str">
        <f>IF(ISBLANK(INDEX(履修者名簿元!$1:$1048576,ROW(D28),config!D$11)),"",INDEX(履修者名簿元!$1:$1048576,ROW(D28),config!D$11))</f>
        <v/>
      </c>
      <c r="E28" s="5" t="str">
        <f>IF(ISBLANK(INDEX(履修者名簿元!$1:$1048576,ROW(E28),config!E$11)),"",IF(ISNUMBER(INDEX(履修者名簿元!$1:$1048576,ROW(E28),config!E$11)),INDEX(履修者名簿元!$1:$1048576,ROW(E28),config!E$11),VALUE(INDEX(履修者名簿元!$1:$1048576,ROW(E28),config!E$11))))</f>
        <v/>
      </c>
      <c r="F28" s="5" t="str">
        <f>IF(ISBLANK(INDEX(履修者名簿元!$1:$1048576,ROW(F28),config!F$11)),"",INDEX(履修者名簿元!$1:$1048576,ROW(F28),config!F$11))</f>
        <v/>
      </c>
      <c r="G28" s="5" t="str">
        <f>IF(ISBLANK(INDEX(履修者名簿元!$1:$1048576,ROW(G28),config!G$11)),"",INDEX(履修者名簿元!$1:$1048576,ROW(G28),config!G$11))</f>
        <v/>
      </c>
      <c r="H28" s="5" t="str">
        <f t="shared" si="0"/>
        <v/>
      </c>
      <c r="I28" s="1" t="str">
        <f t="shared" si="1"/>
        <v/>
      </c>
      <c r="J28" s="1" t="str">
        <f>IF($A28="","",IF(ISNA(MATCH($E28,履修者名簿_同一年!O:O,0)),0,1))</f>
        <v/>
      </c>
      <c r="K28" s="1" t="str">
        <f>IF($A28="","",COUNTIF(履修者名簿_過去!O:O,E28))</f>
        <v/>
      </c>
      <c r="L28" s="1" t="str">
        <f>IF($A28="","",IF(1-J28+K28&gt;0,"",MAX(L$1:L27)+1))</f>
        <v/>
      </c>
      <c r="M28" s="1" t="str">
        <f>IF($A28="","",IF(J28+K28&gt;0,"",MAX(M$1:M27)+1))</f>
        <v/>
      </c>
      <c r="N28" s="1" t="str">
        <f>IF($A28="","",IF(K28=0,"",MAX(N$1:N27)+1))</f>
        <v/>
      </c>
      <c r="O28" s="1" t="str">
        <f>IF($A28="","",IF(K28=0,"",INDEX(履修者名簿_過去!$A:$A,MATCH(原簿!$E28,履修者名簿_過去!O:O,0))))</f>
        <v/>
      </c>
    </row>
    <row r="29" spans="1:15" x14ac:dyDescent="0.55000000000000004">
      <c r="A29" s="5" t="str">
        <f>IF(ISBLANK(INDEX(履修者名簿元!$1:$1048576,ROW(A29),config!A$11)),"",INDEX(履修者名簿元!$1:$1048576,ROW(A29),config!A$11))</f>
        <v/>
      </c>
      <c r="B29" s="5" t="str">
        <f>IF(ISBLANK(INDEX(履修者名簿元!$1:$1048576,ROW(B29),config!B$11)),"",INDEX(履修者名簿元!$1:$1048576,ROW(B29),config!B$11))</f>
        <v/>
      </c>
      <c r="C29" s="5" t="str">
        <f>IF(ISBLANK(INDEX(履修者名簿元!$1:$1048576,ROW(C29),config!C$11)),"",INDEX(履修者名簿元!$1:$1048576,ROW(C29),config!C$11))</f>
        <v/>
      </c>
      <c r="D29" s="5" t="str">
        <f>IF(ISBLANK(INDEX(履修者名簿元!$1:$1048576,ROW(D29),config!D$11)),"",INDEX(履修者名簿元!$1:$1048576,ROW(D29),config!D$11))</f>
        <v/>
      </c>
      <c r="E29" s="5" t="str">
        <f>IF(ISBLANK(INDEX(履修者名簿元!$1:$1048576,ROW(E29),config!E$11)),"",IF(ISNUMBER(INDEX(履修者名簿元!$1:$1048576,ROW(E29),config!E$11)),INDEX(履修者名簿元!$1:$1048576,ROW(E29),config!E$11),VALUE(INDEX(履修者名簿元!$1:$1048576,ROW(E29),config!E$11))))</f>
        <v/>
      </c>
      <c r="F29" s="5" t="str">
        <f>IF(ISBLANK(INDEX(履修者名簿元!$1:$1048576,ROW(F29),config!F$11)),"",INDEX(履修者名簿元!$1:$1048576,ROW(F29),config!F$11))</f>
        <v/>
      </c>
      <c r="G29" s="5" t="str">
        <f>IF(ISBLANK(INDEX(履修者名簿元!$1:$1048576,ROW(G29),config!G$11)),"",INDEX(履修者名簿元!$1:$1048576,ROW(G29),config!G$11))</f>
        <v/>
      </c>
      <c r="H29" s="5" t="str">
        <f t="shared" si="0"/>
        <v/>
      </c>
      <c r="I29" s="1" t="str">
        <f t="shared" si="1"/>
        <v/>
      </c>
      <c r="J29" s="1" t="str">
        <f>IF($A29="","",IF(ISNA(MATCH($E29,履修者名簿_同一年!O:O,0)),0,1))</f>
        <v/>
      </c>
      <c r="K29" s="1" t="str">
        <f>IF($A29="","",COUNTIF(履修者名簿_過去!O:O,E29))</f>
        <v/>
      </c>
      <c r="L29" s="1" t="str">
        <f>IF($A29="","",IF(1-J29+K29&gt;0,"",MAX(L$1:L28)+1))</f>
        <v/>
      </c>
      <c r="M29" s="1" t="str">
        <f>IF($A29="","",IF(J29+K29&gt;0,"",MAX(M$1:M28)+1))</f>
        <v/>
      </c>
      <c r="N29" s="1" t="str">
        <f>IF($A29="","",IF(K29=0,"",MAX(N$1:N28)+1))</f>
        <v/>
      </c>
      <c r="O29" s="1" t="str">
        <f>IF($A29="","",IF(K29=0,"",INDEX(履修者名簿_過去!$A:$A,MATCH(原簿!$E29,履修者名簿_過去!O:O,0))))</f>
        <v/>
      </c>
    </row>
    <row r="30" spans="1:15" x14ac:dyDescent="0.55000000000000004">
      <c r="A30" s="5" t="str">
        <f>IF(ISBLANK(INDEX(履修者名簿元!$1:$1048576,ROW(A30),config!A$11)),"",INDEX(履修者名簿元!$1:$1048576,ROW(A30),config!A$11))</f>
        <v/>
      </c>
      <c r="B30" s="5" t="str">
        <f>IF(ISBLANK(INDEX(履修者名簿元!$1:$1048576,ROW(B30),config!B$11)),"",INDEX(履修者名簿元!$1:$1048576,ROW(B30),config!B$11))</f>
        <v/>
      </c>
      <c r="C30" s="5" t="str">
        <f>IF(ISBLANK(INDEX(履修者名簿元!$1:$1048576,ROW(C30),config!C$11)),"",INDEX(履修者名簿元!$1:$1048576,ROW(C30),config!C$11))</f>
        <v/>
      </c>
      <c r="D30" s="5" t="str">
        <f>IF(ISBLANK(INDEX(履修者名簿元!$1:$1048576,ROW(D30),config!D$11)),"",INDEX(履修者名簿元!$1:$1048576,ROW(D30),config!D$11))</f>
        <v/>
      </c>
      <c r="E30" s="5" t="str">
        <f>IF(ISBLANK(INDEX(履修者名簿元!$1:$1048576,ROW(E30),config!E$11)),"",IF(ISNUMBER(INDEX(履修者名簿元!$1:$1048576,ROW(E30),config!E$11)),INDEX(履修者名簿元!$1:$1048576,ROW(E30),config!E$11),VALUE(INDEX(履修者名簿元!$1:$1048576,ROW(E30),config!E$11))))</f>
        <v/>
      </c>
      <c r="F30" s="5" t="str">
        <f>IF(ISBLANK(INDEX(履修者名簿元!$1:$1048576,ROW(F30),config!F$11)),"",INDEX(履修者名簿元!$1:$1048576,ROW(F30),config!F$11))</f>
        <v/>
      </c>
      <c r="G30" s="5" t="str">
        <f>IF(ISBLANK(INDEX(履修者名簿元!$1:$1048576,ROW(G30),config!G$11)),"",INDEX(履修者名簿元!$1:$1048576,ROW(G30),config!G$11))</f>
        <v/>
      </c>
      <c r="H30" s="5" t="str">
        <f t="shared" si="0"/>
        <v/>
      </c>
      <c r="I30" s="1" t="str">
        <f t="shared" si="1"/>
        <v/>
      </c>
      <c r="J30" s="1" t="str">
        <f>IF($A30="","",IF(ISNA(MATCH($E30,履修者名簿_同一年!O:O,0)),0,1))</f>
        <v/>
      </c>
      <c r="K30" s="1" t="str">
        <f>IF($A30="","",COUNTIF(履修者名簿_過去!O:O,E30))</f>
        <v/>
      </c>
      <c r="L30" s="1" t="str">
        <f>IF($A30="","",IF(1-J30+K30&gt;0,"",MAX(L$1:L29)+1))</f>
        <v/>
      </c>
      <c r="M30" s="1" t="str">
        <f>IF($A30="","",IF(J30+K30&gt;0,"",MAX(M$1:M29)+1))</f>
        <v/>
      </c>
      <c r="N30" s="1" t="str">
        <f>IF($A30="","",IF(K30=0,"",MAX(N$1:N29)+1))</f>
        <v/>
      </c>
      <c r="O30" s="1" t="str">
        <f>IF($A30="","",IF(K30=0,"",INDEX(履修者名簿_過去!$A:$A,MATCH(原簿!$E30,履修者名簿_過去!O:O,0))))</f>
        <v/>
      </c>
    </row>
    <row r="31" spans="1:15" x14ac:dyDescent="0.55000000000000004">
      <c r="A31" s="5" t="str">
        <f>IF(ISBLANK(INDEX(履修者名簿元!$1:$1048576,ROW(A31),config!A$11)),"",INDEX(履修者名簿元!$1:$1048576,ROW(A31),config!A$11))</f>
        <v/>
      </c>
      <c r="B31" s="5" t="str">
        <f>IF(ISBLANK(INDEX(履修者名簿元!$1:$1048576,ROW(B31),config!B$11)),"",INDEX(履修者名簿元!$1:$1048576,ROW(B31),config!B$11))</f>
        <v/>
      </c>
      <c r="C31" s="5" t="str">
        <f>IF(ISBLANK(INDEX(履修者名簿元!$1:$1048576,ROW(C31),config!C$11)),"",INDEX(履修者名簿元!$1:$1048576,ROW(C31),config!C$11))</f>
        <v/>
      </c>
      <c r="D31" s="5" t="str">
        <f>IF(ISBLANK(INDEX(履修者名簿元!$1:$1048576,ROW(D31),config!D$11)),"",INDEX(履修者名簿元!$1:$1048576,ROW(D31),config!D$11))</f>
        <v/>
      </c>
      <c r="E31" s="5" t="str">
        <f>IF(ISBLANK(INDEX(履修者名簿元!$1:$1048576,ROW(E31),config!E$11)),"",IF(ISNUMBER(INDEX(履修者名簿元!$1:$1048576,ROW(E31),config!E$11)),INDEX(履修者名簿元!$1:$1048576,ROW(E31),config!E$11),VALUE(INDEX(履修者名簿元!$1:$1048576,ROW(E31),config!E$11))))</f>
        <v/>
      </c>
      <c r="F31" s="5" t="str">
        <f>IF(ISBLANK(INDEX(履修者名簿元!$1:$1048576,ROW(F31),config!F$11)),"",INDEX(履修者名簿元!$1:$1048576,ROW(F31),config!F$11))</f>
        <v/>
      </c>
      <c r="G31" s="5" t="str">
        <f>IF(ISBLANK(INDEX(履修者名簿元!$1:$1048576,ROW(G31),config!G$11)),"",INDEX(履修者名簿元!$1:$1048576,ROW(G31),config!G$11))</f>
        <v/>
      </c>
      <c r="H31" s="5" t="str">
        <f t="shared" si="0"/>
        <v/>
      </c>
      <c r="I31" s="1" t="str">
        <f t="shared" si="1"/>
        <v/>
      </c>
      <c r="J31" s="1" t="str">
        <f>IF($A31="","",IF(ISNA(MATCH($E31,履修者名簿_同一年!O:O,0)),0,1))</f>
        <v/>
      </c>
      <c r="K31" s="1" t="str">
        <f>IF($A31="","",COUNTIF(履修者名簿_過去!O:O,E31))</f>
        <v/>
      </c>
      <c r="L31" s="1" t="str">
        <f>IF($A31="","",IF(1-J31+K31&gt;0,"",MAX(L$1:L30)+1))</f>
        <v/>
      </c>
      <c r="M31" s="1" t="str">
        <f>IF($A31="","",IF(J31+K31&gt;0,"",MAX(M$1:M30)+1))</f>
        <v/>
      </c>
      <c r="N31" s="1" t="str">
        <f>IF($A31="","",IF(K31=0,"",MAX(N$1:N30)+1))</f>
        <v/>
      </c>
      <c r="O31" s="1" t="str">
        <f>IF($A31="","",IF(K31=0,"",INDEX(履修者名簿_過去!$A:$A,MATCH(原簿!$E31,履修者名簿_過去!O:O,0))))</f>
        <v/>
      </c>
    </row>
    <row r="32" spans="1:15" x14ac:dyDescent="0.55000000000000004">
      <c r="A32" s="5" t="str">
        <f>IF(ISBLANK(INDEX(履修者名簿元!$1:$1048576,ROW(A32),config!A$11)),"",INDEX(履修者名簿元!$1:$1048576,ROW(A32),config!A$11))</f>
        <v/>
      </c>
      <c r="B32" s="5" t="str">
        <f>IF(ISBLANK(INDEX(履修者名簿元!$1:$1048576,ROW(B32),config!B$11)),"",INDEX(履修者名簿元!$1:$1048576,ROW(B32),config!B$11))</f>
        <v/>
      </c>
      <c r="C32" s="5" t="str">
        <f>IF(ISBLANK(INDEX(履修者名簿元!$1:$1048576,ROW(C32),config!C$11)),"",INDEX(履修者名簿元!$1:$1048576,ROW(C32),config!C$11))</f>
        <v/>
      </c>
      <c r="D32" s="5" t="str">
        <f>IF(ISBLANK(INDEX(履修者名簿元!$1:$1048576,ROW(D32),config!D$11)),"",INDEX(履修者名簿元!$1:$1048576,ROW(D32),config!D$11))</f>
        <v/>
      </c>
      <c r="E32" s="5" t="str">
        <f>IF(ISBLANK(INDEX(履修者名簿元!$1:$1048576,ROW(E32),config!E$11)),"",IF(ISNUMBER(INDEX(履修者名簿元!$1:$1048576,ROW(E32),config!E$11)),INDEX(履修者名簿元!$1:$1048576,ROW(E32),config!E$11),VALUE(INDEX(履修者名簿元!$1:$1048576,ROW(E32),config!E$11))))</f>
        <v/>
      </c>
      <c r="F32" s="5" t="str">
        <f>IF(ISBLANK(INDEX(履修者名簿元!$1:$1048576,ROW(F32),config!F$11)),"",INDEX(履修者名簿元!$1:$1048576,ROW(F32),config!F$11))</f>
        <v/>
      </c>
      <c r="G32" s="5" t="str">
        <f>IF(ISBLANK(INDEX(履修者名簿元!$1:$1048576,ROW(G32),config!G$11)),"",INDEX(履修者名簿元!$1:$1048576,ROW(G32),config!G$11))</f>
        <v/>
      </c>
      <c r="H32" s="5" t="str">
        <f t="shared" si="0"/>
        <v/>
      </c>
      <c r="I32" s="1" t="str">
        <f t="shared" si="1"/>
        <v/>
      </c>
      <c r="J32" s="1" t="str">
        <f>IF($A32="","",IF(ISNA(MATCH($E32,履修者名簿_同一年!O:O,0)),0,1))</f>
        <v/>
      </c>
      <c r="K32" s="1" t="str">
        <f>IF($A32="","",COUNTIF(履修者名簿_過去!O:O,E32))</f>
        <v/>
      </c>
      <c r="L32" s="1" t="str">
        <f>IF($A32="","",IF(1-J32+K32&gt;0,"",MAX(L$1:L31)+1))</f>
        <v/>
      </c>
      <c r="M32" s="1" t="str">
        <f>IF($A32="","",IF(J32+K32&gt;0,"",MAX(M$1:M31)+1))</f>
        <v/>
      </c>
      <c r="N32" s="1" t="str">
        <f>IF($A32="","",IF(K32=0,"",MAX(N$1:N31)+1))</f>
        <v/>
      </c>
      <c r="O32" s="1" t="str">
        <f>IF($A32="","",IF(K32=0,"",INDEX(履修者名簿_過去!$A:$A,MATCH(原簿!$E32,履修者名簿_過去!O:O,0))))</f>
        <v/>
      </c>
    </row>
    <row r="33" spans="1:15" x14ac:dyDescent="0.55000000000000004">
      <c r="A33" s="5" t="str">
        <f>IF(ISBLANK(INDEX(履修者名簿元!$1:$1048576,ROW(A33),config!A$11)),"",INDEX(履修者名簿元!$1:$1048576,ROW(A33),config!A$11))</f>
        <v/>
      </c>
      <c r="B33" s="5" t="str">
        <f>IF(ISBLANK(INDEX(履修者名簿元!$1:$1048576,ROW(B33),config!B$11)),"",INDEX(履修者名簿元!$1:$1048576,ROW(B33),config!B$11))</f>
        <v/>
      </c>
      <c r="C33" s="5" t="str">
        <f>IF(ISBLANK(INDEX(履修者名簿元!$1:$1048576,ROW(C33),config!C$11)),"",INDEX(履修者名簿元!$1:$1048576,ROW(C33),config!C$11))</f>
        <v/>
      </c>
      <c r="D33" s="5" t="str">
        <f>IF(ISBLANK(INDEX(履修者名簿元!$1:$1048576,ROW(D33),config!D$11)),"",INDEX(履修者名簿元!$1:$1048576,ROW(D33),config!D$11))</f>
        <v/>
      </c>
      <c r="E33" s="5" t="str">
        <f>IF(ISBLANK(INDEX(履修者名簿元!$1:$1048576,ROW(E33),config!E$11)),"",IF(ISNUMBER(INDEX(履修者名簿元!$1:$1048576,ROW(E33),config!E$11)),INDEX(履修者名簿元!$1:$1048576,ROW(E33),config!E$11),VALUE(INDEX(履修者名簿元!$1:$1048576,ROW(E33),config!E$11))))</f>
        <v/>
      </c>
      <c r="F33" s="5" t="str">
        <f>IF(ISBLANK(INDEX(履修者名簿元!$1:$1048576,ROW(F33),config!F$11)),"",INDEX(履修者名簿元!$1:$1048576,ROW(F33),config!F$11))</f>
        <v/>
      </c>
      <c r="G33" s="5" t="str">
        <f>IF(ISBLANK(INDEX(履修者名簿元!$1:$1048576,ROW(G33),config!G$11)),"",INDEX(履修者名簿元!$1:$1048576,ROW(G33),config!G$11))</f>
        <v/>
      </c>
      <c r="H33" s="5" t="str">
        <f t="shared" si="0"/>
        <v/>
      </c>
      <c r="I33" s="1" t="str">
        <f t="shared" si="1"/>
        <v/>
      </c>
      <c r="J33" s="1" t="str">
        <f>IF($A33="","",IF(ISNA(MATCH($E33,履修者名簿_同一年!O:O,0)),0,1))</f>
        <v/>
      </c>
      <c r="K33" s="1" t="str">
        <f>IF($A33="","",COUNTIF(履修者名簿_過去!O:O,E33))</f>
        <v/>
      </c>
      <c r="L33" s="1" t="str">
        <f>IF($A33="","",IF(1-J33+K33&gt;0,"",MAX(L$1:L32)+1))</f>
        <v/>
      </c>
      <c r="M33" s="1" t="str">
        <f>IF($A33="","",IF(J33+K33&gt;0,"",MAX(M$1:M32)+1))</f>
        <v/>
      </c>
      <c r="N33" s="1" t="str">
        <f>IF($A33="","",IF(K33=0,"",MAX(N$1:N32)+1))</f>
        <v/>
      </c>
      <c r="O33" s="1" t="str">
        <f>IF($A33="","",IF(K33=0,"",INDEX(履修者名簿_過去!$A:$A,MATCH(原簿!$E33,履修者名簿_過去!O:O,0))))</f>
        <v/>
      </c>
    </row>
    <row r="34" spans="1:15" x14ac:dyDescent="0.55000000000000004">
      <c r="A34" s="5" t="str">
        <f>IF(ISBLANK(INDEX(履修者名簿元!$1:$1048576,ROW(A34),config!A$11)),"",INDEX(履修者名簿元!$1:$1048576,ROW(A34),config!A$11))</f>
        <v/>
      </c>
      <c r="B34" s="5" t="str">
        <f>IF(ISBLANK(INDEX(履修者名簿元!$1:$1048576,ROW(B34),config!B$11)),"",INDEX(履修者名簿元!$1:$1048576,ROW(B34),config!B$11))</f>
        <v/>
      </c>
      <c r="C34" s="5" t="str">
        <f>IF(ISBLANK(INDEX(履修者名簿元!$1:$1048576,ROW(C34),config!C$11)),"",INDEX(履修者名簿元!$1:$1048576,ROW(C34),config!C$11))</f>
        <v/>
      </c>
      <c r="D34" s="5" t="str">
        <f>IF(ISBLANK(INDEX(履修者名簿元!$1:$1048576,ROW(D34),config!D$11)),"",INDEX(履修者名簿元!$1:$1048576,ROW(D34),config!D$11))</f>
        <v/>
      </c>
      <c r="E34" s="5" t="str">
        <f>IF(ISBLANK(INDEX(履修者名簿元!$1:$1048576,ROW(E34),config!E$11)),"",IF(ISNUMBER(INDEX(履修者名簿元!$1:$1048576,ROW(E34),config!E$11)),INDEX(履修者名簿元!$1:$1048576,ROW(E34),config!E$11),VALUE(INDEX(履修者名簿元!$1:$1048576,ROW(E34),config!E$11))))</f>
        <v/>
      </c>
      <c r="F34" s="5" t="str">
        <f>IF(ISBLANK(INDEX(履修者名簿元!$1:$1048576,ROW(F34),config!F$11)),"",INDEX(履修者名簿元!$1:$1048576,ROW(F34),config!F$11))</f>
        <v/>
      </c>
      <c r="G34" s="5" t="str">
        <f>IF(ISBLANK(INDEX(履修者名簿元!$1:$1048576,ROW(G34),config!G$11)),"",INDEX(履修者名簿元!$1:$1048576,ROW(G34),config!G$11))</f>
        <v/>
      </c>
      <c r="H34" s="5" t="str">
        <f t="shared" si="0"/>
        <v/>
      </c>
      <c r="I34" s="1" t="str">
        <f t="shared" si="1"/>
        <v/>
      </c>
      <c r="J34" s="1" t="str">
        <f>IF($A34="","",IF(ISNA(MATCH($E34,履修者名簿_同一年!O:O,0)),0,1))</f>
        <v/>
      </c>
      <c r="K34" s="1" t="str">
        <f>IF($A34="","",COUNTIF(履修者名簿_過去!O:O,E34))</f>
        <v/>
      </c>
      <c r="L34" s="1" t="str">
        <f>IF($A34="","",IF(1-J34+K34&gt;0,"",MAX(L$1:L33)+1))</f>
        <v/>
      </c>
      <c r="M34" s="1" t="str">
        <f>IF($A34="","",IF(J34+K34&gt;0,"",MAX(M$1:M33)+1))</f>
        <v/>
      </c>
      <c r="N34" s="1" t="str">
        <f>IF($A34="","",IF(K34=0,"",MAX(N$1:N33)+1))</f>
        <v/>
      </c>
      <c r="O34" s="1" t="str">
        <f>IF($A34="","",IF(K34=0,"",INDEX(履修者名簿_過去!$A:$A,MATCH(原簿!$E34,履修者名簿_過去!O:O,0))))</f>
        <v/>
      </c>
    </row>
    <row r="35" spans="1:15" x14ac:dyDescent="0.55000000000000004">
      <c r="A35" s="5" t="str">
        <f>IF(ISBLANK(INDEX(履修者名簿元!$1:$1048576,ROW(A35),config!A$11)),"",INDEX(履修者名簿元!$1:$1048576,ROW(A35),config!A$11))</f>
        <v/>
      </c>
      <c r="B35" s="5" t="str">
        <f>IF(ISBLANK(INDEX(履修者名簿元!$1:$1048576,ROW(B35),config!B$11)),"",INDEX(履修者名簿元!$1:$1048576,ROW(B35),config!B$11))</f>
        <v/>
      </c>
      <c r="C35" s="5" t="str">
        <f>IF(ISBLANK(INDEX(履修者名簿元!$1:$1048576,ROW(C35),config!C$11)),"",INDEX(履修者名簿元!$1:$1048576,ROW(C35),config!C$11))</f>
        <v/>
      </c>
      <c r="D35" s="5" t="str">
        <f>IF(ISBLANK(INDEX(履修者名簿元!$1:$1048576,ROW(D35),config!D$11)),"",INDEX(履修者名簿元!$1:$1048576,ROW(D35),config!D$11))</f>
        <v/>
      </c>
      <c r="E35" s="5" t="str">
        <f>IF(ISBLANK(INDEX(履修者名簿元!$1:$1048576,ROW(E35),config!E$11)),"",IF(ISNUMBER(INDEX(履修者名簿元!$1:$1048576,ROW(E35),config!E$11)),INDEX(履修者名簿元!$1:$1048576,ROW(E35),config!E$11),VALUE(INDEX(履修者名簿元!$1:$1048576,ROW(E35),config!E$11))))</f>
        <v/>
      </c>
      <c r="F35" s="5" t="str">
        <f>IF(ISBLANK(INDEX(履修者名簿元!$1:$1048576,ROW(F35),config!F$11)),"",INDEX(履修者名簿元!$1:$1048576,ROW(F35),config!F$11))</f>
        <v/>
      </c>
      <c r="G35" s="5" t="str">
        <f>IF(ISBLANK(INDEX(履修者名簿元!$1:$1048576,ROW(G35),config!G$11)),"",INDEX(履修者名簿元!$1:$1048576,ROW(G35),config!G$11))</f>
        <v/>
      </c>
      <c r="H35" s="5" t="str">
        <f t="shared" si="0"/>
        <v/>
      </c>
      <c r="I35" s="1" t="str">
        <f t="shared" si="1"/>
        <v/>
      </c>
      <c r="J35" s="1" t="str">
        <f>IF($A35="","",IF(ISNA(MATCH($E35,履修者名簿_同一年!O:O,0)),0,1))</f>
        <v/>
      </c>
      <c r="K35" s="1" t="str">
        <f>IF($A35="","",COUNTIF(履修者名簿_過去!O:O,E35))</f>
        <v/>
      </c>
      <c r="L35" s="1" t="str">
        <f>IF($A35="","",IF(1-J35+K35&gt;0,"",MAX(L$1:L34)+1))</f>
        <v/>
      </c>
      <c r="M35" s="1" t="str">
        <f>IF($A35="","",IF(J35+K35&gt;0,"",MAX(M$1:M34)+1))</f>
        <v/>
      </c>
      <c r="N35" s="1" t="str">
        <f>IF($A35="","",IF(K35=0,"",MAX(N$1:N34)+1))</f>
        <v/>
      </c>
      <c r="O35" s="1" t="str">
        <f>IF($A35="","",IF(K35=0,"",INDEX(履修者名簿_過去!$A:$A,MATCH(原簿!$E35,履修者名簿_過去!O:O,0))))</f>
        <v/>
      </c>
    </row>
    <row r="36" spans="1:15" x14ac:dyDescent="0.55000000000000004">
      <c r="A36" s="5" t="str">
        <f>IF(ISBLANK(INDEX(履修者名簿元!$1:$1048576,ROW(A36),config!A$11)),"",INDEX(履修者名簿元!$1:$1048576,ROW(A36),config!A$11))</f>
        <v/>
      </c>
      <c r="B36" s="5" t="str">
        <f>IF(ISBLANK(INDEX(履修者名簿元!$1:$1048576,ROW(B36),config!B$11)),"",INDEX(履修者名簿元!$1:$1048576,ROW(B36),config!B$11))</f>
        <v/>
      </c>
      <c r="C36" s="5" t="str">
        <f>IF(ISBLANK(INDEX(履修者名簿元!$1:$1048576,ROW(C36),config!C$11)),"",INDEX(履修者名簿元!$1:$1048576,ROW(C36),config!C$11))</f>
        <v/>
      </c>
      <c r="D36" s="5" t="str">
        <f>IF(ISBLANK(INDEX(履修者名簿元!$1:$1048576,ROW(D36),config!D$11)),"",INDEX(履修者名簿元!$1:$1048576,ROW(D36),config!D$11))</f>
        <v/>
      </c>
      <c r="E36" s="5" t="str">
        <f>IF(ISBLANK(INDEX(履修者名簿元!$1:$1048576,ROW(E36),config!E$11)),"",IF(ISNUMBER(INDEX(履修者名簿元!$1:$1048576,ROW(E36),config!E$11)),INDEX(履修者名簿元!$1:$1048576,ROW(E36),config!E$11),VALUE(INDEX(履修者名簿元!$1:$1048576,ROW(E36),config!E$11))))</f>
        <v/>
      </c>
      <c r="F36" s="5" t="str">
        <f>IF(ISBLANK(INDEX(履修者名簿元!$1:$1048576,ROW(F36),config!F$11)),"",INDEX(履修者名簿元!$1:$1048576,ROW(F36),config!F$11))</f>
        <v/>
      </c>
      <c r="G36" s="5" t="str">
        <f>IF(ISBLANK(INDEX(履修者名簿元!$1:$1048576,ROW(G36),config!G$11)),"",INDEX(履修者名簿元!$1:$1048576,ROW(G36),config!G$11))</f>
        <v/>
      </c>
      <c r="H36" s="5" t="str">
        <f t="shared" si="0"/>
        <v/>
      </c>
      <c r="I36" s="1" t="str">
        <f t="shared" si="1"/>
        <v/>
      </c>
      <c r="J36" s="1" t="str">
        <f>IF($A36="","",IF(ISNA(MATCH($E36,履修者名簿_同一年!O:O,0)),0,1))</f>
        <v/>
      </c>
      <c r="K36" s="1" t="str">
        <f>IF($A36="","",COUNTIF(履修者名簿_過去!O:O,E36))</f>
        <v/>
      </c>
      <c r="L36" s="1" t="str">
        <f>IF($A36="","",IF(1-J36+K36&gt;0,"",MAX(L$1:L35)+1))</f>
        <v/>
      </c>
      <c r="M36" s="1" t="str">
        <f>IF($A36="","",IF(J36+K36&gt;0,"",MAX(M$1:M35)+1))</f>
        <v/>
      </c>
      <c r="N36" s="1" t="str">
        <f>IF($A36="","",IF(K36=0,"",MAX(N$1:N35)+1))</f>
        <v/>
      </c>
      <c r="O36" s="1" t="str">
        <f>IF($A36="","",IF(K36=0,"",INDEX(履修者名簿_過去!$A:$A,MATCH(原簿!$E36,履修者名簿_過去!O:O,0))))</f>
        <v/>
      </c>
    </row>
    <row r="37" spans="1:15" x14ac:dyDescent="0.55000000000000004">
      <c r="A37" s="5" t="str">
        <f>IF(ISBLANK(INDEX(履修者名簿元!$1:$1048576,ROW(A37),config!A$11)),"",INDEX(履修者名簿元!$1:$1048576,ROW(A37),config!A$11))</f>
        <v/>
      </c>
      <c r="B37" s="5" t="str">
        <f>IF(ISBLANK(INDEX(履修者名簿元!$1:$1048576,ROW(B37),config!B$11)),"",INDEX(履修者名簿元!$1:$1048576,ROW(B37),config!B$11))</f>
        <v/>
      </c>
      <c r="C37" s="5" t="str">
        <f>IF(ISBLANK(INDEX(履修者名簿元!$1:$1048576,ROW(C37),config!C$11)),"",INDEX(履修者名簿元!$1:$1048576,ROW(C37),config!C$11))</f>
        <v/>
      </c>
      <c r="D37" s="5" t="str">
        <f>IF(ISBLANK(INDEX(履修者名簿元!$1:$1048576,ROW(D37),config!D$11)),"",INDEX(履修者名簿元!$1:$1048576,ROW(D37),config!D$11))</f>
        <v/>
      </c>
      <c r="E37" s="5" t="str">
        <f>IF(ISBLANK(INDEX(履修者名簿元!$1:$1048576,ROW(E37),config!E$11)),"",IF(ISNUMBER(INDEX(履修者名簿元!$1:$1048576,ROW(E37),config!E$11)),INDEX(履修者名簿元!$1:$1048576,ROW(E37),config!E$11),VALUE(INDEX(履修者名簿元!$1:$1048576,ROW(E37),config!E$11))))</f>
        <v/>
      </c>
      <c r="F37" s="5" t="str">
        <f>IF(ISBLANK(INDEX(履修者名簿元!$1:$1048576,ROW(F37),config!F$11)),"",INDEX(履修者名簿元!$1:$1048576,ROW(F37),config!F$11))</f>
        <v/>
      </c>
      <c r="G37" s="5" t="str">
        <f>IF(ISBLANK(INDEX(履修者名簿元!$1:$1048576,ROW(G37),config!G$11)),"",INDEX(履修者名簿元!$1:$1048576,ROW(G37),config!G$11))</f>
        <v/>
      </c>
      <c r="H37" s="5" t="str">
        <f t="shared" si="0"/>
        <v/>
      </c>
      <c r="I37" s="1" t="str">
        <f t="shared" si="1"/>
        <v/>
      </c>
      <c r="J37" s="1" t="str">
        <f>IF($A37="","",IF(ISNA(MATCH($E37,履修者名簿_同一年!O:O,0)),0,1))</f>
        <v/>
      </c>
      <c r="K37" s="1" t="str">
        <f>IF($A37="","",COUNTIF(履修者名簿_過去!O:O,E37))</f>
        <v/>
      </c>
      <c r="L37" s="1" t="str">
        <f>IF($A37="","",IF(1-J37+K37&gt;0,"",MAX(L$1:L36)+1))</f>
        <v/>
      </c>
      <c r="M37" s="1" t="str">
        <f>IF($A37="","",IF(J37+K37&gt;0,"",MAX(M$1:M36)+1))</f>
        <v/>
      </c>
      <c r="N37" s="1" t="str">
        <f>IF($A37="","",IF(K37=0,"",MAX(N$1:N36)+1))</f>
        <v/>
      </c>
      <c r="O37" s="1" t="str">
        <f>IF($A37="","",IF(K37=0,"",INDEX(履修者名簿_過去!$A:$A,MATCH(原簿!$E37,履修者名簿_過去!O:O,0))))</f>
        <v/>
      </c>
    </row>
    <row r="38" spans="1:15" x14ac:dyDescent="0.55000000000000004">
      <c r="A38" s="5" t="str">
        <f>IF(ISBLANK(INDEX(履修者名簿元!$1:$1048576,ROW(A38),config!A$11)),"",INDEX(履修者名簿元!$1:$1048576,ROW(A38),config!A$11))</f>
        <v/>
      </c>
      <c r="B38" s="5" t="str">
        <f>IF(ISBLANK(INDEX(履修者名簿元!$1:$1048576,ROW(B38),config!B$11)),"",INDEX(履修者名簿元!$1:$1048576,ROW(B38),config!B$11))</f>
        <v/>
      </c>
      <c r="C38" s="5" t="str">
        <f>IF(ISBLANK(INDEX(履修者名簿元!$1:$1048576,ROW(C38),config!C$11)),"",INDEX(履修者名簿元!$1:$1048576,ROW(C38),config!C$11))</f>
        <v/>
      </c>
      <c r="D38" s="5" t="str">
        <f>IF(ISBLANK(INDEX(履修者名簿元!$1:$1048576,ROW(D38),config!D$11)),"",INDEX(履修者名簿元!$1:$1048576,ROW(D38),config!D$11))</f>
        <v/>
      </c>
      <c r="E38" s="5" t="str">
        <f>IF(ISBLANK(INDEX(履修者名簿元!$1:$1048576,ROW(E38),config!E$11)),"",IF(ISNUMBER(INDEX(履修者名簿元!$1:$1048576,ROW(E38),config!E$11)),INDEX(履修者名簿元!$1:$1048576,ROW(E38),config!E$11),VALUE(INDEX(履修者名簿元!$1:$1048576,ROW(E38),config!E$11))))</f>
        <v/>
      </c>
      <c r="F38" s="5" t="str">
        <f>IF(ISBLANK(INDEX(履修者名簿元!$1:$1048576,ROW(F38),config!F$11)),"",INDEX(履修者名簿元!$1:$1048576,ROW(F38),config!F$11))</f>
        <v/>
      </c>
      <c r="G38" s="5" t="str">
        <f>IF(ISBLANK(INDEX(履修者名簿元!$1:$1048576,ROW(G38),config!G$11)),"",INDEX(履修者名簿元!$1:$1048576,ROW(G38),config!G$11))</f>
        <v/>
      </c>
      <c r="H38" s="5" t="str">
        <f t="shared" si="0"/>
        <v/>
      </c>
      <c r="I38" s="1" t="str">
        <f t="shared" si="1"/>
        <v/>
      </c>
      <c r="J38" s="1" t="str">
        <f>IF($A38="","",IF(ISNA(MATCH($E38,履修者名簿_同一年!O:O,0)),0,1))</f>
        <v/>
      </c>
      <c r="K38" s="1" t="str">
        <f>IF($A38="","",COUNTIF(履修者名簿_過去!O:O,E38))</f>
        <v/>
      </c>
      <c r="L38" s="1" t="str">
        <f>IF($A38="","",IF(1-J38+K38&gt;0,"",MAX(L$1:L37)+1))</f>
        <v/>
      </c>
      <c r="M38" s="1" t="str">
        <f>IF($A38="","",IF(J38+K38&gt;0,"",MAX(M$1:M37)+1))</f>
        <v/>
      </c>
      <c r="N38" s="1" t="str">
        <f>IF($A38="","",IF(K38=0,"",MAX(N$1:N37)+1))</f>
        <v/>
      </c>
      <c r="O38" s="1" t="str">
        <f>IF($A38="","",IF(K38=0,"",INDEX(履修者名簿_過去!$A:$A,MATCH(原簿!$E38,履修者名簿_過去!O:O,0))))</f>
        <v/>
      </c>
    </row>
    <row r="39" spans="1:15" x14ac:dyDescent="0.55000000000000004">
      <c r="A39" s="5" t="str">
        <f>IF(ISBLANK(INDEX(履修者名簿元!$1:$1048576,ROW(A39),config!A$11)),"",INDEX(履修者名簿元!$1:$1048576,ROW(A39),config!A$11))</f>
        <v/>
      </c>
      <c r="B39" s="5" t="str">
        <f>IF(ISBLANK(INDEX(履修者名簿元!$1:$1048576,ROW(B39),config!B$11)),"",INDEX(履修者名簿元!$1:$1048576,ROW(B39),config!B$11))</f>
        <v/>
      </c>
      <c r="C39" s="5" t="str">
        <f>IF(ISBLANK(INDEX(履修者名簿元!$1:$1048576,ROW(C39),config!C$11)),"",INDEX(履修者名簿元!$1:$1048576,ROW(C39),config!C$11))</f>
        <v/>
      </c>
      <c r="D39" s="5" t="str">
        <f>IF(ISBLANK(INDEX(履修者名簿元!$1:$1048576,ROW(D39),config!D$11)),"",INDEX(履修者名簿元!$1:$1048576,ROW(D39),config!D$11))</f>
        <v/>
      </c>
      <c r="E39" s="5" t="str">
        <f>IF(ISBLANK(INDEX(履修者名簿元!$1:$1048576,ROW(E39),config!E$11)),"",IF(ISNUMBER(INDEX(履修者名簿元!$1:$1048576,ROW(E39),config!E$11)),INDEX(履修者名簿元!$1:$1048576,ROW(E39),config!E$11),VALUE(INDEX(履修者名簿元!$1:$1048576,ROW(E39),config!E$11))))</f>
        <v/>
      </c>
      <c r="F39" s="5" t="str">
        <f>IF(ISBLANK(INDEX(履修者名簿元!$1:$1048576,ROW(F39),config!F$11)),"",INDEX(履修者名簿元!$1:$1048576,ROW(F39),config!F$11))</f>
        <v/>
      </c>
      <c r="G39" s="5" t="str">
        <f>IF(ISBLANK(INDEX(履修者名簿元!$1:$1048576,ROW(G39),config!G$11)),"",INDEX(履修者名簿元!$1:$1048576,ROW(G39),config!G$11))</f>
        <v/>
      </c>
      <c r="H39" s="5" t="str">
        <f t="shared" si="0"/>
        <v/>
      </c>
      <c r="I39" s="1" t="str">
        <f t="shared" si="1"/>
        <v/>
      </c>
      <c r="J39" s="1" t="str">
        <f>IF($A39="","",IF(ISNA(MATCH($E39,履修者名簿_同一年!O:O,0)),0,1))</f>
        <v/>
      </c>
      <c r="K39" s="1" t="str">
        <f>IF($A39="","",COUNTIF(履修者名簿_過去!O:O,E39))</f>
        <v/>
      </c>
      <c r="L39" s="1" t="str">
        <f>IF($A39="","",IF(1-J39+K39&gt;0,"",MAX(L$1:L38)+1))</f>
        <v/>
      </c>
      <c r="M39" s="1" t="str">
        <f>IF($A39="","",IF(J39+K39&gt;0,"",MAX(M$1:M38)+1))</f>
        <v/>
      </c>
      <c r="N39" s="1" t="str">
        <f>IF($A39="","",IF(K39=0,"",MAX(N$1:N38)+1))</f>
        <v/>
      </c>
      <c r="O39" s="1" t="str">
        <f>IF($A39="","",IF(K39=0,"",INDEX(履修者名簿_過去!$A:$A,MATCH(原簿!$E39,履修者名簿_過去!O:O,0))))</f>
        <v/>
      </c>
    </row>
    <row r="40" spans="1:15" x14ac:dyDescent="0.55000000000000004">
      <c r="A40" s="5" t="str">
        <f>IF(ISBLANK(INDEX(履修者名簿元!$1:$1048576,ROW(A40),config!A$11)),"",INDEX(履修者名簿元!$1:$1048576,ROW(A40),config!A$11))</f>
        <v/>
      </c>
      <c r="B40" s="5" t="str">
        <f>IF(ISBLANK(INDEX(履修者名簿元!$1:$1048576,ROW(B40),config!B$11)),"",INDEX(履修者名簿元!$1:$1048576,ROW(B40),config!B$11))</f>
        <v/>
      </c>
      <c r="C40" s="5" t="str">
        <f>IF(ISBLANK(INDEX(履修者名簿元!$1:$1048576,ROW(C40),config!C$11)),"",INDEX(履修者名簿元!$1:$1048576,ROW(C40),config!C$11))</f>
        <v/>
      </c>
      <c r="D40" s="5" t="str">
        <f>IF(ISBLANK(INDEX(履修者名簿元!$1:$1048576,ROW(D40),config!D$11)),"",INDEX(履修者名簿元!$1:$1048576,ROW(D40),config!D$11))</f>
        <v/>
      </c>
      <c r="E40" s="5" t="str">
        <f>IF(ISBLANK(INDEX(履修者名簿元!$1:$1048576,ROW(E40),config!E$11)),"",IF(ISNUMBER(INDEX(履修者名簿元!$1:$1048576,ROW(E40),config!E$11)),INDEX(履修者名簿元!$1:$1048576,ROW(E40),config!E$11),VALUE(INDEX(履修者名簿元!$1:$1048576,ROW(E40),config!E$11))))</f>
        <v/>
      </c>
      <c r="F40" s="5" t="str">
        <f>IF(ISBLANK(INDEX(履修者名簿元!$1:$1048576,ROW(F40),config!F$11)),"",INDEX(履修者名簿元!$1:$1048576,ROW(F40),config!F$11))</f>
        <v/>
      </c>
      <c r="G40" s="5" t="str">
        <f>IF(ISBLANK(INDEX(履修者名簿元!$1:$1048576,ROW(G40),config!G$11)),"",INDEX(履修者名簿元!$1:$1048576,ROW(G40),config!G$11))</f>
        <v/>
      </c>
      <c r="H40" s="5" t="str">
        <f t="shared" si="0"/>
        <v/>
      </c>
      <c r="I40" s="1" t="str">
        <f t="shared" si="1"/>
        <v/>
      </c>
      <c r="J40" s="1" t="str">
        <f>IF($A40="","",IF(ISNA(MATCH($E40,履修者名簿_同一年!O:O,0)),0,1))</f>
        <v/>
      </c>
      <c r="K40" s="1" t="str">
        <f>IF($A40="","",COUNTIF(履修者名簿_過去!O:O,E40))</f>
        <v/>
      </c>
      <c r="L40" s="1" t="str">
        <f>IF($A40="","",IF(1-J40+K40&gt;0,"",MAX(L$1:L39)+1))</f>
        <v/>
      </c>
      <c r="M40" s="1" t="str">
        <f>IF($A40="","",IF(J40+K40&gt;0,"",MAX(M$1:M39)+1))</f>
        <v/>
      </c>
      <c r="N40" s="1" t="str">
        <f>IF($A40="","",IF(K40=0,"",MAX(N$1:N39)+1))</f>
        <v/>
      </c>
      <c r="O40" s="1" t="str">
        <f>IF($A40="","",IF(K40=0,"",INDEX(履修者名簿_過去!$A:$A,MATCH(原簿!$E40,履修者名簿_過去!O:O,0))))</f>
        <v/>
      </c>
    </row>
    <row r="41" spans="1:15" x14ac:dyDescent="0.55000000000000004">
      <c r="A41" s="5" t="str">
        <f>IF(ISBLANK(INDEX(履修者名簿元!$1:$1048576,ROW(A41),config!A$11)),"",INDEX(履修者名簿元!$1:$1048576,ROW(A41),config!A$11))</f>
        <v/>
      </c>
      <c r="B41" s="5" t="str">
        <f>IF(ISBLANK(INDEX(履修者名簿元!$1:$1048576,ROW(B41),config!B$11)),"",INDEX(履修者名簿元!$1:$1048576,ROW(B41),config!B$11))</f>
        <v/>
      </c>
      <c r="C41" s="5" t="str">
        <f>IF(ISBLANK(INDEX(履修者名簿元!$1:$1048576,ROW(C41),config!C$11)),"",INDEX(履修者名簿元!$1:$1048576,ROW(C41),config!C$11))</f>
        <v/>
      </c>
      <c r="D41" s="5" t="str">
        <f>IF(ISBLANK(INDEX(履修者名簿元!$1:$1048576,ROW(D41),config!D$11)),"",INDEX(履修者名簿元!$1:$1048576,ROW(D41),config!D$11))</f>
        <v/>
      </c>
      <c r="E41" s="5" t="str">
        <f>IF(ISBLANK(INDEX(履修者名簿元!$1:$1048576,ROW(E41),config!E$11)),"",IF(ISNUMBER(INDEX(履修者名簿元!$1:$1048576,ROW(E41),config!E$11)),INDEX(履修者名簿元!$1:$1048576,ROW(E41),config!E$11),VALUE(INDEX(履修者名簿元!$1:$1048576,ROW(E41),config!E$11))))</f>
        <v/>
      </c>
      <c r="F41" s="5" t="str">
        <f>IF(ISBLANK(INDEX(履修者名簿元!$1:$1048576,ROW(F41),config!F$11)),"",INDEX(履修者名簿元!$1:$1048576,ROW(F41),config!F$11))</f>
        <v/>
      </c>
      <c r="G41" s="5" t="str">
        <f>IF(ISBLANK(INDEX(履修者名簿元!$1:$1048576,ROW(G41),config!G$11)),"",INDEX(履修者名簿元!$1:$1048576,ROW(G41),config!G$11))</f>
        <v/>
      </c>
      <c r="H41" s="5" t="str">
        <f t="shared" si="0"/>
        <v/>
      </c>
      <c r="I41" s="1" t="str">
        <f t="shared" si="1"/>
        <v/>
      </c>
      <c r="J41" s="1" t="str">
        <f>IF($A41="","",IF(ISNA(MATCH($E41,履修者名簿_同一年!O:O,0)),0,1))</f>
        <v/>
      </c>
      <c r="K41" s="1" t="str">
        <f>IF($A41="","",COUNTIF(履修者名簿_過去!O:O,E41))</f>
        <v/>
      </c>
      <c r="L41" s="1" t="str">
        <f>IF($A41="","",IF(1-J41+K41&gt;0,"",MAX(L$1:L40)+1))</f>
        <v/>
      </c>
      <c r="M41" s="1" t="str">
        <f>IF($A41="","",IF(J41+K41&gt;0,"",MAX(M$1:M40)+1))</f>
        <v/>
      </c>
      <c r="N41" s="1" t="str">
        <f>IF($A41="","",IF(K41=0,"",MAX(N$1:N40)+1))</f>
        <v/>
      </c>
      <c r="O41" s="1" t="str">
        <f>IF($A41="","",IF(K41=0,"",INDEX(履修者名簿_過去!$A:$A,MATCH(原簿!$E41,履修者名簿_過去!O:O,0))))</f>
        <v/>
      </c>
    </row>
    <row r="42" spans="1:15" x14ac:dyDescent="0.55000000000000004">
      <c r="A42" s="5" t="str">
        <f>IF(ISBLANK(INDEX(履修者名簿元!$1:$1048576,ROW(A42),config!A$11)),"",INDEX(履修者名簿元!$1:$1048576,ROW(A42),config!A$11))</f>
        <v/>
      </c>
      <c r="B42" s="5" t="str">
        <f>IF(ISBLANK(INDEX(履修者名簿元!$1:$1048576,ROW(B42),config!B$11)),"",INDEX(履修者名簿元!$1:$1048576,ROW(B42),config!B$11))</f>
        <v/>
      </c>
      <c r="C42" s="5" t="str">
        <f>IF(ISBLANK(INDEX(履修者名簿元!$1:$1048576,ROW(C42),config!C$11)),"",INDEX(履修者名簿元!$1:$1048576,ROW(C42),config!C$11))</f>
        <v/>
      </c>
      <c r="D42" s="5" t="str">
        <f>IF(ISBLANK(INDEX(履修者名簿元!$1:$1048576,ROW(D42),config!D$11)),"",INDEX(履修者名簿元!$1:$1048576,ROW(D42),config!D$11))</f>
        <v/>
      </c>
      <c r="E42" s="5" t="str">
        <f>IF(ISBLANK(INDEX(履修者名簿元!$1:$1048576,ROW(E42),config!E$11)),"",IF(ISNUMBER(INDEX(履修者名簿元!$1:$1048576,ROW(E42),config!E$11)),INDEX(履修者名簿元!$1:$1048576,ROW(E42),config!E$11),VALUE(INDEX(履修者名簿元!$1:$1048576,ROW(E42),config!E$11))))</f>
        <v/>
      </c>
      <c r="F42" s="5" t="str">
        <f>IF(ISBLANK(INDEX(履修者名簿元!$1:$1048576,ROW(F42),config!F$11)),"",INDEX(履修者名簿元!$1:$1048576,ROW(F42),config!F$11))</f>
        <v/>
      </c>
      <c r="G42" s="5" t="str">
        <f>IF(ISBLANK(INDEX(履修者名簿元!$1:$1048576,ROW(G42),config!G$11)),"",INDEX(履修者名簿元!$1:$1048576,ROW(G42),config!G$11))</f>
        <v/>
      </c>
      <c r="H42" s="5" t="str">
        <f t="shared" si="0"/>
        <v/>
      </c>
      <c r="I42" s="1" t="str">
        <f t="shared" si="1"/>
        <v/>
      </c>
      <c r="J42" s="1" t="str">
        <f>IF($A42="","",IF(ISNA(MATCH($E42,履修者名簿_同一年!O:O,0)),0,1))</f>
        <v/>
      </c>
      <c r="K42" s="1" t="str">
        <f>IF($A42="","",COUNTIF(履修者名簿_過去!O:O,E42))</f>
        <v/>
      </c>
      <c r="L42" s="1" t="str">
        <f>IF($A42="","",IF(1-J42+K42&gt;0,"",MAX(L$1:L41)+1))</f>
        <v/>
      </c>
      <c r="M42" s="1" t="str">
        <f>IF($A42="","",IF(J42+K42&gt;0,"",MAX(M$1:M41)+1))</f>
        <v/>
      </c>
      <c r="N42" s="1" t="str">
        <f>IF($A42="","",IF(K42=0,"",MAX(N$1:N41)+1))</f>
        <v/>
      </c>
      <c r="O42" s="1" t="str">
        <f>IF($A42="","",IF(K42=0,"",INDEX(履修者名簿_過去!$A:$A,MATCH(原簿!$E42,履修者名簿_過去!O:O,0))))</f>
        <v/>
      </c>
    </row>
    <row r="43" spans="1:15" x14ac:dyDescent="0.55000000000000004">
      <c r="A43" s="5" t="str">
        <f>IF(ISBLANK(INDEX(履修者名簿元!$1:$1048576,ROW(A43),config!A$11)),"",INDEX(履修者名簿元!$1:$1048576,ROW(A43),config!A$11))</f>
        <v/>
      </c>
      <c r="B43" s="5" t="str">
        <f>IF(ISBLANK(INDEX(履修者名簿元!$1:$1048576,ROW(B43),config!B$11)),"",INDEX(履修者名簿元!$1:$1048576,ROW(B43),config!B$11))</f>
        <v/>
      </c>
      <c r="C43" s="5" t="str">
        <f>IF(ISBLANK(INDEX(履修者名簿元!$1:$1048576,ROW(C43),config!C$11)),"",INDEX(履修者名簿元!$1:$1048576,ROW(C43),config!C$11))</f>
        <v/>
      </c>
      <c r="D43" s="5" t="str">
        <f>IF(ISBLANK(INDEX(履修者名簿元!$1:$1048576,ROW(D43),config!D$11)),"",INDEX(履修者名簿元!$1:$1048576,ROW(D43),config!D$11))</f>
        <v/>
      </c>
      <c r="E43" s="5" t="str">
        <f>IF(ISBLANK(INDEX(履修者名簿元!$1:$1048576,ROW(E43),config!E$11)),"",IF(ISNUMBER(INDEX(履修者名簿元!$1:$1048576,ROW(E43),config!E$11)),INDEX(履修者名簿元!$1:$1048576,ROW(E43),config!E$11),VALUE(INDEX(履修者名簿元!$1:$1048576,ROW(E43),config!E$11))))</f>
        <v/>
      </c>
      <c r="F43" s="5" t="str">
        <f>IF(ISBLANK(INDEX(履修者名簿元!$1:$1048576,ROW(F43),config!F$11)),"",INDEX(履修者名簿元!$1:$1048576,ROW(F43),config!F$11))</f>
        <v/>
      </c>
      <c r="G43" s="5" t="str">
        <f>IF(ISBLANK(INDEX(履修者名簿元!$1:$1048576,ROW(G43),config!G$11)),"",INDEX(履修者名簿元!$1:$1048576,ROW(G43),config!G$11))</f>
        <v/>
      </c>
      <c r="H43" s="5" t="str">
        <f t="shared" si="0"/>
        <v/>
      </c>
      <c r="I43" s="1" t="str">
        <f t="shared" si="1"/>
        <v/>
      </c>
      <c r="J43" s="1" t="str">
        <f>IF($A43="","",IF(ISNA(MATCH($E43,履修者名簿_同一年!O:O,0)),0,1))</f>
        <v/>
      </c>
      <c r="K43" s="1" t="str">
        <f>IF($A43="","",COUNTIF(履修者名簿_過去!O:O,E43))</f>
        <v/>
      </c>
      <c r="L43" s="1" t="str">
        <f>IF($A43="","",IF(1-J43+K43&gt;0,"",MAX(L$1:L42)+1))</f>
        <v/>
      </c>
      <c r="M43" s="1" t="str">
        <f>IF($A43="","",IF(J43+K43&gt;0,"",MAX(M$1:M42)+1))</f>
        <v/>
      </c>
      <c r="N43" s="1" t="str">
        <f>IF($A43="","",IF(K43=0,"",MAX(N$1:N42)+1))</f>
        <v/>
      </c>
      <c r="O43" s="1" t="str">
        <f>IF($A43="","",IF(K43=0,"",INDEX(履修者名簿_過去!$A:$A,MATCH(原簿!$E43,履修者名簿_過去!O:O,0))))</f>
        <v/>
      </c>
    </row>
    <row r="44" spans="1:15" x14ac:dyDescent="0.55000000000000004">
      <c r="A44" s="5" t="str">
        <f>IF(ISBLANK(INDEX(履修者名簿元!$1:$1048576,ROW(A44),config!A$11)),"",INDEX(履修者名簿元!$1:$1048576,ROW(A44),config!A$11))</f>
        <v/>
      </c>
      <c r="B44" s="5" t="str">
        <f>IF(ISBLANK(INDEX(履修者名簿元!$1:$1048576,ROW(B44),config!B$11)),"",INDEX(履修者名簿元!$1:$1048576,ROW(B44),config!B$11))</f>
        <v/>
      </c>
      <c r="C44" s="5" t="str">
        <f>IF(ISBLANK(INDEX(履修者名簿元!$1:$1048576,ROW(C44),config!C$11)),"",INDEX(履修者名簿元!$1:$1048576,ROW(C44),config!C$11))</f>
        <v/>
      </c>
      <c r="D44" s="5" t="str">
        <f>IF(ISBLANK(INDEX(履修者名簿元!$1:$1048576,ROW(D44),config!D$11)),"",INDEX(履修者名簿元!$1:$1048576,ROW(D44),config!D$11))</f>
        <v/>
      </c>
      <c r="E44" s="5" t="str">
        <f>IF(ISBLANK(INDEX(履修者名簿元!$1:$1048576,ROW(E44),config!E$11)),"",IF(ISNUMBER(INDEX(履修者名簿元!$1:$1048576,ROW(E44),config!E$11)),INDEX(履修者名簿元!$1:$1048576,ROW(E44),config!E$11),VALUE(INDEX(履修者名簿元!$1:$1048576,ROW(E44),config!E$11))))</f>
        <v/>
      </c>
      <c r="F44" s="5" t="str">
        <f>IF(ISBLANK(INDEX(履修者名簿元!$1:$1048576,ROW(F44),config!F$11)),"",INDEX(履修者名簿元!$1:$1048576,ROW(F44),config!F$11))</f>
        <v/>
      </c>
      <c r="G44" s="5" t="str">
        <f>IF(ISBLANK(INDEX(履修者名簿元!$1:$1048576,ROW(G44),config!G$11)),"",INDEX(履修者名簿元!$1:$1048576,ROW(G44),config!G$11))</f>
        <v/>
      </c>
      <c r="H44" s="5" t="str">
        <f t="shared" si="0"/>
        <v/>
      </c>
      <c r="I44" s="1" t="str">
        <f t="shared" si="1"/>
        <v/>
      </c>
      <c r="J44" s="1" t="str">
        <f>IF($A44="","",IF(ISNA(MATCH($E44,履修者名簿_同一年!O:O,0)),0,1))</f>
        <v/>
      </c>
      <c r="K44" s="1" t="str">
        <f>IF($A44="","",COUNTIF(履修者名簿_過去!O:O,E44))</f>
        <v/>
      </c>
      <c r="L44" s="1" t="str">
        <f>IF($A44="","",IF(1-J44+K44&gt;0,"",MAX(L$1:L43)+1))</f>
        <v/>
      </c>
      <c r="M44" s="1" t="str">
        <f>IF($A44="","",IF(J44+K44&gt;0,"",MAX(M$1:M43)+1))</f>
        <v/>
      </c>
      <c r="N44" s="1" t="str">
        <f>IF($A44="","",IF(K44=0,"",MAX(N$1:N43)+1))</f>
        <v/>
      </c>
      <c r="O44" s="1" t="str">
        <f>IF($A44="","",IF(K44=0,"",INDEX(履修者名簿_過去!$A:$A,MATCH(原簿!$E44,履修者名簿_過去!O:O,0))))</f>
        <v/>
      </c>
    </row>
    <row r="45" spans="1:15" x14ac:dyDescent="0.55000000000000004">
      <c r="A45" s="5" t="str">
        <f>IF(ISBLANK(INDEX(履修者名簿元!$1:$1048576,ROW(A45),config!A$11)),"",INDEX(履修者名簿元!$1:$1048576,ROW(A45),config!A$11))</f>
        <v/>
      </c>
      <c r="B45" s="5" t="str">
        <f>IF(ISBLANK(INDEX(履修者名簿元!$1:$1048576,ROW(B45),config!B$11)),"",INDEX(履修者名簿元!$1:$1048576,ROW(B45),config!B$11))</f>
        <v/>
      </c>
      <c r="C45" s="5" t="str">
        <f>IF(ISBLANK(INDEX(履修者名簿元!$1:$1048576,ROW(C45),config!C$11)),"",INDEX(履修者名簿元!$1:$1048576,ROW(C45),config!C$11))</f>
        <v/>
      </c>
      <c r="D45" s="5" t="str">
        <f>IF(ISBLANK(INDEX(履修者名簿元!$1:$1048576,ROW(D45),config!D$11)),"",INDEX(履修者名簿元!$1:$1048576,ROW(D45),config!D$11))</f>
        <v/>
      </c>
      <c r="E45" s="5" t="str">
        <f>IF(ISBLANK(INDEX(履修者名簿元!$1:$1048576,ROW(E45),config!E$11)),"",IF(ISNUMBER(INDEX(履修者名簿元!$1:$1048576,ROW(E45),config!E$11)),INDEX(履修者名簿元!$1:$1048576,ROW(E45),config!E$11),VALUE(INDEX(履修者名簿元!$1:$1048576,ROW(E45),config!E$11))))</f>
        <v/>
      </c>
      <c r="F45" s="5" t="str">
        <f>IF(ISBLANK(INDEX(履修者名簿元!$1:$1048576,ROW(F45),config!F$11)),"",INDEX(履修者名簿元!$1:$1048576,ROW(F45),config!F$11))</f>
        <v/>
      </c>
      <c r="G45" s="5" t="str">
        <f>IF(ISBLANK(INDEX(履修者名簿元!$1:$1048576,ROW(G45),config!G$11)),"",INDEX(履修者名簿元!$1:$1048576,ROW(G45),config!G$11))</f>
        <v/>
      </c>
      <c r="H45" s="5" t="str">
        <f t="shared" si="0"/>
        <v/>
      </c>
      <c r="I45" s="1" t="str">
        <f t="shared" si="1"/>
        <v/>
      </c>
      <c r="J45" s="1" t="str">
        <f>IF($A45="","",IF(ISNA(MATCH($E45,履修者名簿_同一年!O:O,0)),0,1))</f>
        <v/>
      </c>
      <c r="K45" s="1" t="str">
        <f>IF($A45="","",COUNTIF(履修者名簿_過去!O:O,E45))</f>
        <v/>
      </c>
      <c r="L45" s="1" t="str">
        <f>IF($A45="","",IF(1-J45+K45&gt;0,"",MAX(L$1:L44)+1))</f>
        <v/>
      </c>
      <c r="M45" s="1" t="str">
        <f>IF($A45="","",IF(J45+K45&gt;0,"",MAX(M$1:M44)+1))</f>
        <v/>
      </c>
      <c r="N45" s="1" t="str">
        <f>IF($A45="","",IF(K45=0,"",MAX(N$1:N44)+1))</f>
        <v/>
      </c>
      <c r="O45" s="1" t="str">
        <f>IF($A45="","",IF(K45=0,"",INDEX(履修者名簿_過去!$A:$A,MATCH(原簿!$E45,履修者名簿_過去!O:O,0))))</f>
        <v/>
      </c>
    </row>
    <row r="46" spans="1:15" x14ac:dyDescent="0.55000000000000004">
      <c r="A46" s="5" t="str">
        <f>IF(ISBLANK(INDEX(履修者名簿元!$1:$1048576,ROW(A46),config!A$11)),"",INDEX(履修者名簿元!$1:$1048576,ROW(A46),config!A$11))</f>
        <v/>
      </c>
      <c r="B46" s="5" t="str">
        <f>IF(ISBLANK(INDEX(履修者名簿元!$1:$1048576,ROW(B46),config!B$11)),"",INDEX(履修者名簿元!$1:$1048576,ROW(B46),config!B$11))</f>
        <v/>
      </c>
      <c r="C46" s="5" t="str">
        <f>IF(ISBLANK(INDEX(履修者名簿元!$1:$1048576,ROW(C46),config!C$11)),"",INDEX(履修者名簿元!$1:$1048576,ROW(C46),config!C$11))</f>
        <v/>
      </c>
      <c r="D46" s="5" t="str">
        <f>IF(ISBLANK(INDEX(履修者名簿元!$1:$1048576,ROW(D46),config!D$11)),"",INDEX(履修者名簿元!$1:$1048576,ROW(D46),config!D$11))</f>
        <v/>
      </c>
      <c r="E46" s="5" t="str">
        <f>IF(ISBLANK(INDEX(履修者名簿元!$1:$1048576,ROW(E46),config!E$11)),"",IF(ISNUMBER(INDEX(履修者名簿元!$1:$1048576,ROW(E46),config!E$11)),INDEX(履修者名簿元!$1:$1048576,ROW(E46),config!E$11),VALUE(INDEX(履修者名簿元!$1:$1048576,ROW(E46),config!E$11))))</f>
        <v/>
      </c>
      <c r="F46" s="5" t="str">
        <f>IF(ISBLANK(INDEX(履修者名簿元!$1:$1048576,ROW(F46),config!F$11)),"",INDEX(履修者名簿元!$1:$1048576,ROW(F46),config!F$11))</f>
        <v/>
      </c>
      <c r="G46" s="5" t="str">
        <f>IF(ISBLANK(INDEX(履修者名簿元!$1:$1048576,ROW(G46),config!G$11)),"",INDEX(履修者名簿元!$1:$1048576,ROW(G46),config!G$11))</f>
        <v/>
      </c>
      <c r="H46" s="5" t="str">
        <f t="shared" si="0"/>
        <v/>
      </c>
      <c r="I46" s="1" t="str">
        <f t="shared" si="1"/>
        <v/>
      </c>
      <c r="J46" s="1" t="str">
        <f>IF($A46="","",IF(ISNA(MATCH($E46,履修者名簿_同一年!O:O,0)),0,1))</f>
        <v/>
      </c>
      <c r="K46" s="1" t="str">
        <f>IF($A46="","",COUNTIF(履修者名簿_過去!O:O,E46))</f>
        <v/>
      </c>
      <c r="L46" s="1" t="str">
        <f>IF($A46="","",IF(1-J46+K46&gt;0,"",MAX(L$1:L45)+1))</f>
        <v/>
      </c>
      <c r="M46" s="1" t="str">
        <f>IF($A46="","",IF(J46+K46&gt;0,"",MAX(M$1:M45)+1))</f>
        <v/>
      </c>
      <c r="N46" s="1" t="str">
        <f>IF($A46="","",IF(K46=0,"",MAX(N$1:N45)+1))</f>
        <v/>
      </c>
      <c r="O46" s="1" t="str">
        <f>IF($A46="","",IF(K46=0,"",INDEX(履修者名簿_過去!$A:$A,MATCH(原簿!$E46,履修者名簿_過去!O:O,0))))</f>
        <v/>
      </c>
    </row>
    <row r="47" spans="1:15" x14ac:dyDescent="0.55000000000000004">
      <c r="A47" s="5" t="str">
        <f>IF(ISBLANK(INDEX(履修者名簿元!$1:$1048576,ROW(A47),config!A$11)),"",INDEX(履修者名簿元!$1:$1048576,ROW(A47),config!A$11))</f>
        <v/>
      </c>
      <c r="B47" s="5" t="str">
        <f>IF(ISBLANK(INDEX(履修者名簿元!$1:$1048576,ROW(B47),config!B$11)),"",INDEX(履修者名簿元!$1:$1048576,ROW(B47),config!B$11))</f>
        <v/>
      </c>
      <c r="C47" s="5" t="str">
        <f>IF(ISBLANK(INDEX(履修者名簿元!$1:$1048576,ROW(C47),config!C$11)),"",INDEX(履修者名簿元!$1:$1048576,ROW(C47),config!C$11))</f>
        <v/>
      </c>
      <c r="D47" s="5" t="str">
        <f>IF(ISBLANK(INDEX(履修者名簿元!$1:$1048576,ROW(D47),config!D$11)),"",INDEX(履修者名簿元!$1:$1048576,ROW(D47),config!D$11))</f>
        <v/>
      </c>
      <c r="E47" s="5" t="str">
        <f>IF(ISBLANK(INDEX(履修者名簿元!$1:$1048576,ROW(E47),config!E$11)),"",IF(ISNUMBER(INDEX(履修者名簿元!$1:$1048576,ROW(E47),config!E$11)),INDEX(履修者名簿元!$1:$1048576,ROW(E47),config!E$11),VALUE(INDEX(履修者名簿元!$1:$1048576,ROW(E47),config!E$11))))</f>
        <v/>
      </c>
      <c r="F47" s="5" t="str">
        <f>IF(ISBLANK(INDEX(履修者名簿元!$1:$1048576,ROW(F47),config!F$11)),"",INDEX(履修者名簿元!$1:$1048576,ROW(F47),config!F$11))</f>
        <v/>
      </c>
      <c r="G47" s="5" t="str">
        <f>IF(ISBLANK(INDEX(履修者名簿元!$1:$1048576,ROW(G47),config!G$11)),"",INDEX(履修者名簿元!$1:$1048576,ROW(G47),config!G$11))</f>
        <v/>
      </c>
      <c r="H47" s="5" t="str">
        <f t="shared" si="0"/>
        <v/>
      </c>
      <c r="I47" s="1" t="str">
        <f t="shared" si="1"/>
        <v/>
      </c>
      <c r="J47" s="1" t="str">
        <f>IF($A47="","",IF(ISNA(MATCH($E47,履修者名簿_同一年!O:O,0)),0,1))</f>
        <v/>
      </c>
      <c r="K47" s="1" t="str">
        <f>IF($A47="","",COUNTIF(履修者名簿_過去!O:O,E47))</f>
        <v/>
      </c>
      <c r="L47" s="1" t="str">
        <f>IF($A47="","",IF(1-J47+K47&gt;0,"",MAX(L$1:L46)+1))</f>
        <v/>
      </c>
      <c r="M47" s="1" t="str">
        <f>IF($A47="","",IF(J47+K47&gt;0,"",MAX(M$1:M46)+1))</f>
        <v/>
      </c>
      <c r="N47" s="1" t="str">
        <f>IF($A47="","",IF(K47=0,"",MAX(N$1:N46)+1))</f>
        <v/>
      </c>
      <c r="O47" s="1" t="str">
        <f>IF($A47="","",IF(K47=0,"",INDEX(履修者名簿_過去!$A:$A,MATCH(原簿!$E47,履修者名簿_過去!O:O,0))))</f>
        <v/>
      </c>
    </row>
    <row r="48" spans="1:15" x14ac:dyDescent="0.55000000000000004">
      <c r="A48" s="5" t="str">
        <f>IF(ISBLANK(INDEX(履修者名簿元!$1:$1048576,ROW(A48),config!A$11)),"",INDEX(履修者名簿元!$1:$1048576,ROW(A48),config!A$11))</f>
        <v/>
      </c>
      <c r="B48" s="5" t="str">
        <f>IF(ISBLANK(INDEX(履修者名簿元!$1:$1048576,ROW(B48),config!B$11)),"",INDEX(履修者名簿元!$1:$1048576,ROW(B48),config!B$11))</f>
        <v/>
      </c>
      <c r="C48" s="5" t="str">
        <f>IF(ISBLANK(INDEX(履修者名簿元!$1:$1048576,ROW(C48),config!C$11)),"",INDEX(履修者名簿元!$1:$1048576,ROW(C48),config!C$11))</f>
        <v/>
      </c>
      <c r="D48" s="5" t="str">
        <f>IF(ISBLANK(INDEX(履修者名簿元!$1:$1048576,ROW(D48),config!D$11)),"",INDEX(履修者名簿元!$1:$1048576,ROW(D48),config!D$11))</f>
        <v/>
      </c>
      <c r="E48" s="5" t="str">
        <f>IF(ISBLANK(INDEX(履修者名簿元!$1:$1048576,ROW(E48),config!E$11)),"",IF(ISNUMBER(INDEX(履修者名簿元!$1:$1048576,ROW(E48),config!E$11)),INDEX(履修者名簿元!$1:$1048576,ROW(E48),config!E$11),VALUE(INDEX(履修者名簿元!$1:$1048576,ROW(E48),config!E$11))))</f>
        <v/>
      </c>
      <c r="F48" s="5" t="str">
        <f>IF(ISBLANK(INDEX(履修者名簿元!$1:$1048576,ROW(F48),config!F$11)),"",INDEX(履修者名簿元!$1:$1048576,ROW(F48),config!F$11))</f>
        <v/>
      </c>
      <c r="G48" s="5" t="str">
        <f>IF(ISBLANK(INDEX(履修者名簿元!$1:$1048576,ROW(G48),config!G$11)),"",INDEX(履修者名簿元!$1:$1048576,ROW(G48),config!G$11))</f>
        <v/>
      </c>
      <c r="H48" s="5" t="str">
        <f t="shared" si="0"/>
        <v/>
      </c>
      <c r="I48" s="1" t="str">
        <f t="shared" si="1"/>
        <v/>
      </c>
      <c r="J48" s="1" t="str">
        <f>IF($A48="","",IF(ISNA(MATCH($E48,履修者名簿_同一年!O:O,0)),0,1))</f>
        <v/>
      </c>
      <c r="K48" s="1" t="str">
        <f>IF($A48="","",COUNTIF(履修者名簿_過去!O:O,E48))</f>
        <v/>
      </c>
      <c r="L48" s="1" t="str">
        <f>IF($A48="","",IF(1-J48+K48&gt;0,"",MAX(L$1:L47)+1))</f>
        <v/>
      </c>
      <c r="M48" s="1" t="str">
        <f>IF($A48="","",IF(J48+K48&gt;0,"",MAX(M$1:M47)+1))</f>
        <v/>
      </c>
      <c r="N48" s="1" t="str">
        <f>IF($A48="","",IF(K48=0,"",MAX(N$1:N47)+1))</f>
        <v/>
      </c>
      <c r="O48" s="1" t="str">
        <f>IF($A48="","",IF(K48=0,"",INDEX(履修者名簿_過去!$A:$A,MATCH(原簿!$E48,履修者名簿_過去!O:O,0))))</f>
        <v/>
      </c>
    </row>
    <row r="49" spans="1:15" x14ac:dyDescent="0.55000000000000004">
      <c r="A49" s="5" t="str">
        <f>IF(ISBLANK(INDEX(履修者名簿元!$1:$1048576,ROW(A49),config!A$11)),"",INDEX(履修者名簿元!$1:$1048576,ROW(A49),config!A$11))</f>
        <v/>
      </c>
      <c r="B49" s="5" t="str">
        <f>IF(ISBLANK(INDEX(履修者名簿元!$1:$1048576,ROW(B49),config!B$11)),"",INDEX(履修者名簿元!$1:$1048576,ROW(B49),config!B$11))</f>
        <v/>
      </c>
      <c r="C49" s="5" t="str">
        <f>IF(ISBLANK(INDEX(履修者名簿元!$1:$1048576,ROW(C49),config!C$11)),"",INDEX(履修者名簿元!$1:$1048576,ROW(C49),config!C$11))</f>
        <v/>
      </c>
      <c r="D49" s="5" t="str">
        <f>IF(ISBLANK(INDEX(履修者名簿元!$1:$1048576,ROW(D49),config!D$11)),"",INDEX(履修者名簿元!$1:$1048576,ROW(D49),config!D$11))</f>
        <v/>
      </c>
      <c r="E49" s="5" t="str">
        <f>IF(ISBLANK(INDEX(履修者名簿元!$1:$1048576,ROW(E49),config!E$11)),"",IF(ISNUMBER(INDEX(履修者名簿元!$1:$1048576,ROW(E49),config!E$11)),INDEX(履修者名簿元!$1:$1048576,ROW(E49),config!E$11),VALUE(INDEX(履修者名簿元!$1:$1048576,ROW(E49),config!E$11))))</f>
        <v/>
      </c>
      <c r="F49" s="5" t="str">
        <f>IF(ISBLANK(INDEX(履修者名簿元!$1:$1048576,ROW(F49),config!F$11)),"",INDEX(履修者名簿元!$1:$1048576,ROW(F49),config!F$11))</f>
        <v/>
      </c>
      <c r="G49" s="5" t="str">
        <f>IF(ISBLANK(INDEX(履修者名簿元!$1:$1048576,ROW(G49),config!G$11)),"",INDEX(履修者名簿元!$1:$1048576,ROW(G49),config!G$11))</f>
        <v/>
      </c>
      <c r="H49" s="5" t="str">
        <f t="shared" si="0"/>
        <v/>
      </c>
      <c r="I49" s="1" t="str">
        <f t="shared" si="1"/>
        <v/>
      </c>
      <c r="J49" s="1" t="str">
        <f>IF($A49="","",IF(ISNA(MATCH($E49,履修者名簿_同一年!O:O,0)),0,1))</f>
        <v/>
      </c>
      <c r="K49" s="1" t="str">
        <f>IF($A49="","",COUNTIF(履修者名簿_過去!O:O,E49))</f>
        <v/>
      </c>
      <c r="L49" s="1" t="str">
        <f>IF($A49="","",IF(1-J49+K49&gt;0,"",MAX(L$1:L48)+1))</f>
        <v/>
      </c>
      <c r="M49" s="1" t="str">
        <f>IF($A49="","",IF(J49+K49&gt;0,"",MAX(M$1:M48)+1))</f>
        <v/>
      </c>
      <c r="N49" s="1" t="str">
        <f>IF($A49="","",IF(K49=0,"",MAX(N$1:N48)+1))</f>
        <v/>
      </c>
      <c r="O49" s="1" t="str">
        <f>IF($A49="","",IF(K49=0,"",INDEX(履修者名簿_過去!$A:$A,MATCH(原簿!$E49,履修者名簿_過去!O:O,0))))</f>
        <v/>
      </c>
    </row>
    <row r="50" spans="1:15" x14ac:dyDescent="0.55000000000000004">
      <c r="A50" s="5" t="str">
        <f>IF(ISBLANK(INDEX(履修者名簿元!$1:$1048576,ROW(A50),config!A$11)),"",INDEX(履修者名簿元!$1:$1048576,ROW(A50),config!A$11))</f>
        <v/>
      </c>
      <c r="B50" s="5" t="str">
        <f>IF(ISBLANK(INDEX(履修者名簿元!$1:$1048576,ROW(B50),config!B$11)),"",INDEX(履修者名簿元!$1:$1048576,ROW(B50),config!B$11))</f>
        <v/>
      </c>
      <c r="C50" s="5" t="str">
        <f>IF(ISBLANK(INDEX(履修者名簿元!$1:$1048576,ROW(C50),config!C$11)),"",INDEX(履修者名簿元!$1:$1048576,ROW(C50),config!C$11))</f>
        <v/>
      </c>
      <c r="D50" s="5" t="str">
        <f>IF(ISBLANK(INDEX(履修者名簿元!$1:$1048576,ROW(D50),config!D$11)),"",INDEX(履修者名簿元!$1:$1048576,ROW(D50),config!D$11))</f>
        <v/>
      </c>
      <c r="E50" s="5" t="str">
        <f>IF(ISBLANK(INDEX(履修者名簿元!$1:$1048576,ROW(E50),config!E$11)),"",IF(ISNUMBER(INDEX(履修者名簿元!$1:$1048576,ROW(E50),config!E$11)),INDEX(履修者名簿元!$1:$1048576,ROW(E50),config!E$11),VALUE(INDEX(履修者名簿元!$1:$1048576,ROW(E50),config!E$11))))</f>
        <v/>
      </c>
      <c r="F50" s="5" t="str">
        <f>IF(ISBLANK(INDEX(履修者名簿元!$1:$1048576,ROW(F50),config!F$11)),"",INDEX(履修者名簿元!$1:$1048576,ROW(F50),config!F$11))</f>
        <v/>
      </c>
      <c r="G50" s="5" t="str">
        <f>IF(ISBLANK(INDEX(履修者名簿元!$1:$1048576,ROW(G50),config!G$11)),"",INDEX(履修者名簿元!$1:$1048576,ROW(G50),config!G$11))</f>
        <v/>
      </c>
      <c r="H50" s="5" t="str">
        <f t="shared" si="0"/>
        <v/>
      </c>
      <c r="I50" s="1" t="str">
        <f t="shared" si="1"/>
        <v/>
      </c>
      <c r="J50" s="1" t="str">
        <f>IF($A50="","",IF(ISNA(MATCH($E50,履修者名簿_同一年!O:O,0)),0,1))</f>
        <v/>
      </c>
      <c r="K50" s="1" t="str">
        <f>IF($A50="","",COUNTIF(履修者名簿_過去!O:O,E50))</f>
        <v/>
      </c>
      <c r="L50" s="1" t="str">
        <f>IF($A50="","",IF(1-J50+K50&gt;0,"",MAX(L$1:L49)+1))</f>
        <v/>
      </c>
      <c r="M50" s="1" t="str">
        <f>IF($A50="","",IF(J50+K50&gt;0,"",MAX(M$1:M49)+1))</f>
        <v/>
      </c>
      <c r="N50" s="1" t="str">
        <f>IF($A50="","",IF(K50=0,"",MAX(N$1:N49)+1))</f>
        <v/>
      </c>
      <c r="O50" s="1" t="str">
        <f>IF($A50="","",IF(K50=0,"",INDEX(履修者名簿_過去!$A:$A,MATCH(原簿!$E50,履修者名簿_過去!O:O,0))))</f>
        <v/>
      </c>
    </row>
    <row r="51" spans="1:15" x14ac:dyDescent="0.55000000000000004">
      <c r="A51" s="5" t="str">
        <f>IF(ISBLANK(INDEX(履修者名簿元!$1:$1048576,ROW(A51),config!A$11)),"",INDEX(履修者名簿元!$1:$1048576,ROW(A51),config!A$11))</f>
        <v/>
      </c>
      <c r="B51" s="5" t="str">
        <f>IF(ISBLANK(INDEX(履修者名簿元!$1:$1048576,ROW(B51),config!B$11)),"",INDEX(履修者名簿元!$1:$1048576,ROW(B51),config!B$11))</f>
        <v/>
      </c>
      <c r="C51" s="5" t="str">
        <f>IF(ISBLANK(INDEX(履修者名簿元!$1:$1048576,ROW(C51),config!C$11)),"",INDEX(履修者名簿元!$1:$1048576,ROW(C51),config!C$11))</f>
        <v/>
      </c>
      <c r="D51" s="5" t="str">
        <f>IF(ISBLANK(INDEX(履修者名簿元!$1:$1048576,ROW(D51),config!D$11)),"",INDEX(履修者名簿元!$1:$1048576,ROW(D51),config!D$11))</f>
        <v/>
      </c>
      <c r="E51" s="5" t="str">
        <f>IF(ISBLANK(INDEX(履修者名簿元!$1:$1048576,ROW(E51),config!E$11)),"",IF(ISNUMBER(INDEX(履修者名簿元!$1:$1048576,ROW(E51),config!E$11)),INDEX(履修者名簿元!$1:$1048576,ROW(E51),config!E$11),VALUE(INDEX(履修者名簿元!$1:$1048576,ROW(E51),config!E$11))))</f>
        <v/>
      </c>
      <c r="F51" s="5" t="str">
        <f>IF(ISBLANK(INDEX(履修者名簿元!$1:$1048576,ROW(F51),config!F$11)),"",INDEX(履修者名簿元!$1:$1048576,ROW(F51),config!F$11))</f>
        <v/>
      </c>
      <c r="G51" s="5" t="str">
        <f>IF(ISBLANK(INDEX(履修者名簿元!$1:$1048576,ROW(G51),config!G$11)),"",INDEX(履修者名簿元!$1:$1048576,ROW(G51),config!G$11))</f>
        <v/>
      </c>
      <c r="H51" s="5" t="str">
        <f t="shared" si="0"/>
        <v/>
      </c>
      <c r="I51" s="1" t="str">
        <f t="shared" si="1"/>
        <v/>
      </c>
      <c r="J51" s="1" t="str">
        <f>IF($A51="","",IF(ISNA(MATCH($E51,履修者名簿_同一年!O:O,0)),0,1))</f>
        <v/>
      </c>
      <c r="K51" s="1" t="str">
        <f>IF($A51="","",COUNTIF(履修者名簿_過去!O:O,E51))</f>
        <v/>
      </c>
      <c r="L51" s="1" t="str">
        <f>IF($A51="","",IF(1-J51+K51&gt;0,"",MAX(L$1:L50)+1))</f>
        <v/>
      </c>
      <c r="M51" s="1" t="str">
        <f>IF($A51="","",IF(J51+K51&gt;0,"",MAX(M$1:M50)+1))</f>
        <v/>
      </c>
      <c r="N51" s="1" t="str">
        <f>IF($A51="","",IF(K51=0,"",MAX(N$1:N50)+1))</f>
        <v/>
      </c>
      <c r="O51" s="1" t="str">
        <f>IF($A51="","",IF(K51=0,"",INDEX(履修者名簿_過去!$A:$A,MATCH(原簿!$E51,履修者名簿_過去!O:O,0))))</f>
        <v/>
      </c>
    </row>
    <row r="52" spans="1:15" x14ac:dyDescent="0.55000000000000004">
      <c r="A52" s="5" t="str">
        <f>IF(ISBLANK(INDEX(履修者名簿元!$1:$1048576,ROW(A52),config!A$11)),"",INDEX(履修者名簿元!$1:$1048576,ROW(A52),config!A$11))</f>
        <v/>
      </c>
      <c r="B52" s="5" t="str">
        <f>IF(ISBLANK(INDEX(履修者名簿元!$1:$1048576,ROW(B52),config!B$11)),"",INDEX(履修者名簿元!$1:$1048576,ROW(B52),config!B$11))</f>
        <v/>
      </c>
      <c r="C52" s="5" t="str">
        <f>IF(ISBLANK(INDEX(履修者名簿元!$1:$1048576,ROW(C52),config!C$11)),"",INDEX(履修者名簿元!$1:$1048576,ROW(C52),config!C$11))</f>
        <v/>
      </c>
      <c r="D52" s="5" t="str">
        <f>IF(ISBLANK(INDEX(履修者名簿元!$1:$1048576,ROW(D52),config!D$11)),"",INDEX(履修者名簿元!$1:$1048576,ROW(D52),config!D$11))</f>
        <v/>
      </c>
      <c r="E52" s="5" t="str">
        <f>IF(ISBLANK(INDEX(履修者名簿元!$1:$1048576,ROW(E52),config!E$11)),"",IF(ISNUMBER(INDEX(履修者名簿元!$1:$1048576,ROW(E52),config!E$11)),INDEX(履修者名簿元!$1:$1048576,ROW(E52),config!E$11),VALUE(INDEX(履修者名簿元!$1:$1048576,ROW(E52),config!E$11))))</f>
        <v/>
      </c>
      <c r="F52" s="5" t="str">
        <f>IF(ISBLANK(INDEX(履修者名簿元!$1:$1048576,ROW(F52),config!F$11)),"",INDEX(履修者名簿元!$1:$1048576,ROW(F52),config!F$11))</f>
        <v/>
      </c>
      <c r="G52" s="5" t="str">
        <f>IF(ISBLANK(INDEX(履修者名簿元!$1:$1048576,ROW(G52),config!G$11)),"",INDEX(履修者名簿元!$1:$1048576,ROW(G52),config!G$11))</f>
        <v/>
      </c>
      <c r="H52" s="5" t="str">
        <f t="shared" si="0"/>
        <v/>
      </c>
      <c r="I52" s="1" t="str">
        <f t="shared" si="1"/>
        <v/>
      </c>
      <c r="J52" s="1" t="str">
        <f>IF($A52="","",IF(ISNA(MATCH($E52,履修者名簿_同一年!O:O,0)),0,1))</f>
        <v/>
      </c>
      <c r="K52" s="1" t="str">
        <f>IF($A52="","",COUNTIF(履修者名簿_過去!O:O,E52))</f>
        <v/>
      </c>
      <c r="L52" s="1" t="str">
        <f>IF($A52="","",IF(1-J52+K52&gt;0,"",MAX(L$1:L51)+1))</f>
        <v/>
      </c>
      <c r="M52" s="1" t="str">
        <f>IF($A52="","",IF(J52+K52&gt;0,"",MAX(M$1:M51)+1))</f>
        <v/>
      </c>
      <c r="N52" s="1" t="str">
        <f>IF($A52="","",IF(K52=0,"",MAX(N$1:N51)+1))</f>
        <v/>
      </c>
      <c r="O52" s="1" t="str">
        <f>IF($A52="","",IF(K52=0,"",INDEX(履修者名簿_過去!$A:$A,MATCH(原簿!$E52,履修者名簿_過去!O:O,0))))</f>
        <v/>
      </c>
    </row>
    <row r="53" spans="1:15" x14ac:dyDescent="0.55000000000000004">
      <c r="A53" s="5" t="str">
        <f>IF(ISBLANK(INDEX(履修者名簿元!$1:$1048576,ROW(A53),config!A$11)),"",INDEX(履修者名簿元!$1:$1048576,ROW(A53),config!A$11))</f>
        <v/>
      </c>
      <c r="B53" s="5" t="str">
        <f>IF(ISBLANK(INDEX(履修者名簿元!$1:$1048576,ROW(B53),config!B$11)),"",INDEX(履修者名簿元!$1:$1048576,ROW(B53),config!B$11))</f>
        <v/>
      </c>
      <c r="C53" s="5" t="str">
        <f>IF(ISBLANK(INDEX(履修者名簿元!$1:$1048576,ROW(C53),config!C$11)),"",INDEX(履修者名簿元!$1:$1048576,ROW(C53),config!C$11))</f>
        <v/>
      </c>
      <c r="D53" s="5" t="str">
        <f>IF(ISBLANK(INDEX(履修者名簿元!$1:$1048576,ROW(D53),config!D$11)),"",INDEX(履修者名簿元!$1:$1048576,ROW(D53),config!D$11))</f>
        <v/>
      </c>
      <c r="E53" s="5" t="str">
        <f>IF(ISBLANK(INDEX(履修者名簿元!$1:$1048576,ROW(E53),config!E$11)),"",IF(ISNUMBER(INDEX(履修者名簿元!$1:$1048576,ROW(E53),config!E$11)),INDEX(履修者名簿元!$1:$1048576,ROW(E53),config!E$11),VALUE(INDEX(履修者名簿元!$1:$1048576,ROW(E53),config!E$11))))</f>
        <v/>
      </c>
      <c r="F53" s="5" t="str">
        <f>IF(ISBLANK(INDEX(履修者名簿元!$1:$1048576,ROW(F53),config!F$11)),"",INDEX(履修者名簿元!$1:$1048576,ROW(F53),config!F$11))</f>
        <v/>
      </c>
      <c r="G53" s="5" t="str">
        <f>IF(ISBLANK(INDEX(履修者名簿元!$1:$1048576,ROW(G53),config!G$11)),"",INDEX(履修者名簿元!$1:$1048576,ROW(G53),config!G$11))</f>
        <v/>
      </c>
      <c r="H53" s="5" t="str">
        <f t="shared" si="0"/>
        <v/>
      </c>
      <c r="I53" s="1" t="str">
        <f t="shared" si="1"/>
        <v/>
      </c>
      <c r="J53" s="1" t="str">
        <f>IF($A53="","",IF(ISNA(MATCH($E53,履修者名簿_同一年!O:O,0)),0,1))</f>
        <v/>
      </c>
      <c r="K53" s="1" t="str">
        <f>IF($A53="","",COUNTIF(履修者名簿_過去!O:O,E53))</f>
        <v/>
      </c>
      <c r="L53" s="1" t="str">
        <f>IF($A53="","",IF(1-J53+K53&gt;0,"",MAX(L$1:L52)+1))</f>
        <v/>
      </c>
      <c r="M53" s="1" t="str">
        <f>IF($A53="","",IF(J53+K53&gt;0,"",MAX(M$1:M52)+1))</f>
        <v/>
      </c>
      <c r="N53" s="1" t="str">
        <f>IF($A53="","",IF(K53=0,"",MAX(N$1:N52)+1))</f>
        <v/>
      </c>
      <c r="O53" s="1" t="str">
        <f>IF($A53="","",IF(K53=0,"",INDEX(履修者名簿_過去!$A:$A,MATCH(原簿!$E53,履修者名簿_過去!O:O,0))))</f>
        <v/>
      </c>
    </row>
    <row r="54" spans="1:15" x14ac:dyDescent="0.55000000000000004">
      <c r="A54" s="5" t="str">
        <f>IF(ISBLANK(INDEX(履修者名簿元!$1:$1048576,ROW(A54),config!A$11)),"",INDEX(履修者名簿元!$1:$1048576,ROW(A54),config!A$11))</f>
        <v/>
      </c>
      <c r="B54" s="5" t="str">
        <f>IF(ISBLANK(INDEX(履修者名簿元!$1:$1048576,ROW(B54),config!B$11)),"",INDEX(履修者名簿元!$1:$1048576,ROW(B54),config!B$11))</f>
        <v/>
      </c>
      <c r="C54" s="5" t="str">
        <f>IF(ISBLANK(INDEX(履修者名簿元!$1:$1048576,ROW(C54),config!C$11)),"",INDEX(履修者名簿元!$1:$1048576,ROW(C54),config!C$11))</f>
        <v/>
      </c>
      <c r="D54" s="5" t="str">
        <f>IF(ISBLANK(INDEX(履修者名簿元!$1:$1048576,ROW(D54),config!D$11)),"",INDEX(履修者名簿元!$1:$1048576,ROW(D54),config!D$11))</f>
        <v/>
      </c>
      <c r="E54" s="5" t="str">
        <f>IF(ISBLANK(INDEX(履修者名簿元!$1:$1048576,ROW(E54),config!E$11)),"",IF(ISNUMBER(INDEX(履修者名簿元!$1:$1048576,ROW(E54),config!E$11)),INDEX(履修者名簿元!$1:$1048576,ROW(E54),config!E$11),VALUE(INDEX(履修者名簿元!$1:$1048576,ROW(E54),config!E$11))))</f>
        <v/>
      </c>
      <c r="F54" s="5" t="str">
        <f>IF(ISBLANK(INDEX(履修者名簿元!$1:$1048576,ROW(F54),config!F$11)),"",INDEX(履修者名簿元!$1:$1048576,ROW(F54),config!F$11))</f>
        <v/>
      </c>
      <c r="G54" s="5" t="str">
        <f>IF(ISBLANK(INDEX(履修者名簿元!$1:$1048576,ROW(G54),config!G$11)),"",INDEX(履修者名簿元!$1:$1048576,ROW(G54),config!G$11))</f>
        <v/>
      </c>
      <c r="H54" s="5" t="str">
        <f t="shared" si="0"/>
        <v/>
      </c>
      <c r="I54" s="1" t="str">
        <f t="shared" si="1"/>
        <v/>
      </c>
      <c r="J54" s="1" t="str">
        <f>IF($A54="","",IF(ISNA(MATCH($E54,履修者名簿_同一年!O:O,0)),0,1))</f>
        <v/>
      </c>
      <c r="K54" s="1" t="str">
        <f>IF($A54="","",COUNTIF(履修者名簿_過去!O:O,E54))</f>
        <v/>
      </c>
      <c r="L54" s="1" t="str">
        <f>IF($A54="","",IF(1-J54+K54&gt;0,"",MAX(L$1:L53)+1))</f>
        <v/>
      </c>
      <c r="M54" s="1" t="str">
        <f>IF($A54="","",IF(J54+K54&gt;0,"",MAX(M$1:M53)+1))</f>
        <v/>
      </c>
      <c r="N54" s="1" t="str">
        <f>IF($A54="","",IF(K54=0,"",MAX(N$1:N53)+1))</f>
        <v/>
      </c>
      <c r="O54" s="1" t="str">
        <f>IF($A54="","",IF(K54=0,"",INDEX(履修者名簿_過去!$A:$A,MATCH(原簿!$E54,履修者名簿_過去!O:O,0))))</f>
        <v/>
      </c>
    </row>
    <row r="55" spans="1:15" x14ac:dyDescent="0.55000000000000004">
      <c r="A55" s="5" t="str">
        <f>IF(ISBLANK(INDEX(履修者名簿元!$1:$1048576,ROW(A55),config!A$11)),"",INDEX(履修者名簿元!$1:$1048576,ROW(A55),config!A$11))</f>
        <v/>
      </c>
      <c r="B55" s="5" t="str">
        <f>IF(ISBLANK(INDEX(履修者名簿元!$1:$1048576,ROW(B55),config!B$11)),"",INDEX(履修者名簿元!$1:$1048576,ROW(B55),config!B$11))</f>
        <v/>
      </c>
      <c r="C55" s="5" t="str">
        <f>IF(ISBLANK(INDEX(履修者名簿元!$1:$1048576,ROW(C55),config!C$11)),"",INDEX(履修者名簿元!$1:$1048576,ROW(C55),config!C$11))</f>
        <v/>
      </c>
      <c r="D55" s="5" t="str">
        <f>IF(ISBLANK(INDEX(履修者名簿元!$1:$1048576,ROW(D55),config!D$11)),"",INDEX(履修者名簿元!$1:$1048576,ROW(D55),config!D$11))</f>
        <v/>
      </c>
      <c r="E55" s="5" t="str">
        <f>IF(ISBLANK(INDEX(履修者名簿元!$1:$1048576,ROW(E55),config!E$11)),"",IF(ISNUMBER(INDEX(履修者名簿元!$1:$1048576,ROW(E55),config!E$11)),INDEX(履修者名簿元!$1:$1048576,ROW(E55),config!E$11),VALUE(INDEX(履修者名簿元!$1:$1048576,ROW(E55),config!E$11))))</f>
        <v/>
      </c>
      <c r="F55" s="5" t="str">
        <f>IF(ISBLANK(INDEX(履修者名簿元!$1:$1048576,ROW(F55),config!F$11)),"",INDEX(履修者名簿元!$1:$1048576,ROW(F55),config!F$11))</f>
        <v/>
      </c>
      <c r="G55" s="5" t="str">
        <f>IF(ISBLANK(INDEX(履修者名簿元!$1:$1048576,ROW(G55),config!G$11)),"",INDEX(履修者名簿元!$1:$1048576,ROW(G55),config!G$11))</f>
        <v/>
      </c>
      <c r="H55" s="5" t="str">
        <f t="shared" si="0"/>
        <v/>
      </c>
      <c r="I55" s="1" t="str">
        <f t="shared" si="1"/>
        <v/>
      </c>
      <c r="J55" s="1" t="str">
        <f>IF($A55="","",IF(ISNA(MATCH($E55,履修者名簿_同一年!O:O,0)),0,1))</f>
        <v/>
      </c>
      <c r="K55" s="1" t="str">
        <f>IF($A55="","",COUNTIF(履修者名簿_過去!O:O,E55))</f>
        <v/>
      </c>
      <c r="L55" s="1" t="str">
        <f>IF($A55="","",IF(1-J55+K55&gt;0,"",MAX(L$1:L54)+1))</f>
        <v/>
      </c>
      <c r="M55" s="1" t="str">
        <f>IF($A55="","",IF(J55+K55&gt;0,"",MAX(M$1:M54)+1))</f>
        <v/>
      </c>
      <c r="N55" s="1" t="str">
        <f>IF($A55="","",IF(K55=0,"",MAX(N$1:N54)+1))</f>
        <v/>
      </c>
      <c r="O55" s="1" t="str">
        <f>IF($A55="","",IF(K55=0,"",INDEX(履修者名簿_過去!$A:$A,MATCH(原簿!$E55,履修者名簿_過去!O:O,0))))</f>
        <v/>
      </c>
    </row>
    <row r="56" spans="1:15" x14ac:dyDescent="0.55000000000000004">
      <c r="A56" s="5" t="str">
        <f>IF(ISBLANK(INDEX(履修者名簿元!$1:$1048576,ROW(A56),config!A$11)),"",INDEX(履修者名簿元!$1:$1048576,ROW(A56),config!A$11))</f>
        <v/>
      </c>
      <c r="B56" s="5" t="str">
        <f>IF(ISBLANK(INDEX(履修者名簿元!$1:$1048576,ROW(B56),config!B$11)),"",INDEX(履修者名簿元!$1:$1048576,ROW(B56),config!B$11))</f>
        <v/>
      </c>
      <c r="C56" s="5" t="str">
        <f>IF(ISBLANK(INDEX(履修者名簿元!$1:$1048576,ROW(C56),config!C$11)),"",INDEX(履修者名簿元!$1:$1048576,ROW(C56),config!C$11))</f>
        <v/>
      </c>
      <c r="D56" s="5" t="str">
        <f>IF(ISBLANK(INDEX(履修者名簿元!$1:$1048576,ROW(D56),config!D$11)),"",INDEX(履修者名簿元!$1:$1048576,ROW(D56),config!D$11))</f>
        <v/>
      </c>
      <c r="E56" s="5" t="str">
        <f>IF(ISBLANK(INDEX(履修者名簿元!$1:$1048576,ROW(E56),config!E$11)),"",IF(ISNUMBER(INDEX(履修者名簿元!$1:$1048576,ROW(E56),config!E$11)),INDEX(履修者名簿元!$1:$1048576,ROW(E56),config!E$11),VALUE(INDEX(履修者名簿元!$1:$1048576,ROW(E56),config!E$11))))</f>
        <v/>
      </c>
      <c r="F56" s="5" t="str">
        <f>IF(ISBLANK(INDEX(履修者名簿元!$1:$1048576,ROW(F56),config!F$11)),"",INDEX(履修者名簿元!$1:$1048576,ROW(F56),config!F$11))</f>
        <v/>
      </c>
      <c r="G56" s="5" t="str">
        <f>IF(ISBLANK(INDEX(履修者名簿元!$1:$1048576,ROW(G56),config!G$11)),"",INDEX(履修者名簿元!$1:$1048576,ROW(G56),config!G$11))</f>
        <v/>
      </c>
      <c r="H56" s="5" t="str">
        <f t="shared" si="0"/>
        <v/>
      </c>
      <c r="I56" s="1" t="str">
        <f t="shared" si="1"/>
        <v/>
      </c>
      <c r="J56" s="1" t="str">
        <f>IF($A56="","",IF(ISNA(MATCH($E56,履修者名簿_同一年!O:O,0)),0,1))</f>
        <v/>
      </c>
      <c r="K56" s="1" t="str">
        <f>IF($A56="","",COUNTIF(履修者名簿_過去!O:O,E56))</f>
        <v/>
      </c>
      <c r="L56" s="1" t="str">
        <f>IF($A56="","",IF(1-J56+K56&gt;0,"",MAX(L$1:L55)+1))</f>
        <v/>
      </c>
      <c r="M56" s="1" t="str">
        <f>IF($A56="","",IF(J56+K56&gt;0,"",MAX(M$1:M55)+1))</f>
        <v/>
      </c>
      <c r="N56" s="1" t="str">
        <f>IF($A56="","",IF(K56=0,"",MAX(N$1:N55)+1))</f>
        <v/>
      </c>
      <c r="O56" s="1" t="str">
        <f>IF($A56="","",IF(K56=0,"",INDEX(履修者名簿_過去!$A:$A,MATCH(原簿!$E56,履修者名簿_過去!O:O,0))))</f>
        <v/>
      </c>
    </row>
    <row r="57" spans="1:15" x14ac:dyDescent="0.55000000000000004">
      <c r="A57" s="5" t="str">
        <f>IF(ISBLANK(INDEX(履修者名簿元!$1:$1048576,ROW(A57),config!A$11)),"",INDEX(履修者名簿元!$1:$1048576,ROW(A57),config!A$11))</f>
        <v/>
      </c>
      <c r="B57" s="5" t="str">
        <f>IF(ISBLANK(INDEX(履修者名簿元!$1:$1048576,ROW(B57),config!B$11)),"",INDEX(履修者名簿元!$1:$1048576,ROW(B57),config!B$11))</f>
        <v/>
      </c>
      <c r="C57" s="5" t="str">
        <f>IF(ISBLANK(INDEX(履修者名簿元!$1:$1048576,ROW(C57),config!C$11)),"",INDEX(履修者名簿元!$1:$1048576,ROW(C57),config!C$11))</f>
        <v/>
      </c>
      <c r="D57" s="5" t="str">
        <f>IF(ISBLANK(INDEX(履修者名簿元!$1:$1048576,ROW(D57),config!D$11)),"",INDEX(履修者名簿元!$1:$1048576,ROW(D57),config!D$11))</f>
        <v/>
      </c>
      <c r="E57" s="5" t="str">
        <f>IF(ISBLANK(INDEX(履修者名簿元!$1:$1048576,ROW(E57),config!E$11)),"",IF(ISNUMBER(INDEX(履修者名簿元!$1:$1048576,ROW(E57),config!E$11)),INDEX(履修者名簿元!$1:$1048576,ROW(E57),config!E$11),VALUE(INDEX(履修者名簿元!$1:$1048576,ROW(E57),config!E$11))))</f>
        <v/>
      </c>
      <c r="F57" s="5" t="str">
        <f>IF(ISBLANK(INDEX(履修者名簿元!$1:$1048576,ROW(F57),config!F$11)),"",INDEX(履修者名簿元!$1:$1048576,ROW(F57),config!F$11))</f>
        <v/>
      </c>
      <c r="G57" s="5" t="str">
        <f>IF(ISBLANK(INDEX(履修者名簿元!$1:$1048576,ROW(G57),config!G$11)),"",INDEX(履修者名簿元!$1:$1048576,ROW(G57),config!G$11))</f>
        <v/>
      </c>
      <c r="H57" s="5" t="str">
        <f t="shared" si="0"/>
        <v/>
      </c>
      <c r="I57" s="1" t="str">
        <f t="shared" si="1"/>
        <v/>
      </c>
      <c r="J57" s="1" t="str">
        <f>IF($A57="","",IF(ISNA(MATCH($E57,履修者名簿_同一年!O:O,0)),0,1))</f>
        <v/>
      </c>
      <c r="K57" s="1" t="str">
        <f>IF($A57="","",COUNTIF(履修者名簿_過去!O:O,E57))</f>
        <v/>
      </c>
      <c r="L57" s="1" t="str">
        <f>IF($A57="","",IF(1-J57+K57&gt;0,"",MAX(L$1:L56)+1))</f>
        <v/>
      </c>
      <c r="M57" s="1" t="str">
        <f>IF($A57="","",IF(J57+K57&gt;0,"",MAX(M$1:M56)+1))</f>
        <v/>
      </c>
      <c r="N57" s="1" t="str">
        <f>IF($A57="","",IF(K57=0,"",MAX(N$1:N56)+1))</f>
        <v/>
      </c>
      <c r="O57" s="1" t="str">
        <f>IF($A57="","",IF(K57=0,"",INDEX(履修者名簿_過去!$A:$A,MATCH(原簿!$E57,履修者名簿_過去!O:O,0))))</f>
        <v/>
      </c>
    </row>
    <row r="58" spans="1:15" x14ac:dyDescent="0.55000000000000004">
      <c r="A58" s="5" t="str">
        <f>IF(ISBLANK(INDEX(履修者名簿元!$1:$1048576,ROW(A58),config!A$11)),"",INDEX(履修者名簿元!$1:$1048576,ROW(A58),config!A$11))</f>
        <v/>
      </c>
      <c r="B58" s="5" t="str">
        <f>IF(ISBLANK(INDEX(履修者名簿元!$1:$1048576,ROW(B58),config!B$11)),"",INDEX(履修者名簿元!$1:$1048576,ROW(B58),config!B$11))</f>
        <v/>
      </c>
      <c r="C58" s="5" t="str">
        <f>IF(ISBLANK(INDEX(履修者名簿元!$1:$1048576,ROW(C58),config!C$11)),"",INDEX(履修者名簿元!$1:$1048576,ROW(C58),config!C$11))</f>
        <v/>
      </c>
      <c r="D58" s="5" t="str">
        <f>IF(ISBLANK(INDEX(履修者名簿元!$1:$1048576,ROW(D58),config!D$11)),"",INDEX(履修者名簿元!$1:$1048576,ROW(D58),config!D$11))</f>
        <v/>
      </c>
      <c r="E58" s="5" t="str">
        <f>IF(ISBLANK(INDEX(履修者名簿元!$1:$1048576,ROW(E58),config!E$11)),"",IF(ISNUMBER(INDEX(履修者名簿元!$1:$1048576,ROW(E58),config!E$11)),INDEX(履修者名簿元!$1:$1048576,ROW(E58),config!E$11),VALUE(INDEX(履修者名簿元!$1:$1048576,ROW(E58),config!E$11))))</f>
        <v/>
      </c>
      <c r="F58" s="5" t="str">
        <f>IF(ISBLANK(INDEX(履修者名簿元!$1:$1048576,ROW(F58),config!F$11)),"",INDEX(履修者名簿元!$1:$1048576,ROW(F58),config!F$11))</f>
        <v/>
      </c>
      <c r="G58" s="5" t="str">
        <f>IF(ISBLANK(INDEX(履修者名簿元!$1:$1048576,ROW(G58),config!G$11)),"",INDEX(履修者名簿元!$1:$1048576,ROW(G58),config!G$11))</f>
        <v/>
      </c>
      <c r="H58" s="5" t="str">
        <f t="shared" si="0"/>
        <v/>
      </c>
      <c r="I58" s="1" t="str">
        <f t="shared" si="1"/>
        <v/>
      </c>
      <c r="J58" s="1" t="str">
        <f>IF($A58="","",IF(ISNA(MATCH($E58,履修者名簿_同一年!O:O,0)),0,1))</f>
        <v/>
      </c>
      <c r="K58" s="1" t="str">
        <f>IF($A58="","",COUNTIF(履修者名簿_過去!O:O,E58))</f>
        <v/>
      </c>
      <c r="L58" s="1" t="str">
        <f>IF($A58="","",IF(1-J58+K58&gt;0,"",MAX(L$1:L57)+1))</f>
        <v/>
      </c>
      <c r="M58" s="1" t="str">
        <f>IF($A58="","",IF(J58+K58&gt;0,"",MAX(M$1:M57)+1))</f>
        <v/>
      </c>
      <c r="N58" s="1" t="str">
        <f>IF($A58="","",IF(K58=0,"",MAX(N$1:N57)+1))</f>
        <v/>
      </c>
      <c r="O58" s="1" t="str">
        <f>IF($A58="","",IF(K58=0,"",INDEX(履修者名簿_過去!$A:$A,MATCH(原簿!$E58,履修者名簿_過去!O:O,0))))</f>
        <v/>
      </c>
    </row>
    <row r="59" spans="1:15" x14ac:dyDescent="0.55000000000000004">
      <c r="A59" s="5" t="str">
        <f>IF(ISBLANK(INDEX(履修者名簿元!$1:$1048576,ROW(A59),config!A$11)),"",INDEX(履修者名簿元!$1:$1048576,ROW(A59),config!A$11))</f>
        <v/>
      </c>
      <c r="B59" s="5" t="str">
        <f>IF(ISBLANK(INDEX(履修者名簿元!$1:$1048576,ROW(B59),config!B$11)),"",INDEX(履修者名簿元!$1:$1048576,ROW(B59),config!B$11))</f>
        <v/>
      </c>
      <c r="C59" s="5" t="str">
        <f>IF(ISBLANK(INDEX(履修者名簿元!$1:$1048576,ROW(C59),config!C$11)),"",INDEX(履修者名簿元!$1:$1048576,ROW(C59),config!C$11))</f>
        <v/>
      </c>
      <c r="D59" s="5" t="str">
        <f>IF(ISBLANK(INDEX(履修者名簿元!$1:$1048576,ROW(D59),config!D$11)),"",INDEX(履修者名簿元!$1:$1048576,ROW(D59),config!D$11))</f>
        <v/>
      </c>
      <c r="E59" s="5" t="str">
        <f>IF(ISBLANK(INDEX(履修者名簿元!$1:$1048576,ROW(E59),config!E$11)),"",IF(ISNUMBER(INDEX(履修者名簿元!$1:$1048576,ROW(E59),config!E$11)),INDEX(履修者名簿元!$1:$1048576,ROW(E59),config!E$11),VALUE(INDEX(履修者名簿元!$1:$1048576,ROW(E59),config!E$11))))</f>
        <v/>
      </c>
      <c r="F59" s="5" t="str">
        <f>IF(ISBLANK(INDEX(履修者名簿元!$1:$1048576,ROW(F59),config!F$11)),"",INDEX(履修者名簿元!$1:$1048576,ROW(F59),config!F$11))</f>
        <v/>
      </c>
      <c r="G59" s="5" t="str">
        <f>IF(ISBLANK(INDEX(履修者名簿元!$1:$1048576,ROW(G59),config!G$11)),"",INDEX(履修者名簿元!$1:$1048576,ROW(G59),config!G$11))</f>
        <v/>
      </c>
      <c r="H59" s="5" t="str">
        <f t="shared" si="0"/>
        <v/>
      </c>
      <c r="I59" s="1" t="str">
        <f t="shared" si="1"/>
        <v/>
      </c>
      <c r="J59" s="1" t="str">
        <f>IF($A59="","",IF(ISNA(MATCH($E59,履修者名簿_同一年!O:O,0)),0,1))</f>
        <v/>
      </c>
      <c r="K59" s="1" t="str">
        <f>IF($A59="","",COUNTIF(履修者名簿_過去!O:O,E59))</f>
        <v/>
      </c>
      <c r="L59" s="1" t="str">
        <f>IF($A59="","",IF(1-J59+K59&gt;0,"",MAX(L$1:L58)+1))</f>
        <v/>
      </c>
      <c r="M59" s="1" t="str">
        <f>IF($A59="","",IF(J59+K59&gt;0,"",MAX(M$1:M58)+1))</f>
        <v/>
      </c>
      <c r="N59" s="1" t="str">
        <f>IF($A59="","",IF(K59=0,"",MAX(N$1:N58)+1))</f>
        <v/>
      </c>
      <c r="O59" s="1" t="str">
        <f>IF($A59="","",IF(K59=0,"",INDEX(履修者名簿_過去!$A:$A,MATCH(原簿!$E59,履修者名簿_過去!O:O,0))))</f>
        <v/>
      </c>
    </row>
    <row r="60" spans="1:15" x14ac:dyDescent="0.55000000000000004">
      <c r="A60" s="5" t="str">
        <f>IF(ISBLANK(INDEX(履修者名簿元!$1:$1048576,ROW(A60),config!A$11)),"",INDEX(履修者名簿元!$1:$1048576,ROW(A60),config!A$11))</f>
        <v/>
      </c>
      <c r="B60" s="5" t="str">
        <f>IF(ISBLANK(INDEX(履修者名簿元!$1:$1048576,ROW(B60),config!B$11)),"",INDEX(履修者名簿元!$1:$1048576,ROW(B60),config!B$11))</f>
        <v/>
      </c>
      <c r="C60" s="5" t="str">
        <f>IF(ISBLANK(INDEX(履修者名簿元!$1:$1048576,ROW(C60),config!C$11)),"",INDEX(履修者名簿元!$1:$1048576,ROW(C60),config!C$11))</f>
        <v/>
      </c>
      <c r="D60" s="5" t="str">
        <f>IF(ISBLANK(INDEX(履修者名簿元!$1:$1048576,ROW(D60),config!D$11)),"",INDEX(履修者名簿元!$1:$1048576,ROW(D60),config!D$11))</f>
        <v/>
      </c>
      <c r="E60" s="5" t="str">
        <f>IF(ISBLANK(INDEX(履修者名簿元!$1:$1048576,ROW(E60),config!E$11)),"",IF(ISNUMBER(INDEX(履修者名簿元!$1:$1048576,ROW(E60),config!E$11)),INDEX(履修者名簿元!$1:$1048576,ROW(E60),config!E$11),VALUE(INDEX(履修者名簿元!$1:$1048576,ROW(E60),config!E$11))))</f>
        <v/>
      </c>
      <c r="F60" s="5" t="str">
        <f>IF(ISBLANK(INDEX(履修者名簿元!$1:$1048576,ROW(F60),config!F$11)),"",INDEX(履修者名簿元!$1:$1048576,ROW(F60),config!F$11))</f>
        <v/>
      </c>
      <c r="G60" s="5" t="str">
        <f>IF(ISBLANK(INDEX(履修者名簿元!$1:$1048576,ROW(G60),config!G$11)),"",INDEX(履修者名簿元!$1:$1048576,ROW(G60),config!G$11))</f>
        <v/>
      </c>
      <c r="H60" s="5" t="str">
        <f t="shared" si="0"/>
        <v/>
      </c>
      <c r="I60" s="1" t="str">
        <f t="shared" si="1"/>
        <v/>
      </c>
      <c r="J60" s="1" t="str">
        <f>IF($A60="","",IF(ISNA(MATCH($E60,履修者名簿_同一年!O:O,0)),0,1))</f>
        <v/>
      </c>
      <c r="K60" s="1" t="str">
        <f>IF($A60="","",COUNTIF(履修者名簿_過去!O:O,E60))</f>
        <v/>
      </c>
      <c r="L60" s="1" t="str">
        <f>IF($A60="","",IF(1-J60+K60&gt;0,"",MAX(L$1:L59)+1))</f>
        <v/>
      </c>
      <c r="M60" s="1" t="str">
        <f>IF($A60="","",IF(J60+K60&gt;0,"",MAX(M$1:M59)+1))</f>
        <v/>
      </c>
      <c r="N60" s="1" t="str">
        <f>IF($A60="","",IF(K60=0,"",MAX(N$1:N59)+1))</f>
        <v/>
      </c>
      <c r="O60" s="1" t="str">
        <f>IF($A60="","",IF(K60=0,"",INDEX(履修者名簿_過去!$A:$A,MATCH(原簿!$E60,履修者名簿_過去!O:O,0))))</f>
        <v/>
      </c>
    </row>
    <row r="61" spans="1:15" x14ac:dyDescent="0.55000000000000004">
      <c r="A61" s="5" t="str">
        <f>IF(ISBLANK(INDEX(履修者名簿元!$1:$1048576,ROW(A61),config!A$11)),"",INDEX(履修者名簿元!$1:$1048576,ROW(A61),config!A$11))</f>
        <v/>
      </c>
      <c r="B61" s="5" t="str">
        <f>IF(ISBLANK(INDEX(履修者名簿元!$1:$1048576,ROW(B61),config!B$11)),"",INDEX(履修者名簿元!$1:$1048576,ROW(B61),config!B$11))</f>
        <v/>
      </c>
      <c r="C61" s="5" t="str">
        <f>IF(ISBLANK(INDEX(履修者名簿元!$1:$1048576,ROW(C61),config!C$11)),"",INDEX(履修者名簿元!$1:$1048576,ROW(C61),config!C$11))</f>
        <v/>
      </c>
      <c r="D61" s="5" t="str">
        <f>IF(ISBLANK(INDEX(履修者名簿元!$1:$1048576,ROW(D61),config!D$11)),"",INDEX(履修者名簿元!$1:$1048576,ROW(D61),config!D$11))</f>
        <v/>
      </c>
      <c r="E61" s="5" t="str">
        <f>IF(ISBLANK(INDEX(履修者名簿元!$1:$1048576,ROW(E61),config!E$11)),"",IF(ISNUMBER(INDEX(履修者名簿元!$1:$1048576,ROW(E61),config!E$11)),INDEX(履修者名簿元!$1:$1048576,ROW(E61),config!E$11),VALUE(INDEX(履修者名簿元!$1:$1048576,ROW(E61),config!E$11))))</f>
        <v/>
      </c>
      <c r="F61" s="5" t="str">
        <f>IF(ISBLANK(INDEX(履修者名簿元!$1:$1048576,ROW(F61),config!F$11)),"",INDEX(履修者名簿元!$1:$1048576,ROW(F61),config!F$11))</f>
        <v/>
      </c>
      <c r="G61" s="5" t="str">
        <f>IF(ISBLANK(INDEX(履修者名簿元!$1:$1048576,ROW(G61),config!G$11)),"",INDEX(履修者名簿元!$1:$1048576,ROW(G61),config!G$11))</f>
        <v/>
      </c>
      <c r="H61" s="5" t="str">
        <f t="shared" si="0"/>
        <v/>
      </c>
      <c r="I61" s="1" t="str">
        <f t="shared" si="1"/>
        <v/>
      </c>
      <c r="J61" s="1" t="str">
        <f>IF($A61="","",IF(ISNA(MATCH($E61,履修者名簿_同一年!O:O,0)),0,1))</f>
        <v/>
      </c>
      <c r="K61" s="1" t="str">
        <f>IF($A61="","",COUNTIF(履修者名簿_過去!O:O,E61))</f>
        <v/>
      </c>
      <c r="L61" s="1" t="str">
        <f>IF($A61="","",IF(1-J61+K61&gt;0,"",MAX(L$1:L60)+1))</f>
        <v/>
      </c>
      <c r="M61" s="1" t="str">
        <f>IF($A61="","",IF(J61+K61&gt;0,"",MAX(M$1:M60)+1))</f>
        <v/>
      </c>
      <c r="N61" s="1" t="str">
        <f>IF($A61="","",IF(K61=0,"",MAX(N$1:N60)+1))</f>
        <v/>
      </c>
      <c r="O61" s="1" t="str">
        <f>IF($A61="","",IF(K61=0,"",INDEX(履修者名簿_過去!$A:$A,MATCH(原簿!$E61,履修者名簿_過去!O:O,0))))</f>
        <v/>
      </c>
    </row>
    <row r="62" spans="1:15" x14ac:dyDescent="0.55000000000000004">
      <c r="A62" s="5" t="str">
        <f>IF(ISBLANK(INDEX(履修者名簿元!$1:$1048576,ROW(A62),config!A$11)),"",INDEX(履修者名簿元!$1:$1048576,ROW(A62),config!A$11))</f>
        <v/>
      </c>
      <c r="B62" s="5" t="str">
        <f>IF(ISBLANK(INDEX(履修者名簿元!$1:$1048576,ROW(B62),config!B$11)),"",INDEX(履修者名簿元!$1:$1048576,ROW(B62),config!B$11))</f>
        <v/>
      </c>
      <c r="C62" s="5" t="str">
        <f>IF(ISBLANK(INDEX(履修者名簿元!$1:$1048576,ROW(C62),config!C$11)),"",INDEX(履修者名簿元!$1:$1048576,ROW(C62),config!C$11))</f>
        <v/>
      </c>
      <c r="D62" s="5" t="str">
        <f>IF(ISBLANK(INDEX(履修者名簿元!$1:$1048576,ROW(D62),config!D$11)),"",INDEX(履修者名簿元!$1:$1048576,ROW(D62),config!D$11))</f>
        <v/>
      </c>
      <c r="E62" s="5" t="str">
        <f>IF(ISBLANK(INDEX(履修者名簿元!$1:$1048576,ROW(E62),config!E$11)),"",IF(ISNUMBER(INDEX(履修者名簿元!$1:$1048576,ROW(E62),config!E$11)),INDEX(履修者名簿元!$1:$1048576,ROW(E62),config!E$11),VALUE(INDEX(履修者名簿元!$1:$1048576,ROW(E62),config!E$11))))</f>
        <v/>
      </c>
      <c r="F62" s="5" t="str">
        <f>IF(ISBLANK(INDEX(履修者名簿元!$1:$1048576,ROW(F62),config!F$11)),"",INDEX(履修者名簿元!$1:$1048576,ROW(F62),config!F$11))</f>
        <v/>
      </c>
      <c r="G62" s="5" t="str">
        <f>IF(ISBLANK(INDEX(履修者名簿元!$1:$1048576,ROW(G62),config!G$11)),"",INDEX(履修者名簿元!$1:$1048576,ROW(G62),config!G$11))</f>
        <v/>
      </c>
      <c r="H62" s="5" t="str">
        <f t="shared" si="0"/>
        <v/>
      </c>
      <c r="I62" s="1" t="str">
        <f t="shared" si="1"/>
        <v/>
      </c>
      <c r="J62" s="1" t="str">
        <f>IF($A62="","",IF(ISNA(MATCH($E62,履修者名簿_同一年!O:O,0)),0,1))</f>
        <v/>
      </c>
      <c r="K62" s="1" t="str">
        <f>IF($A62="","",COUNTIF(履修者名簿_過去!O:O,E62))</f>
        <v/>
      </c>
      <c r="L62" s="1" t="str">
        <f>IF($A62="","",IF(1-J62+K62&gt;0,"",MAX(L$1:L61)+1))</f>
        <v/>
      </c>
      <c r="M62" s="1" t="str">
        <f>IF($A62="","",IF(J62+K62&gt;0,"",MAX(M$1:M61)+1))</f>
        <v/>
      </c>
      <c r="N62" s="1" t="str">
        <f>IF($A62="","",IF(K62=0,"",MAX(N$1:N61)+1))</f>
        <v/>
      </c>
      <c r="O62" s="1" t="str">
        <f>IF($A62="","",IF(K62=0,"",INDEX(履修者名簿_過去!$A:$A,MATCH(原簿!$E62,履修者名簿_過去!O:O,0))))</f>
        <v/>
      </c>
    </row>
    <row r="63" spans="1:15" x14ac:dyDescent="0.55000000000000004">
      <c r="A63" s="5" t="str">
        <f>IF(ISBLANK(INDEX(履修者名簿元!$1:$1048576,ROW(A63),config!A$11)),"",INDEX(履修者名簿元!$1:$1048576,ROW(A63),config!A$11))</f>
        <v/>
      </c>
      <c r="B63" s="5" t="str">
        <f>IF(ISBLANK(INDEX(履修者名簿元!$1:$1048576,ROW(B63),config!B$11)),"",INDEX(履修者名簿元!$1:$1048576,ROW(B63),config!B$11))</f>
        <v/>
      </c>
      <c r="C63" s="5" t="str">
        <f>IF(ISBLANK(INDEX(履修者名簿元!$1:$1048576,ROW(C63),config!C$11)),"",INDEX(履修者名簿元!$1:$1048576,ROW(C63),config!C$11))</f>
        <v/>
      </c>
      <c r="D63" s="5" t="str">
        <f>IF(ISBLANK(INDEX(履修者名簿元!$1:$1048576,ROW(D63),config!D$11)),"",INDEX(履修者名簿元!$1:$1048576,ROW(D63),config!D$11))</f>
        <v/>
      </c>
      <c r="E63" s="5" t="str">
        <f>IF(ISBLANK(INDEX(履修者名簿元!$1:$1048576,ROW(E63),config!E$11)),"",IF(ISNUMBER(INDEX(履修者名簿元!$1:$1048576,ROW(E63),config!E$11)),INDEX(履修者名簿元!$1:$1048576,ROW(E63),config!E$11),VALUE(INDEX(履修者名簿元!$1:$1048576,ROW(E63),config!E$11))))</f>
        <v/>
      </c>
      <c r="F63" s="5" t="str">
        <f>IF(ISBLANK(INDEX(履修者名簿元!$1:$1048576,ROW(F63),config!F$11)),"",INDEX(履修者名簿元!$1:$1048576,ROW(F63),config!F$11))</f>
        <v/>
      </c>
      <c r="G63" s="5" t="str">
        <f>IF(ISBLANK(INDEX(履修者名簿元!$1:$1048576,ROW(G63),config!G$11)),"",INDEX(履修者名簿元!$1:$1048576,ROW(G63),config!G$11))</f>
        <v/>
      </c>
      <c r="H63" s="5" t="str">
        <f t="shared" si="0"/>
        <v/>
      </c>
      <c r="I63" s="1" t="str">
        <f t="shared" si="1"/>
        <v/>
      </c>
      <c r="J63" s="1" t="str">
        <f>IF($A63="","",IF(ISNA(MATCH($E63,履修者名簿_同一年!O:O,0)),0,1))</f>
        <v/>
      </c>
      <c r="K63" s="1" t="str">
        <f>IF($A63="","",COUNTIF(履修者名簿_過去!O:O,E63))</f>
        <v/>
      </c>
      <c r="L63" s="1" t="str">
        <f>IF($A63="","",IF(1-J63+K63&gt;0,"",MAX(L$1:L62)+1))</f>
        <v/>
      </c>
      <c r="M63" s="1" t="str">
        <f>IF($A63="","",IF(J63+K63&gt;0,"",MAX(M$1:M62)+1))</f>
        <v/>
      </c>
      <c r="N63" s="1" t="str">
        <f>IF($A63="","",IF(K63=0,"",MAX(N$1:N62)+1))</f>
        <v/>
      </c>
      <c r="O63" s="1" t="str">
        <f>IF($A63="","",IF(K63=0,"",INDEX(履修者名簿_過去!$A:$A,MATCH(原簿!$E63,履修者名簿_過去!O:O,0))))</f>
        <v/>
      </c>
    </row>
    <row r="64" spans="1:15" x14ac:dyDescent="0.55000000000000004">
      <c r="A64" s="5" t="str">
        <f>IF(ISBLANK(INDEX(履修者名簿元!$1:$1048576,ROW(A64),config!A$11)),"",INDEX(履修者名簿元!$1:$1048576,ROW(A64),config!A$11))</f>
        <v/>
      </c>
      <c r="B64" s="5" t="str">
        <f>IF(ISBLANK(INDEX(履修者名簿元!$1:$1048576,ROW(B64),config!B$11)),"",INDEX(履修者名簿元!$1:$1048576,ROW(B64),config!B$11))</f>
        <v/>
      </c>
      <c r="C64" s="5" t="str">
        <f>IF(ISBLANK(INDEX(履修者名簿元!$1:$1048576,ROW(C64),config!C$11)),"",INDEX(履修者名簿元!$1:$1048576,ROW(C64),config!C$11))</f>
        <v/>
      </c>
      <c r="D64" s="5" t="str">
        <f>IF(ISBLANK(INDEX(履修者名簿元!$1:$1048576,ROW(D64),config!D$11)),"",INDEX(履修者名簿元!$1:$1048576,ROW(D64),config!D$11))</f>
        <v/>
      </c>
      <c r="E64" s="5" t="str">
        <f>IF(ISBLANK(INDEX(履修者名簿元!$1:$1048576,ROW(E64),config!E$11)),"",IF(ISNUMBER(INDEX(履修者名簿元!$1:$1048576,ROW(E64),config!E$11)),INDEX(履修者名簿元!$1:$1048576,ROW(E64),config!E$11),VALUE(INDEX(履修者名簿元!$1:$1048576,ROW(E64),config!E$11))))</f>
        <v/>
      </c>
      <c r="F64" s="5" t="str">
        <f>IF(ISBLANK(INDEX(履修者名簿元!$1:$1048576,ROW(F64),config!F$11)),"",INDEX(履修者名簿元!$1:$1048576,ROW(F64),config!F$11))</f>
        <v/>
      </c>
      <c r="G64" s="5" t="str">
        <f>IF(ISBLANK(INDEX(履修者名簿元!$1:$1048576,ROW(G64),config!G$11)),"",INDEX(履修者名簿元!$1:$1048576,ROW(G64),config!G$11))</f>
        <v/>
      </c>
      <c r="H64" s="5" t="str">
        <f t="shared" si="0"/>
        <v/>
      </c>
      <c r="I64" s="1" t="str">
        <f t="shared" si="1"/>
        <v/>
      </c>
      <c r="J64" s="1" t="str">
        <f>IF($A64="","",IF(ISNA(MATCH($E64,履修者名簿_同一年!O:O,0)),0,1))</f>
        <v/>
      </c>
      <c r="K64" s="1" t="str">
        <f>IF($A64="","",COUNTIF(履修者名簿_過去!O:O,E64))</f>
        <v/>
      </c>
      <c r="L64" s="1" t="str">
        <f>IF($A64="","",IF(1-J64+K64&gt;0,"",MAX(L$1:L63)+1))</f>
        <v/>
      </c>
      <c r="M64" s="1" t="str">
        <f>IF($A64="","",IF(J64+K64&gt;0,"",MAX(M$1:M63)+1))</f>
        <v/>
      </c>
      <c r="N64" s="1" t="str">
        <f>IF($A64="","",IF(K64=0,"",MAX(N$1:N63)+1))</f>
        <v/>
      </c>
      <c r="O64" s="1" t="str">
        <f>IF($A64="","",IF(K64=0,"",INDEX(履修者名簿_過去!$A:$A,MATCH(原簿!$E64,履修者名簿_過去!O:O,0))))</f>
        <v/>
      </c>
    </row>
    <row r="65" spans="1:15" x14ac:dyDescent="0.55000000000000004">
      <c r="A65" s="5" t="str">
        <f>IF(ISBLANK(INDEX(履修者名簿元!$1:$1048576,ROW(A65),config!A$11)),"",INDEX(履修者名簿元!$1:$1048576,ROW(A65),config!A$11))</f>
        <v/>
      </c>
      <c r="B65" s="5" t="str">
        <f>IF(ISBLANK(INDEX(履修者名簿元!$1:$1048576,ROW(B65),config!B$11)),"",INDEX(履修者名簿元!$1:$1048576,ROW(B65),config!B$11))</f>
        <v/>
      </c>
      <c r="C65" s="5" t="str">
        <f>IF(ISBLANK(INDEX(履修者名簿元!$1:$1048576,ROW(C65),config!C$11)),"",INDEX(履修者名簿元!$1:$1048576,ROW(C65),config!C$11))</f>
        <v/>
      </c>
      <c r="D65" s="5" t="str">
        <f>IF(ISBLANK(INDEX(履修者名簿元!$1:$1048576,ROW(D65),config!D$11)),"",INDEX(履修者名簿元!$1:$1048576,ROW(D65),config!D$11))</f>
        <v/>
      </c>
      <c r="E65" s="5" t="str">
        <f>IF(ISBLANK(INDEX(履修者名簿元!$1:$1048576,ROW(E65),config!E$11)),"",IF(ISNUMBER(INDEX(履修者名簿元!$1:$1048576,ROW(E65),config!E$11)),INDEX(履修者名簿元!$1:$1048576,ROW(E65),config!E$11),VALUE(INDEX(履修者名簿元!$1:$1048576,ROW(E65),config!E$11))))</f>
        <v/>
      </c>
      <c r="F65" s="5" t="str">
        <f>IF(ISBLANK(INDEX(履修者名簿元!$1:$1048576,ROW(F65),config!F$11)),"",INDEX(履修者名簿元!$1:$1048576,ROW(F65),config!F$11))</f>
        <v/>
      </c>
      <c r="G65" s="5" t="str">
        <f>IF(ISBLANK(INDEX(履修者名簿元!$1:$1048576,ROW(G65),config!G$11)),"",INDEX(履修者名簿元!$1:$1048576,ROW(G65),config!G$11))</f>
        <v/>
      </c>
      <c r="H65" s="5" t="str">
        <f t="shared" si="0"/>
        <v/>
      </c>
      <c r="I65" s="1" t="str">
        <f t="shared" si="1"/>
        <v/>
      </c>
      <c r="J65" s="1" t="str">
        <f>IF($A65="","",IF(ISNA(MATCH($E65,履修者名簿_同一年!O:O,0)),0,1))</f>
        <v/>
      </c>
      <c r="K65" s="1" t="str">
        <f>IF($A65="","",COUNTIF(履修者名簿_過去!O:O,E65))</f>
        <v/>
      </c>
      <c r="L65" s="1" t="str">
        <f>IF($A65="","",IF(1-J65+K65&gt;0,"",MAX(L$1:L64)+1))</f>
        <v/>
      </c>
      <c r="M65" s="1" t="str">
        <f>IF($A65="","",IF(J65+K65&gt;0,"",MAX(M$1:M64)+1))</f>
        <v/>
      </c>
      <c r="N65" s="1" t="str">
        <f>IF($A65="","",IF(K65=0,"",MAX(N$1:N64)+1))</f>
        <v/>
      </c>
      <c r="O65" s="1" t="str">
        <f>IF($A65="","",IF(K65=0,"",INDEX(履修者名簿_過去!$A:$A,MATCH(原簿!$E65,履修者名簿_過去!O:O,0))))</f>
        <v/>
      </c>
    </row>
    <row r="66" spans="1:15" x14ac:dyDescent="0.55000000000000004">
      <c r="A66" s="5" t="str">
        <f>IF(ISBLANK(INDEX(履修者名簿元!$1:$1048576,ROW(A66),config!A$11)),"",INDEX(履修者名簿元!$1:$1048576,ROW(A66),config!A$11))</f>
        <v/>
      </c>
      <c r="B66" s="5" t="str">
        <f>IF(ISBLANK(INDEX(履修者名簿元!$1:$1048576,ROW(B66),config!B$11)),"",INDEX(履修者名簿元!$1:$1048576,ROW(B66),config!B$11))</f>
        <v/>
      </c>
      <c r="C66" s="5" t="str">
        <f>IF(ISBLANK(INDEX(履修者名簿元!$1:$1048576,ROW(C66),config!C$11)),"",INDEX(履修者名簿元!$1:$1048576,ROW(C66),config!C$11))</f>
        <v/>
      </c>
      <c r="D66" s="5" t="str">
        <f>IF(ISBLANK(INDEX(履修者名簿元!$1:$1048576,ROW(D66),config!D$11)),"",INDEX(履修者名簿元!$1:$1048576,ROW(D66),config!D$11))</f>
        <v/>
      </c>
      <c r="E66" s="5" t="str">
        <f>IF(ISBLANK(INDEX(履修者名簿元!$1:$1048576,ROW(E66),config!E$11)),"",IF(ISNUMBER(INDEX(履修者名簿元!$1:$1048576,ROW(E66),config!E$11)),INDEX(履修者名簿元!$1:$1048576,ROW(E66),config!E$11),VALUE(INDEX(履修者名簿元!$1:$1048576,ROW(E66),config!E$11))))</f>
        <v/>
      </c>
      <c r="F66" s="5" t="str">
        <f>IF(ISBLANK(INDEX(履修者名簿元!$1:$1048576,ROW(F66),config!F$11)),"",INDEX(履修者名簿元!$1:$1048576,ROW(F66),config!F$11))</f>
        <v/>
      </c>
      <c r="G66" s="5" t="str">
        <f>IF(ISBLANK(INDEX(履修者名簿元!$1:$1048576,ROW(G66),config!G$11)),"",INDEX(履修者名簿元!$1:$1048576,ROW(G66),config!G$11))</f>
        <v/>
      </c>
      <c r="H66" s="5" t="str">
        <f t="shared" si="0"/>
        <v/>
      </c>
      <c r="I66" s="1" t="str">
        <f t="shared" si="1"/>
        <v/>
      </c>
      <c r="J66" s="1" t="str">
        <f>IF($A66="","",IF(ISNA(MATCH($E66,履修者名簿_同一年!O:O,0)),0,1))</f>
        <v/>
      </c>
      <c r="K66" s="1" t="str">
        <f>IF($A66="","",COUNTIF(履修者名簿_過去!O:O,E66))</f>
        <v/>
      </c>
      <c r="L66" s="1" t="str">
        <f>IF($A66="","",IF(1-J66+K66&gt;0,"",MAX(L$1:L65)+1))</f>
        <v/>
      </c>
      <c r="M66" s="1" t="str">
        <f>IF($A66="","",IF(J66+K66&gt;0,"",MAX(M$1:M65)+1))</f>
        <v/>
      </c>
      <c r="N66" s="1" t="str">
        <f>IF($A66="","",IF(K66=0,"",MAX(N$1:N65)+1))</f>
        <v/>
      </c>
      <c r="O66" s="1" t="str">
        <f>IF($A66="","",IF(K66=0,"",INDEX(履修者名簿_過去!$A:$A,MATCH(原簿!$E66,履修者名簿_過去!O:O,0))))</f>
        <v/>
      </c>
    </row>
    <row r="67" spans="1:15" x14ac:dyDescent="0.55000000000000004">
      <c r="A67" s="5" t="str">
        <f>IF(ISBLANK(INDEX(履修者名簿元!$1:$1048576,ROW(A67),config!A$11)),"",INDEX(履修者名簿元!$1:$1048576,ROW(A67),config!A$11))</f>
        <v/>
      </c>
      <c r="B67" s="5" t="str">
        <f>IF(ISBLANK(INDEX(履修者名簿元!$1:$1048576,ROW(B67),config!B$11)),"",INDEX(履修者名簿元!$1:$1048576,ROW(B67),config!B$11))</f>
        <v/>
      </c>
      <c r="C67" s="5" t="str">
        <f>IF(ISBLANK(INDEX(履修者名簿元!$1:$1048576,ROW(C67),config!C$11)),"",INDEX(履修者名簿元!$1:$1048576,ROW(C67),config!C$11))</f>
        <v/>
      </c>
      <c r="D67" s="5" t="str">
        <f>IF(ISBLANK(INDEX(履修者名簿元!$1:$1048576,ROW(D67),config!D$11)),"",INDEX(履修者名簿元!$1:$1048576,ROW(D67),config!D$11))</f>
        <v/>
      </c>
      <c r="E67" s="5" t="str">
        <f>IF(ISBLANK(INDEX(履修者名簿元!$1:$1048576,ROW(E67),config!E$11)),"",IF(ISNUMBER(INDEX(履修者名簿元!$1:$1048576,ROW(E67),config!E$11)),INDEX(履修者名簿元!$1:$1048576,ROW(E67),config!E$11),VALUE(INDEX(履修者名簿元!$1:$1048576,ROW(E67),config!E$11))))</f>
        <v/>
      </c>
      <c r="F67" s="5" t="str">
        <f>IF(ISBLANK(INDEX(履修者名簿元!$1:$1048576,ROW(F67),config!F$11)),"",INDEX(履修者名簿元!$1:$1048576,ROW(F67),config!F$11))</f>
        <v/>
      </c>
      <c r="G67" s="5" t="str">
        <f>IF(ISBLANK(INDEX(履修者名簿元!$1:$1048576,ROW(G67),config!G$11)),"",INDEX(履修者名簿元!$1:$1048576,ROW(G67),config!G$11))</f>
        <v/>
      </c>
      <c r="H67" s="5" t="str">
        <f t="shared" ref="H67:H130" si="2">IF(G67="","",DBCS(G67))</f>
        <v/>
      </c>
      <c r="I67" s="1" t="str">
        <f t="shared" ref="I67:I130" si="3">IF($A67="","",A67&amp;B67&amp;"-"&amp;D67&amp;" "&amp;F67)</f>
        <v/>
      </c>
      <c r="J67" s="1" t="str">
        <f>IF($A67="","",IF(ISNA(MATCH($E67,履修者名簿_同一年!O:O,0)),0,1))</f>
        <v/>
      </c>
      <c r="K67" s="1" t="str">
        <f>IF($A67="","",COUNTIF(履修者名簿_過去!O:O,E67))</f>
        <v/>
      </c>
      <c r="L67" s="1" t="str">
        <f>IF($A67="","",IF(1-J67+K67&gt;0,"",MAX(L$1:L66)+1))</f>
        <v/>
      </c>
      <c r="M67" s="1" t="str">
        <f>IF($A67="","",IF(J67+K67&gt;0,"",MAX(M$1:M66)+1))</f>
        <v/>
      </c>
      <c r="N67" s="1" t="str">
        <f>IF($A67="","",IF(K67=0,"",MAX(N$1:N66)+1))</f>
        <v/>
      </c>
      <c r="O67" s="1" t="str">
        <f>IF($A67="","",IF(K67=0,"",INDEX(履修者名簿_過去!$A:$A,MATCH(原簿!$E67,履修者名簿_過去!O:O,0))))</f>
        <v/>
      </c>
    </row>
    <row r="68" spans="1:15" x14ac:dyDescent="0.55000000000000004">
      <c r="A68" s="5" t="str">
        <f>IF(ISBLANK(INDEX(履修者名簿元!$1:$1048576,ROW(A68),config!A$11)),"",INDEX(履修者名簿元!$1:$1048576,ROW(A68),config!A$11))</f>
        <v/>
      </c>
      <c r="B68" s="5" t="str">
        <f>IF(ISBLANK(INDEX(履修者名簿元!$1:$1048576,ROW(B68),config!B$11)),"",INDEX(履修者名簿元!$1:$1048576,ROW(B68),config!B$11))</f>
        <v/>
      </c>
      <c r="C68" s="5" t="str">
        <f>IF(ISBLANK(INDEX(履修者名簿元!$1:$1048576,ROW(C68),config!C$11)),"",INDEX(履修者名簿元!$1:$1048576,ROW(C68),config!C$11))</f>
        <v/>
      </c>
      <c r="D68" s="5" t="str">
        <f>IF(ISBLANK(INDEX(履修者名簿元!$1:$1048576,ROW(D68),config!D$11)),"",INDEX(履修者名簿元!$1:$1048576,ROW(D68),config!D$11))</f>
        <v/>
      </c>
      <c r="E68" s="5" t="str">
        <f>IF(ISBLANK(INDEX(履修者名簿元!$1:$1048576,ROW(E68),config!E$11)),"",IF(ISNUMBER(INDEX(履修者名簿元!$1:$1048576,ROW(E68),config!E$11)),INDEX(履修者名簿元!$1:$1048576,ROW(E68),config!E$11),VALUE(INDEX(履修者名簿元!$1:$1048576,ROW(E68),config!E$11))))</f>
        <v/>
      </c>
      <c r="F68" s="5" t="str">
        <f>IF(ISBLANK(INDEX(履修者名簿元!$1:$1048576,ROW(F68),config!F$11)),"",INDEX(履修者名簿元!$1:$1048576,ROW(F68),config!F$11))</f>
        <v/>
      </c>
      <c r="G68" s="5" t="str">
        <f>IF(ISBLANK(INDEX(履修者名簿元!$1:$1048576,ROW(G68),config!G$11)),"",INDEX(履修者名簿元!$1:$1048576,ROW(G68),config!G$11))</f>
        <v/>
      </c>
      <c r="H68" s="5" t="str">
        <f t="shared" si="2"/>
        <v/>
      </c>
      <c r="I68" s="1" t="str">
        <f t="shared" si="3"/>
        <v/>
      </c>
      <c r="J68" s="1" t="str">
        <f>IF($A68="","",IF(ISNA(MATCH($E68,履修者名簿_同一年!O:O,0)),0,1))</f>
        <v/>
      </c>
      <c r="K68" s="1" t="str">
        <f>IF($A68="","",COUNTIF(履修者名簿_過去!O:O,E68))</f>
        <v/>
      </c>
      <c r="L68" s="1" t="str">
        <f>IF($A68="","",IF(1-J68+K68&gt;0,"",MAX(L$1:L67)+1))</f>
        <v/>
      </c>
      <c r="M68" s="1" t="str">
        <f>IF($A68="","",IF(J68+K68&gt;0,"",MAX(M$1:M67)+1))</f>
        <v/>
      </c>
      <c r="N68" s="1" t="str">
        <f>IF($A68="","",IF(K68=0,"",MAX(N$1:N67)+1))</f>
        <v/>
      </c>
      <c r="O68" s="1" t="str">
        <f>IF($A68="","",IF(K68=0,"",INDEX(履修者名簿_過去!$A:$A,MATCH(原簿!$E68,履修者名簿_過去!O:O,0))))</f>
        <v/>
      </c>
    </row>
    <row r="69" spans="1:15" x14ac:dyDescent="0.55000000000000004">
      <c r="A69" s="5" t="str">
        <f>IF(ISBLANK(INDEX(履修者名簿元!$1:$1048576,ROW(A69),config!A$11)),"",INDEX(履修者名簿元!$1:$1048576,ROW(A69),config!A$11))</f>
        <v/>
      </c>
      <c r="B69" s="5" t="str">
        <f>IF(ISBLANK(INDEX(履修者名簿元!$1:$1048576,ROW(B69),config!B$11)),"",INDEX(履修者名簿元!$1:$1048576,ROW(B69),config!B$11))</f>
        <v/>
      </c>
      <c r="C69" s="5" t="str">
        <f>IF(ISBLANK(INDEX(履修者名簿元!$1:$1048576,ROW(C69),config!C$11)),"",INDEX(履修者名簿元!$1:$1048576,ROW(C69),config!C$11))</f>
        <v/>
      </c>
      <c r="D69" s="5" t="str">
        <f>IF(ISBLANK(INDEX(履修者名簿元!$1:$1048576,ROW(D69),config!D$11)),"",INDEX(履修者名簿元!$1:$1048576,ROW(D69),config!D$11))</f>
        <v/>
      </c>
      <c r="E69" s="5" t="str">
        <f>IF(ISBLANK(INDEX(履修者名簿元!$1:$1048576,ROW(E69),config!E$11)),"",IF(ISNUMBER(INDEX(履修者名簿元!$1:$1048576,ROW(E69),config!E$11)),INDEX(履修者名簿元!$1:$1048576,ROW(E69),config!E$11),VALUE(INDEX(履修者名簿元!$1:$1048576,ROW(E69),config!E$11))))</f>
        <v/>
      </c>
      <c r="F69" s="5" t="str">
        <f>IF(ISBLANK(INDEX(履修者名簿元!$1:$1048576,ROW(F69),config!F$11)),"",INDEX(履修者名簿元!$1:$1048576,ROW(F69),config!F$11))</f>
        <v/>
      </c>
      <c r="G69" s="5" t="str">
        <f>IF(ISBLANK(INDEX(履修者名簿元!$1:$1048576,ROW(G69),config!G$11)),"",INDEX(履修者名簿元!$1:$1048576,ROW(G69),config!G$11))</f>
        <v/>
      </c>
      <c r="H69" s="5" t="str">
        <f t="shared" si="2"/>
        <v/>
      </c>
      <c r="I69" s="1" t="str">
        <f t="shared" si="3"/>
        <v/>
      </c>
      <c r="J69" s="1" t="str">
        <f>IF($A69="","",IF(ISNA(MATCH($E69,履修者名簿_同一年!O:O,0)),0,1))</f>
        <v/>
      </c>
      <c r="K69" s="1" t="str">
        <f>IF($A69="","",COUNTIF(履修者名簿_過去!O:O,E69))</f>
        <v/>
      </c>
      <c r="L69" s="1" t="str">
        <f>IF($A69="","",IF(1-J69+K69&gt;0,"",MAX(L$1:L68)+1))</f>
        <v/>
      </c>
      <c r="M69" s="1" t="str">
        <f>IF($A69="","",IF(J69+K69&gt;0,"",MAX(M$1:M68)+1))</f>
        <v/>
      </c>
      <c r="N69" s="1" t="str">
        <f>IF($A69="","",IF(K69=0,"",MAX(N$1:N68)+1))</f>
        <v/>
      </c>
      <c r="O69" s="1" t="str">
        <f>IF($A69="","",IF(K69=0,"",INDEX(履修者名簿_過去!$A:$A,MATCH(原簿!$E69,履修者名簿_過去!O:O,0))))</f>
        <v/>
      </c>
    </row>
    <row r="70" spans="1:15" x14ac:dyDescent="0.55000000000000004">
      <c r="A70" s="5" t="str">
        <f>IF(ISBLANK(INDEX(履修者名簿元!$1:$1048576,ROW(A70),config!A$11)),"",INDEX(履修者名簿元!$1:$1048576,ROW(A70),config!A$11))</f>
        <v/>
      </c>
      <c r="B70" s="5" t="str">
        <f>IF(ISBLANK(INDEX(履修者名簿元!$1:$1048576,ROW(B70),config!B$11)),"",INDEX(履修者名簿元!$1:$1048576,ROW(B70),config!B$11))</f>
        <v/>
      </c>
      <c r="C70" s="5" t="str">
        <f>IF(ISBLANK(INDEX(履修者名簿元!$1:$1048576,ROW(C70),config!C$11)),"",INDEX(履修者名簿元!$1:$1048576,ROW(C70),config!C$11))</f>
        <v/>
      </c>
      <c r="D70" s="5" t="str">
        <f>IF(ISBLANK(INDEX(履修者名簿元!$1:$1048576,ROW(D70),config!D$11)),"",INDEX(履修者名簿元!$1:$1048576,ROW(D70),config!D$11))</f>
        <v/>
      </c>
      <c r="E70" s="5" t="str">
        <f>IF(ISBLANK(INDEX(履修者名簿元!$1:$1048576,ROW(E70),config!E$11)),"",IF(ISNUMBER(INDEX(履修者名簿元!$1:$1048576,ROW(E70),config!E$11)),INDEX(履修者名簿元!$1:$1048576,ROW(E70),config!E$11),VALUE(INDEX(履修者名簿元!$1:$1048576,ROW(E70),config!E$11))))</f>
        <v/>
      </c>
      <c r="F70" s="5" t="str">
        <f>IF(ISBLANK(INDEX(履修者名簿元!$1:$1048576,ROW(F70),config!F$11)),"",INDEX(履修者名簿元!$1:$1048576,ROW(F70),config!F$11))</f>
        <v/>
      </c>
      <c r="G70" s="5" t="str">
        <f>IF(ISBLANK(INDEX(履修者名簿元!$1:$1048576,ROW(G70),config!G$11)),"",INDEX(履修者名簿元!$1:$1048576,ROW(G70),config!G$11))</f>
        <v/>
      </c>
      <c r="H70" s="5" t="str">
        <f t="shared" si="2"/>
        <v/>
      </c>
      <c r="I70" s="1" t="str">
        <f t="shared" si="3"/>
        <v/>
      </c>
      <c r="J70" s="1" t="str">
        <f>IF($A70="","",IF(ISNA(MATCH($E70,履修者名簿_同一年!O:O,0)),0,1))</f>
        <v/>
      </c>
      <c r="K70" s="1" t="str">
        <f>IF($A70="","",COUNTIF(履修者名簿_過去!O:O,E70))</f>
        <v/>
      </c>
      <c r="L70" s="1" t="str">
        <f>IF($A70="","",IF(1-J70+K70&gt;0,"",MAX(L$1:L69)+1))</f>
        <v/>
      </c>
      <c r="M70" s="1" t="str">
        <f>IF($A70="","",IF(J70+K70&gt;0,"",MAX(M$1:M69)+1))</f>
        <v/>
      </c>
      <c r="N70" s="1" t="str">
        <f>IF($A70="","",IF(K70=0,"",MAX(N$1:N69)+1))</f>
        <v/>
      </c>
      <c r="O70" s="1" t="str">
        <f>IF($A70="","",IF(K70=0,"",INDEX(履修者名簿_過去!$A:$A,MATCH(原簿!$E70,履修者名簿_過去!O:O,0))))</f>
        <v/>
      </c>
    </row>
    <row r="71" spans="1:15" x14ac:dyDescent="0.55000000000000004">
      <c r="A71" s="5" t="str">
        <f>IF(ISBLANK(INDEX(履修者名簿元!$1:$1048576,ROW(A71),config!A$11)),"",INDEX(履修者名簿元!$1:$1048576,ROW(A71),config!A$11))</f>
        <v/>
      </c>
      <c r="B71" s="5" t="str">
        <f>IF(ISBLANK(INDEX(履修者名簿元!$1:$1048576,ROW(B71),config!B$11)),"",INDEX(履修者名簿元!$1:$1048576,ROW(B71),config!B$11))</f>
        <v/>
      </c>
      <c r="C71" s="5" t="str">
        <f>IF(ISBLANK(INDEX(履修者名簿元!$1:$1048576,ROW(C71),config!C$11)),"",INDEX(履修者名簿元!$1:$1048576,ROW(C71),config!C$11))</f>
        <v/>
      </c>
      <c r="D71" s="5" t="str">
        <f>IF(ISBLANK(INDEX(履修者名簿元!$1:$1048576,ROW(D71),config!D$11)),"",INDEX(履修者名簿元!$1:$1048576,ROW(D71),config!D$11))</f>
        <v/>
      </c>
      <c r="E71" s="5" t="str">
        <f>IF(ISBLANK(INDEX(履修者名簿元!$1:$1048576,ROW(E71),config!E$11)),"",IF(ISNUMBER(INDEX(履修者名簿元!$1:$1048576,ROW(E71),config!E$11)),INDEX(履修者名簿元!$1:$1048576,ROW(E71),config!E$11),VALUE(INDEX(履修者名簿元!$1:$1048576,ROW(E71),config!E$11))))</f>
        <v/>
      </c>
      <c r="F71" s="5" t="str">
        <f>IF(ISBLANK(INDEX(履修者名簿元!$1:$1048576,ROW(F71),config!F$11)),"",INDEX(履修者名簿元!$1:$1048576,ROW(F71),config!F$11))</f>
        <v/>
      </c>
      <c r="G71" s="5" t="str">
        <f>IF(ISBLANK(INDEX(履修者名簿元!$1:$1048576,ROW(G71),config!G$11)),"",INDEX(履修者名簿元!$1:$1048576,ROW(G71),config!G$11))</f>
        <v/>
      </c>
      <c r="H71" s="5" t="str">
        <f t="shared" si="2"/>
        <v/>
      </c>
      <c r="I71" s="1" t="str">
        <f t="shared" si="3"/>
        <v/>
      </c>
      <c r="J71" s="1" t="str">
        <f>IF($A71="","",IF(ISNA(MATCH($E71,履修者名簿_同一年!O:O,0)),0,1))</f>
        <v/>
      </c>
      <c r="K71" s="1" t="str">
        <f>IF($A71="","",COUNTIF(履修者名簿_過去!O:O,E71))</f>
        <v/>
      </c>
      <c r="L71" s="1" t="str">
        <f>IF($A71="","",IF(1-J71+K71&gt;0,"",MAX(L$1:L70)+1))</f>
        <v/>
      </c>
      <c r="M71" s="1" t="str">
        <f>IF($A71="","",IF(J71+K71&gt;0,"",MAX(M$1:M70)+1))</f>
        <v/>
      </c>
      <c r="N71" s="1" t="str">
        <f>IF($A71="","",IF(K71=0,"",MAX(N$1:N70)+1))</f>
        <v/>
      </c>
      <c r="O71" s="1" t="str">
        <f>IF($A71="","",IF(K71=0,"",INDEX(履修者名簿_過去!$A:$A,MATCH(原簿!$E71,履修者名簿_過去!O:O,0))))</f>
        <v/>
      </c>
    </row>
    <row r="72" spans="1:15" x14ac:dyDescent="0.55000000000000004">
      <c r="A72" s="5" t="str">
        <f>IF(ISBLANK(INDEX(履修者名簿元!$1:$1048576,ROW(A72),config!A$11)),"",INDEX(履修者名簿元!$1:$1048576,ROW(A72),config!A$11))</f>
        <v/>
      </c>
      <c r="B72" s="5" t="str">
        <f>IF(ISBLANK(INDEX(履修者名簿元!$1:$1048576,ROW(B72),config!B$11)),"",INDEX(履修者名簿元!$1:$1048576,ROW(B72),config!B$11))</f>
        <v/>
      </c>
      <c r="C72" s="5" t="str">
        <f>IF(ISBLANK(INDEX(履修者名簿元!$1:$1048576,ROW(C72),config!C$11)),"",INDEX(履修者名簿元!$1:$1048576,ROW(C72),config!C$11))</f>
        <v/>
      </c>
      <c r="D72" s="5" t="str">
        <f>IF(ISBLANK(INDEX(履修者名簿元!$1:$1048576,ROW(D72),config!D$11)),"",INDEX(履修者名簿元!$1:$1048576,ROW(D72),config!D$11))</f>
        <v/>
      </c>
      <c r="E72" s="5" t="str">
        <f>IF(ISBLANK(INDEX(履修者名簿元!$1:$1048576,ROW(E72),config!E$11)),"",IF(ISNUMBER(INDEX(履修者名簿元!$1:$1048576,ROW(E72),config!E$11)),INDEX(履修者名簿元!$1:$1048576,ROW(E72),config!E$11),VALUE(INDEX(履修者名簿元!$1:$1048576,ROW(E72),config!E$11))))</f>
        <v/>
      </c>
      <c r="F72" s="5" t="str">
        <f>IF(ISBLANK(INDEX(履修者名簿元!$1:$1048576,ROW(F72),config!F$11)),"",INDEX(履修者名簿元!$1:$1048576,ROW(F72),config!F$11))</f>
        <v/>
      </c>
      <c r="G72" s="5" t="str">
        <f>IF(ISBLANK(INDEX(履修者名簿元!$1:$1048576,ROW(G72),config!G$11)),"",INDEX(履修者名簿元!$1:$1048576,ROW(G72),config!G$11))</f>
        <v/>
      </c>
      <c r="H72" s="5" t="str">
        <f t="shared" si="2"/>
        <v/>
      </c>
      <c r="I72" s="1" t="str">
        <f t="shared" si="3"/>
        <v/>
      </c>
      <c r="J72" s="1" t="str">
        <f>IF($A72="","",IF(ISNA(MATCH($E72,履修者名簿_同一年!O:O,0)),0,1))</f>
        <v/>
      </c>
      <c r="K72" s="1" t="str">
        <f>IF($A72="","",COUNTIF(履修者名簿_過去!O:O,E72))</f>
        <v/>
      </c>
      <c r="L72" s="1" t="str">
        <f>IF($A72="","",IF(1-J72+K72&gt;0,"",MAX(L$1:L71)+1))</f>
        <v/>
      </c>
      <c r="M72" s="1" t="str">
        <f>IF($A72="","",IF(J72+K72&gt;0,"",MAX(M$1:M71)+1))</f>
        <v/>
      </c>
      <c r="N72" s="1" t="str">
        <f>IF($A72="","",IF(K72=0,"",MAX(N$1:N71)+1))</f>
        <v/>
      </c>
      <c r="O72" s="1" t="str">
        <f>IF($A72="","",IF(K72=0,"",INDEX(履修者名簿_過去!$A:$A,MATCH(原簿!$E72,履修者名簿_過去!O:O,0))))</f>
        <v/>
      </c>
    </row>
    <row r="73" spans="1:15" x14ac:dyDescent="0.55000000000000004">
      <c r="A73" s="5" t="str">
        <f>IF(ISBLANK(INDEX(履修者名簿元!$1:$1048576,ROW(A73),config!A$11)),"",INDEX(履修者名簿元!$1:$1048576,ROW(A73),config!A$11))</f>
        <v/>
      </c>
      <c r="B73" s="5" t="str">
        <f>IF(ISBLANK(INDEX(履修者名簿元!$1:$1048576,ROW(B73),config!B$11)),"",INDEX(履修者名簿元!$1:$1048576,ROW(B73),config!B$11))</f>
        <v/>
      </c>
      <c r="C73" s="5" t="str">
        <f>IF(ISBLANK(INDEX(履修者名簿元!$1:$1048576,ROW(C73),config!C$11)),"",INDEX(履修者名簿元!$1:$1048576,ROW(C73),config!C$11))</f>
        <v/>
      </c>
      <c r="D73" s="5" t="str">
        <f>IF(ISBLANK(INDEX(履修者名簿元!$1:$1048576,ROW(D73),config!D$11)),"",INDEX(履修者名簿元!$1:$1048576,ROW(D73),config!D$11))</f>
        <v/>
      </c>
      <c r="E73" s="5" t="str">
        <f>IF(ISBLANK(INDEX(履修者名簿元!$1:$1048576,ROW(E73),config!E$11)),"",IF(ISNUMBER(INDEX(履修者名簿元!$1:$1048576,ROW(E73),config!E$11)),INDEX(履修者名簿元!$1:$1048576,ROW(E73),config!E$11),VALUE(INDEX(履修者名簿元!$1:$1048576,ROW(E73),config!E$11))))</f>
        <v/>
      </c>
      <c r="F73" s="5" t="str">
        <f>IF(ISBLANK(INDEX(履修者名簿元!$1:$1048576,ROW(F73),config!F$11)),"",INDEX(履修者名簿元!$1:$1048576,ROW(F73),config!F$11))</f>
        <v/>
      </c>
      <c r="G73" s="5" t="str">
        <f>IF(ISBLANK(INDEX(履修者名簿元!$1:$1048576,ROW(G73),config!G$11)),"",INDEX(履修者名簿元!$1:$1048576,ROW(G73),config!G$11))</f>
        <v/>
      </c>
      <c r="H73" s="5" t="str">
        <f t="shared" si="2"/>
        <v/>
      </c>
      <c r="I73" s="1" t="str">
        <f t="shared" si="3"/>
        <v/>
      </c>
      <c r="J73" s="1" t="str">
        <f>IF($A73="","",IF(ISNA(MATCH($E73,履修者名簿_同一年!O:O,0)),0,1))</f>
        <v/>
      </c>
      <c r="K73" s="1" t="str">
        <f>IF($A73="","",COUNTIF(履修者名簿_過去!O:O,E73))</f>
        <v/>
      </c>
      <c r="L73" s="1" t="str">
        <f>IF($A73="","",IF(1-J73+K73&gt;0,"",MAX(L$1:L72)+1))</f>
        <v/>
      </c>
      <c r="M73" s="1" t="str">
        <f>IF($A73="","",IF(J73+K73&gt;0,"",MAX(M$1:M72)+1))</f>
        <v/>
      </c>
      <c r="N73" s="1" t="str">
        <f>IF($A73="","",IF(K73=0,"",MAX(N$1:N72)+1))</f>
        <v/>
      </c>
      <c r="O73" s="1" t="str">
        <f>IF($A73="","",IF(K73=0,"",INDEX(履修者名簿_過去!$A:$A,MATCH(原簿!$E73,履修者名簿_過去!O:O,0))))</f>
        <v/>
      </c>
    </row>
    <row r="74" spans="1:15" x14ac:dyDescent="0.55000000000000004">
      <c r="A74" s="5" t="str">
        <f>IF(ISBLANK(INDEX(履修者名簿元!$1:$1048576,ROW(A74),config!A$11)),"",INDEX(履修者名簿元!$1:$1048576,ROW(A74),config!A$11))</f>
        <v/>
      </c>
      <c r="B74" s="5" t="str">
        <f>IF(ISBLANK(INDEX(履修者名簿元!$1:$1048576,ROW(B74),config!B$11)),"",INDEX(履修者名簿元!$1:$1048576,ROW(B74),config!B$11))</f>
        <v/>
      </c>
      <c r="C74" s="5" t="str">
        <f>IF(ISBLANK(INDEX(履修者名簿元!$1:$1048576,ROW(C74),config!C$11)),"",INDEX(履修者名簿元!$1:$1048576,ROW(C74),config!C$11))</f>
        <v/>
      </c>
      <c r="D74" s="5" t="str">
        <f>IF(ISBLANK(INDEX(履修者名簿元!$1:$1048576,ROW(D74),config!D$11)),"",INDEX(履修者名簿元!$1:$1048576,ROW(D74),config!D$11))</f>
        <v/>
      </c>
      <c r="E74" s="5" t="str">
        <f>IF(ISBLANK(INDEX(履修者名簿元!$1:$1048576,ROW(E74),config!E$11)),"",IF(ISNUMBER(INDEX(履修者名簿元!$1:$1048576,ROW(E74),config!E$11)),INDEX(履修者名簿元!$1:$1048576,ROW(E74),config!E$11),VALUE(INDEX(履修者名簿元!$1:$1048576,ROW(E74),config!E$11))))</f>
        <v/>
      </c>
      <c r="F74" s="5" t="str">
        <f>IF(ISBLANK(INDEX(履修者名簿元!$1:$1048576,ROW(F74),config!F$11)),"",INDEX(履修者名簿元!$1:$1048576,ROW(F74),config!F$11))</f>
        <v/>
      </c>
      <c r="G74" s="5" t="str">
        <f>IF(ISBLANK(INDEX(履修者名簿元!$1:$1048576,ROW(G74),config!G$11)),"",INDEX(履修者名簿元!$1:$1048576,ROW(G74),config!G$11))</f>
        <v/>
      </c>
      <c r="H74" s="5" t="str">
        <f t="shared" si="2"/>
        <v/>
      </c>
      <c r="I74" s="1" t="str">
        <f t="shared" si="3"/>
        <v/>
      </c>
      <c r="J74" s="1" t="str">
        <f>IF($A74="","",IF(ISNA(MATCH($E74,履修者名簿_同一年!O:O,0)),0,1))</f>
        <v/>
      </c>
      <c r="K74" s="1" t="str">
        <f>IF($A74="","",COUNTIF(履修者名簿_過去!O:O,E74))</f>
        <v/>
      </c>
      <c r="L74" s="1" t="str">
        <f>IF($A74="","",IF(1-J74+K74&gt;0,"",MAX(L$1:L73)+1))</f>
        <v/>
      </c>
      <c r="M74" s="1" t="str">
        <f>IF($A74="","",IF(J74+K74&gt;0,"",MAX(M$1:M73)+1))</f>
        <v/>
      </c>
      <c r="N74" s="1" t="str">
        <f>IF($A74="","",IF(K74=0,"",MAX(N$1:N73)+1))</f>
        <v/>
      </c>
      <c r="O74" s="1" t="str">
        <f>IF($A74="","",IF(K74=0,"",INDEX(履修者名簿_過去!$A:$A,MATCH(原簿!$E74,履修者名簿_過去!O:O,0))))</f>
        <v/>
      </c>
    </row>
    <row r="75" spans="1:15" x14ac:dyDescent="0.55000000000000004">
      <c r="A75" s="5" t="str">
        <f>IF(ISBLANK(INDEX(履修者名簿元!$1:$1048576,ROW(A75),config!A$11)),"",INDEX(履修者名簿元!$1:$1048576,ROW(A75),config!A$11))</f>
        <v/>
      </c>
      <c r="B75" s="5" t="str">
        <f>IF(ISBLANK(INDEX(履修者名簿元!$1:$1048576,ROW(B75),config!B$11)),"",INDEX(履修者名簿元!$1:$1048576,ROW(B75),config!B$11))</f>
        <v/>
      </c>
      <c r="C75" s="5" t="str">
        <f>IF(ISBLANK(INDEX(履修者名簿元!$1:$1048576,ROW(C75),config!C$11)),"",INDEX(履修者名簿元!$1:$1048576,ROW(C75),config!C$11))</f>
        <v/>
      </c>
      <c r="D75" s="5" t="str">
        <f>IF(ISBLANK(INDEX(履修者名簿元!$1:$1048576,ROW(D75),config!D$11)),"",INDEX(履修者名簿元!$1:$1048576,ROW(D75),config!D$11))</f>
        <v/>
      </c>
      <c r="E75" s="5" t="str">
        <f>IF(ISBLANK(INDEX(履修者名簿元!$1:$1048576,ROW(E75),config!E$11)),"",IF(ISNUMBER(INDEX(履修者名簿元!$1:$1048576,ROW(E75),config!E$11)),INDEX(履修者名簿元!$1:$1048576,ROW(E75),config!E$11),VALUE(INDEX(履修者名簿元!$1:$1048576,ROW(E75),config!E$11))))</f>
        <v/>
      </c>
      <c r="F75" s="5" t="str">
        <f>IF(ISBLANK(INDEX(履修者名簿元!$1:$1048576,ROW(F75),config!F$11)),"",INDEX(履修者名簿元!$1:$1048576,ROW(F75),config!F$11))</f>
        <v/>
      </c>
      <c r="G75" s="5" t="str">
        <f>IF(ISBLANK(INDEX(履修者名簿元!$1:$1048576,ROW(G75),config!G$11)),"",INDEX(履修者名簿元!$1:$1048576,ROW(G75),config!G$11))</f>
        <v/>
      </c>
      <c r="H75" s="5" t="str">
        <f t="shared" si="2"/>
        <v/>
      </c>
      <c r="I75" s="1" t="str">
        <f t="shared" si="3"/>
        <v/>
      </c>
      <c r="J75" s="1" t="str">
        <f>IF($A75="","",IF(ISNA(MATCH($E75,履修者名簿_同一年!O:O,0)),0,1))</f>
        <v/>
      </c>
      <c r="K75" s="1" t="str">
        <f>IF($A75="","",COUNTIF(履修者名簿_過去!O:O,E75))</f>
        <v/>
      </c>
      <c r="L75" s="1" t="str">
        <f>IF($A75="","",IF(1-J75+K75&gt;0,"",MAX(L$1:L74)+1))</f>
        <v/>
      </c>
      <c r="M75" s="1" t="str">
        <f>IF($A75="","",IF(J75+K75&gt;0,"",MAX(M$1:M74)+1))</f>
        <v/>
      </c>
      <c r="N75" s="1" t="str">
        <f>IF($A75="","",IF(K75=0,"",MAX(N$1:N74)+1))</f>
        <v/>
      </c>
      <c r="O75" s="1" t="str">
        <f>IF($A75="","",IF(K75=0,"",INDEX(履修者名簿_過去!$A:$A,MATCH(原簿!$E75,履修者名簿_過去!O:O,0))))</f>
        <v/>
      </c>
    </row>
    <row r="76" spans="1:15" x14ac:dyDescent="0.55000000000000004">
      <c r="A76" s="5" t="str">
        <f>IF(ISBLANK(INDEX(履修者名簿元!$1:$1048576,ROW(A76),config!A$11)),"",INDEX(履修者名簿元!$1:$1048576,ROW(A76),config!A$11))</f>
        <v/>
      </c>
      <c r="B76" s="5" t="str">
        <f>IF(ISBLANK(INDEX(履修者名簿元!$1:$1048576,ROW(B76),config!B$11)),"",INDEX(履修者名簿元!$1:$1048576,ROW(B76),config!B$11))</f>
        <v/>
      </c>
      <c r="C76" s="5" t="str">
        <f>IF(ISBLANK(INDEX(履修者名簿元!$1:$1048576,ROW(C76),config!C$11)),"",INDEX(履修者名簿元!$1:$1048576,ROW(C76),config!C$11))</f>
        <v/>
      </c>
      <c r="D76" s="5" t="str">
        <f>IF(ISBLANK(INDEX(履修者名簿元!$1:$1048576,ROW(D76),config!D$11)),"",INDEX(履修者名簿元!$1:$1048576,ROW(D76),config!D$11))</f>
        <v/>
      </c>
      <c r="E76" s="5" t="str">
        <f>IF(ISBLANK(INDEX(履修者名簿元!$1:$1048576,ROW(E76),config!E$11)),"",IF(ISNUMBER(INDEX(履修者名簿元!$1:$1048576,ROW(E76),config!E$11)),INDEX(履修者名簿元!$1:$1048576,ROW(E76),config!E$11),VALUE(INDEX(履修者名簿元!$1:$1048576,ROW(E76),config!E$11))))</f>
        <v/>
      </c>
      <c r="F76" s="5" t="str">
        <f>IF(ISBLANK(INDEX(履修者名簿元!$1:$1048576,ROW(F76),config!F$11)),"",INDEX(履修者名簿元!$1:$1048576,ROW(F76),config!F$11))</f>
        <v/>
      </c>
      <c r="G76" s="5" t="str">
        <f>IF(ISBLANK(INDEX(履修者名簿元!$1:$1048576,ROW(G76),config!G$11)),"",INDEX(履修者名簿元!$1:$1048576,ROW(G76),config!G$11))</f>
        <v/>
      </c>
      <c r="H76" s="5" t="str">
        <f t="shared" si="2"/>
        <v/>
      </c>
      <c r="I76" s="1" t="str">
        <f t="shared" si="3"/>
        <v/>
      </c>
      <c r="J76" s="1" t="str">
        <f>IF($A76="","",IF(ISNA(MATCH($E76,履修者名簿_同一年!O:O,0)),0,1))</f>
        <v/>
      </c>
      <c r="K76" s="1" t="str">
        <f>IF($A76="","",COUNTIF(履修者名簿_過去!O:O,E76))</f>
        <v/>
      </c>
      <c r="L76" s="1" t="str">
        <f>IF($A76="","",IF(1-J76+K76&gt;0,"",MAX(L$1:L75)+1))</f>
        <v/>
      </c>
      <c r="M76" s="1" t="str">
        <f>IF($A76="","",IF(J76+K76&gt;0,"",MAX(M$1:M75)+1))</f>
        <v/>
      </c>
      <c r="N76" s="1" t="str">
        <f>IF($A76="","",IF(K76=0,"",MAX(N$1:N75)+1))</f>
        <v/>
      </c>
      <c r="O76" s="1" t="str">
        <f>IF($A76="","",IF(K76=0,"",INDEX(履修者名簿_過去!$A:$A,MATCH(原簿!$E76,履修者名簿_過去!O:O,0))))</f>
        <v/>
      </c>
    </row>
    <row r="77" spans="1:15" x14ac:dyDescent="0.55000000000000004">
      <c r="A77" s="5" t="str">
        <f>IF(ISBLANK(INDEX(履修者名簿元!$1:$1048576,ROW(A77),config!A$11)),"",INDEX(履修者名簿元!$1:$1048576,ROW(A77),config!A$11))</f>
        <v/>
      </c>
      <c r="B77" s="5" t="str">
        <f>IF(ISBLANK(INDEX(履修者名簿元!$1:$1048576,ROW(B77),config!B$11)),"",INDEX(履修者名簿元!$1:$1048576,ROW(B77),config!B$11))</f>
        <v/>
      </c>
      <c r="C77" s="5" t="str">
        <f>IF(ISBLANK(INDEX(履修者名簿元!$1:$1048576,ROW(C77),config!C$11)),"",INDEX(履修者名簿元!$1:$1048576,ROW(C77),config!C$11))</f>
        <v/>
      </c>
      <c r="D77" s="5" t="str">
        <f>IF(ISBLANK(INDEX(履修者名簿元!$1:$1048576,ROW(D77),config!D$11)),"",INDEX(履修者名簿元!$1:$1048576,ROW(D77),config!D$11))</f>
        <v/>
      </c>
      <c r="E77" s="5" t="str">
        <f>IF(ISBLANK(INDEX(履修者名簿元!$1:$1048576,ROW(E77),config!E$11)),"",IF(ISNUMBER(INDEX(履修者名簿元!$1:$1048576,ROW(E77),config!E$11)),INDEX(履修者名簿元!$1:$1048576,ROW(E77),config!E$11),VALUE(INDEX(履修者名簿元!$1:$1048576,ROW(E77),config!E$11))))</f>
        <v/>
      </c>
      <c r="F77" s="5" t="str">
        <f>IF(ISBLANK(INDEX(履修者名簿元!$1:$1048576,ROW(F77),config!F$11)),"",INDEX(履修者名簿元!$1:$1048576,ROW(F77),config!F$11))</f>
        <v/>
      </c>
      <c r="G77" s="5" t="str">
        <f>IF(ISBLANK(INDEX(履修者名簿元!$1:$1048576,ROW(G77),config!G$11)),"",INDEX(履修者名簿元!$1:$1048576,ROW(G77),config!G$11))</f>
        <v/>
      </c>
      <c r="H77" s="5" t="str">
        <f t="shared" si="2"/>
        <v/>
      </c>
      <c r="I77" s="1" t="str">
        <f t="shared" si="3"/>
        <v/>
      </c>
      <c r="J77" s="1" t="str">
        <f>IF($A77="","",IF(ISNA(MATCH($E77,履修者名簿_同一年!O:O,0)),0,1))</f>
        <v/>
      </c>
      <c r="K77" s="1" t="str">
        <f>IF($A77="","",COUNTIF(履修者名簿_過去!O:O,E77))</f>
        <v/>
      </c>
      <c r="L77" s="1" t="str">
        <f>IF($A77="","",IF(1-J77+K77&gt;0,"",MAX(L$1:L76)+1))</f>
        <v/>
      </c>
      <c r="M77" s="1" t="str">
        <f>IF($A77="","",IF(J77+K77&gt;0,"",MAX(M$1:M76)+1))</f>
        <v/>
      </c>
      <c r="N77" s="1" t="str">
        <f>IF($A77="","",IF(K77=0,"",MAX(N$1:N76)+1))</f>
        <v/>
      </c>
      <c r="O77" s="1" t="str">
        <f>IF($A77="","",IF(K77=0,"",INDEX(履修者名簿_過去!$A:$A,MATCH(原簿!$E77,履修者名簿_過去!O:O,0))))</f>
        <v/>
      </c>
    </row>
    <row r="78" spans="1:15" x14ac:dyDescent="0.55000000000000004">
      <c r="A78" s="5" t="str">
        <f>IF(ISBLANK(INDEX(履修者名簿元!$1:$1048576,ROW(A78),config!A$11)),"",INDEX(履修者名簿元!$1:$1048576,ROW(A78),config!A$11))</f>
        <v/>
      </c>
      <c r="B78" s="5" t="str">
        <f>IF(ISBLANK(INDEX(履修者名簿元!$1:$1048576,ROW(B78),config!B$11)),"",INDEX(履修者名簿元!$1:$1048576,ROW(B78),config!B$11))</f>
        <v/>
      </c>
      <c r="C78" s="5" t="str">
        <f>IF(ISBLANK(INDEX(履修者名簿元!$1:$1048576,ROW(C78),config!C$11)),"",INDEX(履修者名簿元!$1:$1048576,ROW(C78),config!C$11))</f>
        <v/>
      </c>
      <c r="D78" s="5" t="str">
        <f>IF(ISBLANK(INDEX(履修者名簿元!$1:$1048576,ROW(D78),config!D$11)),"",INDEX(履修者名簿元!$1:$1048576,ROW(D78),config!D$11))</f>
        <v/>
      </c>
      <c r="E78" s="5" t="str">
        <f>IF(ISBLANK(INDEX(履修者名簿元!$1:$1048576,ROW(E78),config!E$11)),"",IF(ISNUMBER(INDEX(履修者名簿元!$1:$1048576,ROW(E78),config!E$11)),INDEX(履修者名簿元!$1:$1048576,ROW(E78),config!E$11),VALUE(INDEX(履修者名簿元!$1:$1048576,ROW(E78),config!E$11))))</f>
        <v/>
      </c>
      <c r="F78" s="5" t="str">
        <f>IF(ISBLANK(INDEX(履修者名簿元!$1:$1048576,ROW(F78),config!F$11)),"",INDEX(履修者名簿元!$1:$1048576,ROW(F78),config!F$11))</f>
        <v/>
      </c>
      <c r="G78" s="5" t="str">
        <f>IF(ISBLANK(INDEX(履修者名簿元!$1:$1048576,ROW(G78),config!G$11)),"",INDEX(履修者名簿元!$1:$1048576,ROW(G78),config!G$11))</f>
        <v/>
      </c>
      <c r="H78" s="5" t="str">
        <f t="shared" si="2"/>
        <v/>
      </c>
      <c r="I78" s="1" t="str">
        <f t="shared" si="3"/>
        <v/>
      </c>
      <c r="J78" s="1" t="str">
        <f>IF($A78="","",IF(ISNA(MATCH($E78,履修者名簿_同一年!O:O,0)),0,1))</f>
        <v/>
      </c>
      <c r="K78" s="1" t="str">
        <f>IF($A78="","",COUNTIF(履修者名簿_過去!O:O,E78))</f>
        <v/>
      </c>
      <c r="L78" s="1" t="str">
        <f>IF($A78="","",IF(1-J78+K78&gt;0,"",MAX(L$1:L77)+1))</f>
        <v/>
      </c>
      <c r="M78" s="1" t="str">
        <f>IF($A78="","",IF(J78+K78&gt;0,"",MAX(M$1:M77)+1))</f>
        <v/>
      </c>
      <c r="N78" s="1" t="str">
        <f>IF($A78="","",IF(K78=0,"",MAX(N$1:N77)+1))</f>
        <v/>
      </c>
      <c r="O78" s="1" t="str">
        <f>IF($A78="","",IF(K78=0,"",INDEX(履修者名簿_過去!$A:$A,MATCH(原簿!$E78,履修者名簿_過去!O:O,0))))</f>
        <v/>
      </c>
    </row>
    <row r="79" spans="1:15" x14ac:dyDescent="0.55000000000000004">
      <c r="A79" s="5" t="str">
        <f>IF(ISBLANK(INDEX(履修者名簿元!$1:$1048576,ROW(A79),config!A$11)),"",INDEX(履修者名簿元!$1:$1048576,ROW(A79),config!A$11))</f>
        <v/>
      </c>
      <c r="B79" s="5" t="str">
        <f>IF(ISBLANK(INDEX(履修者名簿元!$1:$1048576,ROW(B79),config!B$11)),"",INDEX(履修者名簿元!$1:$1048576,ROW(B79),config!B$11))</f>
        <v/>
      </c>
      <c r="C79" s="5" t="str">
        <f>IF(ISBLANK(INDEX(履修者名簿元!$1:$1048576,ROW(C79),config!C$11)),"",INDEX(履修者名簿元!$1:$1048576,ROW(C79),config!C$11))</f>
        <v/>
      </c>
      <c r="D79" s="5" t="str">
        <f>IF(ISBLANK(INDEX(履修者名簿元!$1:$1048576,ROW(D79),config!D$11)),"",INDEX(履修者名簿元!$1:$1048576,ROW(D79),config!D$11))</f>
        <v/>
      </c>
      <c r="E79" s="5" t="str">
        <f>IF(ISBLANK(INDEX(履修者名簿元!$1:$1048576,ROW(E79),config!E$11)),"",IF(ISNUMBER(INDEX(履修者名簿元!$1:$1048576,ROW(E79),config!E$11)),INDEX(履修者名簿元!$1:$1048576,ROW(E79),config!E$11),VALUE(INDEX(履修者名簿元!$1:$1048576,ROW(E79),config!E$11))))</f>
        <v/>
      </c>
      <c r="F79" s="5" t="str">
        <f>IF(ISBLANK(INDEX(履修者名簿元!$1:$1048576,ROW(F79),config!F$11)),"",INDEX(履修者名簿元!$1:$1048576,ROW(F79),config!F$11))</f>
        <v/>
      </c>
      <c r="G79" s="5" t="str">
        <f>IF(ISBLANK(INDEX(履修者名簿元!$1:$1048576,ROW(G79),config!G$11)),"",INDEX(履修者名簿元!$1:$1048576,ROW(G79),config!G$11))</f>
        <v/>
      </c>
      <c r="H79" s="5" t="str">
        <f t="shared" si="2"/>
        <v/>
      </c>
      <c r="I79" s="1" t="str">
        <f t="shared" si="3"/>
        <v/>
      </c>
      <c r="J79" s="1" t="str">
        <f>IF($A79="","",IF(ISNA(MATCH($E79,履修者名簿_同一年!O:O,0)),0,1))</f>
        <v/>
      </c>
      <c r="K79" s="1" t="str">
        <f>IF($A79="","",COUNTIF(履修者名簿_過去!O:O,E79))</f>
        <v/>
      </c>
      <c r="L79" s="1" t="str">
        <f>IF($A79="","",IF(1-J79+K79&gt;0,"",MAX(L$1:L78)+1))</f>
        <v/>
      </c>
      <c r="M79" s="1" t="str">
        <f>IF($A79="","",IF(J79+K79&gt;0,"",MAX(M$1:M78)+1))</f>
        <v/>
      </c>
      <c r="N79" s="1" t="str">
        <f>IF($A79="","",IF(K79=0,"",MAX(N$1:N78)+1))</f>
        <v/>
      </c>
      <c r="O79" s="1" t="str">
        <f>IF($A79="","",IF(K79=0,"",INDEX(履修者名簿_過去!$A:$A,MATCH(原簿!$E79,履修者名簿_過去!O:O,0))))</f>
        <v/>
      </c>
    </row>
    <row r="80" spans="1:15" x14ac:dyDescent="0.55000000000000004">
      <c r="A80" s="5" t="str">
        <f>IF(ISBLANK(INDEX(履修者名簿元!$1:$1048576,ROW(A80),config!A$11)),"",INDEX(履修者名簿元!$1:$1048576,ROW(A80),config!A$11))</f>
        <v/>
      </c>
      <c r="B80" s="5" t="str">
        <f>IF(ISBLANK(INDEX(履修者名簿元!$1:$1048576,ROW(B80),config!B$11)),"",INDEX(履修者名簿元!$1:$1048576,ROW(B80),config!B$11))</f>
        <v/>
      </c>
      <c r="C80" s="5" t="str">
        <f>IF(ISBLANK(INDEX(履修者名簿元!$1:$1048576,ROW(C80),config!C$11)),"",INDEX(履修者名簿元!$1:$1048576,ROW(C80),config!C$11))</f>
        <v/>
      </c>
      <c r="D80" s="5" t="str">
        <f>IF(ISBLANK(INDEX(履修者名簿元!$1:$1048576,ROW(D80),config!D$11)),"",INDEX(履修者名簿元!$1:$1048576,ROW(D80),config!D$11))</f>
        <v/>
      </c>
      <c r="E80" s="5" t="str">
        <f>IF(ISBLANK(INDEX(履修者名簿元!$1:$1048576,ROW(E80),config!E$11)),"",IF(ISNUMBER(INDEX(履修者名簿元!$1:$1048576,ROW(E80),config!E$11)),INDEX(履修者名簿元!$1:$1048576,ROW(E80),config!E$11),VALUE(INDEX(履修者名簿元!$1:$1048576,ROW(E80),config!E$11))))</f>
        <v/>
      </c>
      <c r="F80" s="5" t="str">
        <f>IF(ISBLANK(INDEX(履修者名簿元!$1:$1048576,ROW(F80),config!F$11)),"",INDEX(履修者名簿元!$1:$1048576,ROW(F80),config!F$11))</f>
        <v/>
      </c>
      <c r="G80" s="5" t="str">
        <f>IF(ISBLANK(INDEX(履修者名簿元!$1:$1048576,ROW(G80),config!G$11)),"",INDEX(履修者名簿元!$1:$1048576,ROW(G80),config!G$11))</f>
        <v/>
      </c>
      <c r="H80" s="5" t="str">
        <f t="shared" si="2"/>
        <v/>
      </c>
      <c r="I80" s="1" t="str">
        <f t="shared" si="3"/>
        <v/>
      </c>
      <c r="J80" s="1" t="str">
        <f>IF($A80="","",IF(ISNA(MATCH($E80,履修者名簿_同一年!O:O,0)),0,1))</f>
        <v/>
      </c>
      <c r="K80" s="1" t="str">
        <f>IF($A80="","",COUNTIF(履修者名簿_過去!O:O,E80))</f>
        <v/>
      </c>
      <c r="L80" s="1" t="str">
        <f>IF($A80="","",IF(1-J80+K80&gt;0,"",MAX(L$1:L79)+1))</f>
        <v/>
      </c>
      <c r="M80" s="1" t="str">
        <f>IF($A80="","",IF(J80+K80&gt;0,"",MAX(M$1:M79)+1))</f>
        <v/>
      </c>
      <c r="N80" s="1" t="str">
        <f>IF($A80="","",IF(K80=0,"",MAX(N$1:N79)+1))</f>
        <v/>
      </c>
      <c r="O80" s="1" t="str">
        <f>IF($A80="","",IF(K80=0,"",INDEX(履修者名簿_過去!$A:$A,MATCH(原簿!$E80,履修者名簿_過去!O:O,0))))</f>
        <v/>
      </c>
    </row>
    <row r="81" spans="1:15" x14ac:dyDescent="0.55000000000000004">
      <c r="A81" s="5" t="str">
        <f>IF(ISBLANK(INDEX(履修者名簿元!$1:$1048576,ROW(A81),config!A$11)),"",INDEX(履修者名簿元!$1:$1048576,ROW(A81),config!A$11))</f>
        <v/>
      </c>
      <c r="B81" s="5" t="str">
        <f>IF(ISBLANK(INDEX(履修者名簿元!$1:$1048576,ROW(B81),config!B$11)),"",INDEX(履修者名簿元!$1:$1048576,ROW(B81),config!B$11))</f>
        <v/>
      </c>
      <c r="C81" s="5" t="str">
        <f>IF(ISBLANK(INDEX(履修者名簿元!$1:$1048576,ROW(C81),config!C$11)),"",INDEX(履修者名簿元!$1:$1048576,ROW(C81),config!C$11))</f>
        <v/>
      </c>
      <c r="D81" s="5" t="str">
        <f>IF(ISBLANK(INDEX(履修者名簿元!$1:$1048576,ROW(D81),config!D$11)),"",INDEX(履修者名簿元!$1:$1048576,ROW(D81),config!D$11))</f>
        <v/>
      </c>
      <c r="E81" s="5" t="str">
        <f>IF(ISBLANK(INDEX(履修者名簿元!$1:$1048576,ROW(E81),config!E$11)),"",IF(ISNUMBER(INDEX(履修者名簿元!$1:$1048576,ROW(E81),config!E$11)),INDEX(履修者名簿元!$1:$1048576,ROW(E81),config!E$11),VALUE(INDEX(履修者名簿元!$1:$1048576,ROW(E81),config!E$11))))</f>
        <v/>
      </c>
      <c r="F81" s="5" t="str">
        <f>IF(ISBLANK(INDEX(履修者名簿元!$1:$1048576,ROW(F81),config!F$11)),"",INDEX(履修者名簿元!$1:$1048576,ROW(F81),config!F$11))</f>
        <v/>
      </c>
      <c r="G81" s="5" t="str">
        <f>IF(ISBLANK(INDEX(履修者名簿元!$1:$1048576,ROW(G81),config!G$11)),"",INDEX(履修者名簿元!$1:$1048576,ROW(G81),config!G$11))</f>
        <v/>
      </c>
      <c r="H81" s="5" t="str">
        <f t="shared" si="2"/>
        <v/>
      </c>
      <c r="I81" s="1" t="str">
        <f t="shared" si="3"/>
        <v/>
      </c>
      <c r="J81" s="1" t="str">
        <f>IF($A81="","",IF(ISNA(MATCH($E81,履修者名簿_同一年!O:O,0)),0,1))</f>
        <v/>
      </c>
      <c r="K81" s="1" t="str">
        <f>IF($A81="","",COUNTIF(履修者名簿_過去!O:O,E81))</f>
        <v/>
      </c>
      <c r="L81" s="1" t="str">
        <f>IF($A81="","",IF(1-J81+K81&gt;0,"",MAX(L$1:L80)+1))</f>
        <v/>
      </c>
      <c r="M81" s="1" t="str">
        <f>IF($A81="","",IF(J81+K81&gt;0,"",MAX(M$1:M80)+1))</f>
        <v/>
      </c>
      <c r="N81" s="1" t="str">
        <f>IF($A81="","",IF(K81=0,"",MAX(N$1:N80)+1))</f>
        <v/>
      </c>
      <c r="O81" s="1" t="str">
        <f>IF($A81="","",IF(K81=0,"",INDEX(履修者名簿_過去!$A:$A,MATCH(原簿!$E81,履修者名簿_過去!O:O,0))))</f>
        <v/>
      </c>
    </row>
    <row r="82" spans="1:15" x14ac:dyDescent="0.55000000000000004">
      <c r="A82" s="5" t="str">
        <f>IF(ISBLANK(INDEX(履修者名簿元!$1:$1048576,ROW(A82),config!A$11)),"",INDEX(履修者名簿元!$1:$1048576,ROW(A82),config!A$11))</f>
        <v/>
      </c>
      <c r="B82" s="5" t="str">
        <f>IF(ISBLANK(INDEX(履修者名簿元!$1:$1048576,ROW(B82),config!B$11)),"",INDEX(履修者名簿元!$1:$1048576,ROW(B82),config!B$11))</f>
        <v/>
      </c>
      <c r="C82" s="5" t="str">
        <f>IF(ISBLANK(INDEX(履修者名簿元!$1:$1048576,ROW(C82),config!C$11)),"",INDEX(履修者名簿元!$1:$1048576,ROW(C82),config!C$11))</f>
        <v/>
      </c>
      <c r="D82" s="5" t="str">
        <f>IF(ISBLANK(INDEX(履修者名簿元!$1:$1048576,ROW(D82),config!D$11)),"",INDEX(履修者名簿元!$1:$1048576,ROW(D82),config!D$11))</f>
        <v/>
      </c>
      <c r="E82" s="5" t="str">
        <f>IF(ISBLANK(INDEX(履修者名簿元!$1:$1048576,ROW(E82),config!E$11)),"",IF(ISNUMBER(INDEX(履修者名簿元!$1:$1048576,ROW(E82),config!E$11)),INDEX(履修者名簿元!$1:$1048576,ROW(E82),config!E$11),VALUE(INDEX(履修者名簿元!$1:$1048576,ROW(E82),config!E$11))))</f>
        <v/>
      </c>
      <c r="F82" s="5" t="str">
        <f>IF(ISBLANK(INDEX(履修者名簿元!$1:$1048576,ROW(F82),config!F$11)),"",INDEX(履修者名簿元!$1:$1048576,ROW(F82),config!F$11))</f>
        <v/>
      </c>
      <c r="G82" s="5" t="str">
        <f>IF(ISBLANK(INDEX(履修者名簿元!$1:$1048576,ROW(G82),config!G$11)),"",INDEX(履修者名簿元!$1:$1048576,ROW(G82),config!G$11))</f>
        <v/>
      </c>
      <c r="H82" s="5" t="str">
        <f t="shared" si="2"/>
        <v/>
      </c>
      <c r="I82" s="1" t="str">
        <f t="shared" si="3"/>
        <v/>
      </c>
      <c r="J82" s="1" t="str">
        <f>IF($A82="","",IF(ISNA(MATCH($E82,履修者名簿_同一年!O:O,0)),0,1))</f>
        <v/>
      </c>
      <c r="K82" s="1" t="str">
        <f>IF($A82="","",COUNTIF(履修者名簿_過去!O:O,E82))</f>
        <v/>
      </c>
      <c r="L82" s="1" t="str">
        <f>IF($A82="","",IF(1-J82+K82&gt;0,"",MAX(L$1:L81)+1))</f>
        <v/>
      </c>
      <c r="M82" s="1" t="str">
        <f>IF($A82="","",IF(J82+K82&gt;0,"",MAX(M$1:M81)+1))</f>
        <v/>
      </c>
      <c r="N82" s="1" t="str">
        <f>IF($A82="","",IF(K82=0,"",MAX(N$1:N81)+1))</f>
        <v/>
      </c>
      <c r="O82" s="1" t="str">
        <f>IF($A82="","",IF(K82=0,"",INDEX(履修者名簿_過去!$A:$A,MATCH(原簿!$E82,履修者名簿_過去!O:O,0))))</f>
        <v/>
      </c>
    </row>
    <row r="83" spans="1:15" x14ac:dyDescent="0.55000000000000004">
      <c r="A83" s="5" t="str">
        <f>IF(ISBLANK(INDEX(履修者名簿元!$1:$1048576,ROW(A83),config!A$11)),"",INDEX(履修者名簿元!$1:$1048576,ROW(A83),config!A$11))</f>
        <v/>
      </c>
      <c r="B83" s="5" t="str">
        <f>IF(ISBLANK(INDEX(履修者名簿元!$1:$1048576,ROW(B83),config!B$11)),"",INDEX(履修者名簿元!$1:$1048576,ROW(B83),config!B$11))</f>
        <v/>
      </c>
      <c r="C83" s="5" t="str">
        <f>IF(ISBLANK(INDEX(履修者名簿元!$1:$1048576,ROW(C83),config!C$11)),"",INDEX(履修者名簿元!$1:$1048576,ROW(C83),config!C$11))</f>
        <v/>
      </c>
      <c r="D83" s="5" t="str">
        <f>IF(ISBLANK(INDEX(履修者名簿元!$1:$1048576,ROW(D83),config!D$11)),"",INDEX(履修者名簿元!$1:$1048576,ROW(D83),config!D$11))</f>
        <v/>
      </c>
      <c r="E83" s="5" t="str">
        <f>IF(ISBLANK(INDEX(履修者名簿元!$1:$1048576,ROW(E83),config!E$11)),"",IF(ISNUMBER(INDEX(履修者名簿元!$1:$1048576,ROW(E83),config!E$11)),INDEX(履修者名簿元!$1:$1048576,ROW(E83),config!E$11),VALUE(INDEX(履修者名簿元!$1:$1048576,ROW(E83),config!E$11))))</f>
        <v/>
      </c>
      <c r="F83" s="5" t="str">
        <f>IF(ISBLANK(INDEX(履修者名簿元!$1:$1048576,ROW(F83),config!F$11)),"",INDEX(履修者名簿元!$1:$1048576,ROW(F83),config!F$11))</f>
        <v/>
      </c>
      <c r="G83" s="5" t="str">
        <f>IF(ISBLANK(INDEX(履修者名簿元!$1:$1048576,ROW(G83),config!G$11)),"",INDEX(履修者名簿元!$1:$1048576,ROW(G83),config!G$11))</f>
        <v/>
      </c>
      <c r="H83" s="5" t="str">
        <f t="shared" si="2"/>
        <v/>
      </c>
      <c r="I83" s="1" t="str">
        <f t="shared" si="3"/>
        <v/>
      </c>
      <c r="J83" s="1" t="str">
        <f>IF($A83="","",IF(ISNA(MATCH($E83,履修者名簿_同一年!O:O,0)),0,1))</f>
        <v/>
      </c>
      <c r="K83" s="1" t="str">
        <f>IF($A83="","",COUNTIF(履修者名簿_過去!O:O,E83))</f>
        <v/>
      </c>
      <c r="L83" s="1" t="str">
        <f>IF($A83="","",IF(1-J83+K83&gt;0,"",MAX(L$1:L82)+1))</f>
        <v/>
      </c>
      <c r="M83" s="1" t="str">
        <f>IF($A83="","",IF(J83+K83&gt;0,"",MAX(M$1:M82)+1))</f>
        <v/>
      </c>
      <c r="N83" s="1" t="str">
        <f>IF($A83="","",IF(K83=0,"",MAX(N$1:N82)+1))</f>
        <v/>
      </c>
      <c r="O83" s="1" t="str">
        <f>IF($A83="","",IF(K83=0,"",INDEX(履修者名簿_過去!$A:$A,MATCH(原簿!$E83,履修者名簿_過去!O:O,0))))</f>
        <v/>
      </c>
    </row>
    <row r="84" spans="1:15" x14ac:dyDescent="0.55000000000000004">
      <c r="A84" s="5" t="str">
        <f>IF(ISBLANK(INDEX(履修者名簿元!$1:$1048576,ROW(A84),config!A$11)),"",INDEX(履修者名簿元!$1:$1048576,ROW(A84),config!A$11))</f>
        <v/>
      </c>
      <c r="B84" s="5" t="str">
        <f>IF(ISBLANK(INDEX(履修者名簿元!$1:$1048576,ROW(B84),config!B$11)),"",INDEX(履修者名簿元!$1:$1048576,ROW(B84),config!B$11))</f>
        <v/>
      </c>
      <c r="C84" s="5" t="str">
        <f>IF(ISBLANK(INDEX(履修者名簿元!$1:$1048576,ROW(C84),config!C$11)),"",INDEX(履修者名簿元!$1:$1048576,ROW(C84),config!C$11))</f>
        <v/>
      </c>
      <c r="D84" s="5" t="str">
        <f>IF(ISBLANK(INDEX(履修者名簿元!$1:$1048576,ROW(D84),config!D$11)),"",INDEX(履修者名簿元!$1:$1048576,ROW(D84),config!D$11))</f>
        <v/>
      </c>
      <c r="E84" s="5" t="str">
        <f>IF(ISBLANK(INDEX(履修者名簿元!$1:$1048576,ROW(E84),config!E$11)),"",IF(ISNUMBER(INDEX(履修者名簿元!$1:$1048576,ROW(E84),config!E$11)),INDEX(履修者名簿元!$1:$1048576,ROW(E84),config!E$11),VALUE(INDEX(履修者名簿元!$1:$1048576,ROW(E84),config!E$11))))</f>
        <v/>
      </c>
      <c r="F84" s="5" t="str">
        <f>IF(ISBLANK(INDEX(履修者名簿元!$1:$1048576,ROW(F84),config!F$11)),"",INDEX(履修者名簿元!$1:$1048576,ROW(F84),config!F$11))</f>
        <v/>
      </c>
      <c r="G84" s="5" t="str">
        <f>IF(ISBLANK(INDEX(履修者名簿元!$1:$1048576,ROW(G84),config!G$11)),"",INDEX(履修者名簿元!$1:$1048576,ROW(G84),config!G$11))</f>
        <v/>
      </c>
      <c r="H84" s="5" t="str">
        <f t="shared" si="2"/>
        <v/>
      </c>
      <c r="I84" s="1" t="str">
        <f t="shared" si="3"/>
        <v/>
      </c>
      <c r="J84" s="1" t="str">
        <f>IF($A84="","",IF(ISNA(MATCH($E84,履修者名簿_同一年!O:O,0)),0,1))</f>
        <v/>
      </c>
      <c r="K84" s="1" t="str">
        <f>IF($A84="","",COUNTIF(履修者名簿_過去!O:O,E84))</f>
        <v/>
      </c>
      <c r="L84" s="1" t="str">
        <f>IF($A84="","",IF(1-J84+K84&gt;0,"",MAX(L$1:L83)+1))</f>
        <v/>
      </c>
      <c r="M84" s="1" t="str">
        <f>IF($A84="","",IF(J84+K84&gt;0,"",MAX(M$1:M83)+1))</f>
        <v/>
      </c>
      <c r="N84" s="1" t="str">
        <f>IF($A84="","",IF(K84=0,"",MAX(N$1:N83)+1))</f>
        <v/>
      </c>
      <c r="O84" s="1" t="str">
        <f>IF($A84="","",IF(K84=0,"",INDEX(履修者名簿_過去!$A:$A,MATCH(原簿!$E84,履修者名簿_過去!O:O,0))))</f>
        <v/>
      </c>
    </row>
    <row r="85" spans="1:15" x14ac:dyDescent="0.55000000000000004">
      <c r="A85" s="5" t="str">
        <f>IF(ISBLANK(INDEX(履修者名簿元!$1:$1048576,ROW(A85),config!A$11)),"",INDEX(履修者名簿元!$1:$1048576,ROW(A85),config!A$11))</f>
        <v/>
      </c>
      <c r="B85" s="5" t="str">
        <f>IF(ISBLANK(INDEX(履修者名簿元!$1:$1048576,ROW(B85),config!B$11)),"",INDEX(履修者名簿元!$1:$1048576,ROW(B85),config!B$11))</f>
        <v/>
      </c>
      <c r="C85" s="5" t="str">
        <f>IF(ISBLANK(INDEX(履修者名簿元!$1:$1048576,ROW(C85),config!C$11)),"",INDEX(履修者名簿元!$1:$1048576,ROW(C85),config!C$11))</f>
        <v/>
      </c>
      <c r="D85" s="5" t="str">
        <f>IF(ISBLANK(INDEX(履修者名簿元!$1:$1048576,ROW(D85),config!D$11)),"",INDEX(履修者名簿元!$1:$1048576,ROW(D85),config!D$11))</f>
        <v/>
      </c>
      <c r="E85" s="5" t="str">
        <f>IF(ISBLANK(INDEX(履修者名簿元!$1:$1048576,ROW(E85),config!E$11)),"",IF(ISNUMBER(INDEX(履修者名簿元!$1:$1048576,ROW(E85),config!E$11)),INDEX(履修者名簿元!$1:$1048576,ROW(E85),config!E$11),VALUE(INDEX(履修者名簿元!$1:$1048576,ROW(E85),config!E$11))))</f>
        <v/>
      </c>
      <c r="F85" s="5" t="str">
        <f>IF(ISBLANK(INDEX(履修者名簿元!$1:$1048576,ROW(F85),config!F$11)),"",INDEX(履修者名簿元!$1:$1048576,ROW(F85),config!F$11))</f>
        <v/>
      </c>
      <c r="G85" s="5" t="str">
        <f>IF(ISBLANK(INDEX(履修者名簿元!$1:$1048576,ROW(G85),config!G$11)),"",INDEX(履修者名簿元!$1:$1048576,ROW(G85),config!G$11))</f>
        <v/>
      </c>
      <c r="H85" s="5" t="str">
        <f t="shared" si="2"/>
        <v/>
      </c>
      <c r="I85" s="1" t="str">
        <f t="shared" si="3"/>
        <v/>
      </c>
      <c r="J85" s="1" t="str">
        <f>IF($A85="","",IF(ISNA(MATCH($E85,履修者名簿_同一年!O:O,0)),0,1))</f>
        <v/>
      </c>
      <c r="K85" s="1" t="str">
        <f>IF($A85="","",COUNTIF(履修者名簿_過去!O:O,E85))</f>
        <v/>
      </c>
      <c r="L85" s="1" t="str">
        <f>IF($A85="","",IF(1-J85+K85&gt;0,"",MAX(L$1:L84)+1))</f>
        <v/>
      </c>
      <c r="M85" s="1" t="str">
        <f>IF($A85="","",IF(J85+K85&gt;0,"",MAX(M$1:M84)+1))</f>
        <v/>
      </c>
      <c r="N85" s="1" t="str">
        <f>IF($A85="","",IF(K85=0,"",MAX(N$1:N84)+1))</f>
        <v/>
      </c>
      <c r="O85" s="1" t="str">
        <f>IF($A85="","",IF(K85=0,"",INDEX(履修者名簿_過去!$A:$A,MATCH(原簿!$E85,履修者名簿_過去!O:O,0))))</f>
        <v/>
      </c>
    </row>
    <row r="86" spans="1:15" x14ac:dyDescent="0.55000000000000004">
      <c r="A86" s="5" t="str">
        <f>IF(ISBLANK(INDEX(履修者名簿元!$1:$1048576,ROW(A86),config!A$11)),"",INDEX(履修者名簿元!$1:$1048576,ROW(A86),config!A$11))</f>
        <v/>
      </c>
      <c r="B86" s="5" t="str">
        <f>IF(ISBLANK(INDEX(履修者名簿元!$1:$1048576,ROW(B86),config!B$11)),"",INDEX(履修者名簿元!$1:$1048576,ROW(B86),config!B$11))</f>
        <v/>
      </c>
      <c r="C86" s="5" t="str">
        <f>IF(ISBLANK(INDEX(履修者名簿元!$1:$1048576,ROW(C86),config!C$11)),"",INDEX(履修者名簿元!$1:$1048576,ROW(C86),config!C$11))</f>
        <v/>
      </c>
      <c r="D86" s="5" t="str">
        <f>IF(ISBLANK(INDEX(履修者名簿元!$1:$1048576,ROW(D86),config!D$11)),"",INDEX(履修者名簿元!$1:$1048576,ROW(D86),config!D$11))</f>
        <v/>
      </c>
      <c r="E86" s="5" t="str">
        <f>IF(ISBLANK(INDEX(履修者名簿元!$1:$1048576,ROW(E86),config!E$11)),"",IF(ISNUMBER(INDEX(履修者名簿元!$1:$1048576,ROW(E86),config!E$11)),INDEX(履修者名簿元!$1:$1048576,ROW(E86),config!E$11),VALUE(INDEX(履修者名簿元!$1:$1048576,ROW(E86),config!E$11))))</f>
        <v/>
      </c>
      <c r="F86" s="5" t="str">
        <f>IF(ISBLANK(INDEX(履修者名簿元!$1:$1048576,ROW(F86),config!F$11)),"",INDEX(履修者名簿元!$1:$1048576,ROW(F86),config!F$11))</f>
        <v/>
      </c>
      <c r="G86" s="5" t="str">
        <f>IF(ISBLANK(INDEX(履修者名簿元!$1:$1048576,ROW(G86),config!G$11)),"",INDEX(履修者名簿元!$1:$1048576,ROW(G86),config!G$11))</f>
        <v/>
      </c>
      <c r="H86" s="5" t="str">
        <f t="shared" si="2"/>
        <v/>
      </c>
      <c r="I86" s="1" t="str">
        <f t="shared" si="3"/>
        <v/>
      </c>
      <c r="J86" s="1" t="str">
        <f>IF($A86="","",IF(ISNA(MATCH($E86,履修者名簿_同一年!O:O,0)),0,1))</f>
        <v/>
      </c>
      <c r="K86" s="1" t="str">
        <f>IF($A86="","",COUNTIF(履修者名簿_過去!O:O,E86))</f>
        <v/>
      </c>
      <c r="L86" s="1" t="str">
        <f>IF($A86="","",IF(1-J86+K86&gt;0,"",MAX(L$1:L85)+1))</f>
        <v/>
      </c>
      <c r="M86" s="1" t="str">
        <f>IF($A86="","",IF(J86+K86&gt;0,"",MAX(M$1:M85)+1))</f>
        <v/>
      </c>
      <c r="N86" s="1" t="str">
        <f>IF($A86="","",IF(K86=0,"",MAX(N$1:N85)+1))</f>
        <v/>
      </c>
      <c r="O86" s="1" t="str">
        <f>IF($A86="","",IF(K86=0,"",INDEX(履修者名簿_過去!$A:$A,MATCH(原簿!$E86,履修者名簿_過去!O:O,0))))</f>
        <v/>
      </c>
    </row>
    <row r="87" spans="1:15" x14ac:dyDescent="0.55000000000000004">
      <c r="A87" s="5" t="str">
        <f>IF(ISBLANK(INDEX(履修者名簿元!$1:$1048576,ROW(A87),config!A$11)),"",INDEX(履修者名簿元!$1:$1048576,ROW(A87),config!A$11))</f>
        <v/>
      </c>
      <c r="B87" s="5" t="str">
        <f>IF(ISBLANK(INDEX(履修者名簿元!$1:$1048576,ROW(B87),config!B$11)),"",INDEX(履修者名簿元!$1:$1048576,ROW(B87),config!B$11))</f>
        <v/>
      </c>
      <c r="C87" s="5" t="str">
        <f>IF(ISBLANK(INDEX(履修者名簿元!$1:$1048576,ROW(C87),config!C$11)),"",INDEX(履修者名簿元!$1:$1048576,ROW(C87),config!C$11))</f>
        <v/>
      </c>
      <c r="D87" s="5" t="str">
        <f>IF(ISBLANK(INDEX(履修者名簿元!$1:$1048576,ROW(D87),config!D$11)),"",INDEX(履修者名簿元!$1:$1048576,ROW(D87),config!D$11))</f>
        <v/>
      </c>
      <c r="E87" s="5" t="str">
        <f>IF(ISBLANK(INDEX(履修者名簿元!$1:$1048576,ROW(E87),config!E$11)),"",IF(ISNUMBER(INDEX(履修者名簿元!$1:$1048576,ROW(E87),config!E$11)),INDEX(履修者名簿元!$1:$1048576,ROW(E87),config!E$11),VALUE(INDEX(履修者名簿元!$1:$1048576,ROW(E87),config!E$11))))</f>
        <v/>
      </c>
      <c r="F87" s="5" t="str">
        <f>IF(ISBLANK(INDEX(履修者名簿元!$1:$1048576,ROW(F87),config!F$11)),"",INDEX(履修者名簿元!$1:$1048576,ROW(F87),config!F$11))</f>
        <v/>
      </c>
      <c r="G87" s="5" t="str">
        <f>IF(ISBLANK(INDEX(履修者名簿元!$1:$1048576,ROW(G87),config!G$11)),"",INDEX(履修者名簿元!$1:$1048576,ROW(G87),config!G$11))</f>
        <v/>
      </c>
      <c r="H87" s="5" t="str">
        <f t="shared" si="2"/>
        <v/>
      </c>
      <c r="I87" s="1" t="str">
        <f t="shared" si="3"/>
        <v/>
      </c>
      <c r="J87" s="1" t="str">
        <f>IF($A87="","",IF(ISNA(MATCH($E87,履修者名簿_同一年!O:O,0)),0,1))</f>
        <v/>
      </c>
      <c r="K87" s="1" t="str">
        <f>IF($A87="","",COUNTIF(履修者名簿_過去!O:O,E87))</f>
        <v/>
      </c>
      <c r="L87" s="1" t="str">
        <f>IF($A87="","",IF(1-J87+K87&gt;0,"",MAX(L$1:L86)+1))</f>
        <v/>
      </c>
      <c r="M87" s="1" t="str">
        <f>IF($A87="","",IF(J87+K87&gt;0,"",MAX(M$1:M86)+1))</f>
        <v/>
      </c>
      <c r="N87" s="1" t="str">
        <f>IF($A87="","",IF(K87=0,"",MAX(N$1:N86)+1))</f>
        <v/>
      </c>
      <c r="O87" s="1" t="str">
        <f>IF($A87="","",IF(K87=0,"",INDEX(履修者名簿_過去!$A:$A,MATCH(原簿!$E87,履修者名簿_過去!O:O,0))))</f>
        <v/>
      </c>
    </row>
    <row r="88" spans="1:15" x14ac:dyDescent="0.55000000000000004">
      <c r="A88" s="5" t="str">
        <f>IF(ISBLANK(INDEX(履修者名簿元!$1:$1048576,ROW(A88),config!A$11)),"",INDEX(履修者名簿元!$1:$1048576,ROW(A88),config!A$11))</f>
        <v/>
      </c>
      <c r="B88" s="5" t="str">
        <f>IF(ISBLANK(INDEX(履修者名簿元!$1:$1048576,ROW(B88),config!B$11)),"",INDEX(履修者名簿元!$1:$1048576,ROW(B88),config!B$11))</f>
        <v/>
      </c>
      <c r="C88" s="5" t="str">
        <f>IF(ISBLANK(INDEX(履修者名簿元!$1:$1048576,ROW(C88),config!C$11)),"",INDEX(履修者名簿元!$1:$1048576,ROW(C88),config!C$11))</f>
        <v/>
      </c>
      <c r="D88" s="5" t="str">
        <f>IF(ISBLANK(INDEX(履修者名簿元!$1:$1048576,ROW(D88),config!D$11)),"",INDEX(履修者名簿元!$1:$1048576,ROW(D88),config!D$11))</f>
        <v/>
      </c>
      <c r="E88" s="5" t="str">
        <f>IF(ISBLANK(INDEX(履修者名簿元!$1:$1048576,ROW(E88),config!E$11)),"",IF(ISNUMBER(INDEX(履修者名簿元!$1:$1048576,ROW(E88),config!E$11)),INDEX(履修者名簿元!$1:$1048576,ROW(E88),config!E$11),VALUE(INDEX(履修者名簿元!$1:$1048576,ROW(E88),config!E$11))))</f>
        <v/>
      </c>
      <c r="F88" s="5" t="str">
        <f>IF(ISBLANK(INDEX(履修者名簿元!$1:$1048576,ROW(F88),config!F$11)),"",INDEX(履修者名簿元!$1:$1048576,ROW(F88),config!F$11))</f>
        <v/>
      </c>
      <c r="G88" s="5" t="str">
        <f>IF(ISBLANK(INDEX(履修者名簿元!$1:$1048576,ROW(G88),config!G$11)),"",INDEX(履修者名簿元!$1:$1048576,ROW(G88),config!G$11))</f>
        <v/>
      </c>
      <c r="H88" s="5" t="str">
        <f t="shared" si="2"/>
        <v/>
      </c>
      <c r="I88" s="1" t="str">
        <f t="shared" si="3"/>
        <v/>
      </c>
      <c r="J88" s="1" t="str">
        <f>IF($A88="","",IF(ISNA(MATCH($E88,履修者名簿_同一年!O:O,0)),0,1))</f>
        <v/>
      </c>
      <c r="K88" s="1" t="str">
        <f>IF($A88="","",COUNTIF(履修者名簿_過去!O:O,E88))</f>
        <v/>
      </c>
      <c r="L88" s="1" t="str">
        <f>IF($A88="","",IF(1-J88+K88&gt;0,"",MAX(L$1:L87)+1))</f>
        <v/>
      </c>
      <c r="M88" s="1" t="str">
        <f>IF($A88="","",IF(J88+K88&gt;0,"",MAX(M$1:M87)+1))</f>
        <v/>
      </c>
      <c r="N88" s="1" t="str">
        <f>IF($A88="","",IF(K88=0,"",MAX(N$1:N87)+1))</f>
        <v/>
      </c>
      <c r="O88" s="1" t="str">
        <f>IF($A88="","",IF(K88=0,"",INDEX(履修者名簿_過去!$A:$A,MATCH(原簿!$E88,履修者名簿_過去!O:O,0))))</f>
        <v/>
      </c>
    </row>
    <row r="89" spans="1:15" x14ac:dyDescent="0.55000000000000004">
      <c r="A89" s="5" t="str">
        <f>IF(ISBLANK(INDEX(履修者名簿元!$1:$1048576,ROW(A89),config!A$11)),"",INDEX(履修者名簿元!$1:$1048576,ROW(A89),config!A$11))</f>
        <v/>
      </c>
      <c r="B89" s="5" t="str">
        <f>IF(ISBLANK(INDEX(履修者名簿元!$1:$1048576,ROW(B89),config!B$11)),"",INDEX(履修者名簿元!$1:$1048576,ROW(B89),config!B$11))</f>
        <v/>
      </c>
      <c r="C89" s="5" t="str">
        <f>IF(ISBLANK(INDEX(履修者名簿元!$1:$1048576,ROW(C89),config!C$11)),"",INDEX(履修者名簿元!$1:$1048576,ROW(C89),config!C$11))</f>
        <v/>
      </c>
      <c r="D89" s="5" t="str">
        <f>IF(ISBLANK(INDEX(履修者名簿元!$1:$1048576,ROW(D89),config!D$11)),"",INDEX(履修者名簿元!$1:$1048576,ROW(D89),config!D$11))</f>
        <v/>
      </c>
      <c r="E89" s="5" t="str">
        <f>IF(ISBLANK(INDEX(履修者名簿元!$1:$1048576,ROW(E89),config!E$11)),"",IF(ISNUMBER(INDEX(履修者名簿元!$1:$1048576,ROW(E89),config!E$11)),INDEX(履修者名簿元!$1:$1048576,ROW(E89),config!E$11),VALUE(INDEX(履修者名簿元!$1:$1048576,ROW(E89),config!E$11))))</f>
        <v/>
      </c>
      <c r="F89" s="5" t="str">
        <f>IF(ISBLANK(INDEX(履修者名簿元!$1:$1048576,ROW(F89),config!F$11)),"",INDEX(履修者名簿元!$1:$1048576,ROW(F89),config!F$11))</f>
        <v/>
      </c>
      <c r="G89" s="5" t="str">
        <f>IF(ISBLANK(INDEX(履修者名簿元!$1:$1048576,ROW(G89),config!G$11)),"",INDEX(履修者名簿元!$1:$1048576,ROW(G89),config!G$11))</f>
        <v/>
      </c>
      <c r="H89" s="5" t="str">
        <f t="shared" si="2"/>
        <v/>
      </c>
      <c r="I89" s="1" t="str">
        <f t="shared" si="3"/>
        <v/>
      </c>
      <c r="J89" s="1" t="str">
        <f>IF($A89="","",IF(ISNA(MATCH($E89,履修者名簿_同一年!O:O,0)),0,1))</f>
        <v/>
      </c>
      <c r="K89" s="1" t="str">
        <f>IF($A89="","",COUNTIF(履修者名簿_過去!O:O,E89))</f>
        <v/>
      </c>
      <c r="L89" s="1" t="str">
        <f>IF($A89="","",IF(1-J89+K89&gt;0,"",MAX(L$1:L88)+1))</f>
        <v/>
      </c>
      <c r="M89" s="1" t="str">
        <f>IF($A89="","",IF(J89+K89&gt;0,"",MAX(M$1:M88)+1))</f>
        <v/>
      </c>
      <c r="N89" s="1" t="str">
        <f>IF($A89="","",IF(K89=0,"",MAX(N$1:N88)+1))</f>
        <v/>
      </c>
      <c r="O89" s="1" t="str">
        <f>IF($A89="","",IF(K89=0,"",INDEX(履修者名簿_過去!$A:$A,MATCH(原簿!$E89,履修者名簿_過去!O:O,0))))</f>
        <v/>
      </c>
    </row>
    <row r="90" spans="1:15" x14ac:dyDescent="0.55000000000000004">
      <c r="A90" s="5" t="str">
        <f>IF(ISBLANK(INDEX(履修者名簿元!$1:$1048576,ROW(A90),config!A$11)),"",INDEX(履修者名簿元!$1:$1048576,ROW(A90),config!A$11))</f>
        <v/>
      </c>
      <c r="B90" s="5" t="str">
        <f>IF(ISBLANK(INDEX(履修者名簿元!$1:$1048576,ROW(B90),config!B$11)),"",INDEX(履修者名簿元!$1:$1048576,ROW(B90),config!B$11))</f>
        <v/>
      </c>
      <c r="C90" s="5" t="str">
        <f>IF(ISBLANK(INDEX(履修者名簿元!$1:$1048576,ROW(C90),config!C$11)),"",INDEX(履修者名簿元!$1:$1048576,ROW(C90),config!C$11))</f>
        <v/>
      </c>
      <c r="D90" s="5" t="str">
        <f>IF(ISBLANK(INDEX(履修者名簿元!$1:$1048576,ROW(D90),config!D$11)),"",INDEX(履修者名簿元!$1:$1048576,ROW(D90),config!D$11))</f>
        <v/>
      </c>
      <c r="E90" s="5" t="str">
        <f>IF(ISBLANK(INDEX(履修者名簿元!$1:$1048576,ROW(E90),config!E$11)),"",IF(ISNUMBER(INDEX(履修者名簿元!$1:$1048576,ROW(E90),config!E$11)),INDEX(履修者名簿元!$1:$1048576,ROW(E90),config!E$11),VALUE(INDEX(履修者名簿元!$1:$1048576,ROW(E90),config!E$11))))</f>
        <v/>
      </c>
      <c r="F90" s="5" t="str">
        <f>IF(ISBLANK(INDEX(履修者名簿元!$1:$1048576,ROW(F90),config!F$11)),"",INDEX(履修者名簿元!$1:$1048576,ROW(F90),config!F$11))</f>
        <v/>
      </c>
      <c r="G90" s="5" t="str">
        <f>IF(ISBLANK(INDEX(履修者名簿元!$1:$1048576,ROW(G90),config!G$11)),"",INDEX(履修者名簿元!$1:$1048576,ROW(G90),config!G$11))</f>
        <v/>
      </c>
      <c r="H90" s="5" t="str">
        <f t="shared" si="2"/>
        <v/>
      </c>
      <c r="I90" s="1" t="str">
        <f t="shared" si="3"/>
        <v/>
      </c>
      <c r="J90" s="1" t="str">
        <f>IF($A90="","",IF(ISNA(MATCH($E90,履修者名簿_同一年!O:O,0)),0,1))</f>
        <v/>
      </c>
      <c r="K90" s="1" t="str">
        <f>IF($A90="","",COUNTIF(履修者名簿_過去!O:O,E90))</f>
        <v/>
      </c>
      <c r="L90" s="1" t="str">
        <f>IF($A90="","",IF(1-J90+K90&gt;0,"",MAX(L$1:L89)+1))</f>
        <v/>
      </c>
      <c r="M90" s="1" t="str">
        <f>IF($A90="","",IF(J90+K90&gt;0,"",MAX(M$1:M89)+1))</f>
        <v/>
      </c>
      <c r="N90" s="1" t="str">
        <f>IF($A90="","",IF(K90=0,"",MAX(N$1:N89)+1))</f>
        <v/>
      </c>
      <c r="O90" s="1" t="str">
        <f>IF($A90="","",IF(K90=0,"",INDEX(履修者名簿_過去!$A:$A,MATCH(原簿!$E90,履修者名簿_過去!O:O,0))))</f>
        <v/>
      </c>
    </row>
    <row r="91" spans="1:15" x14ac:dyDescent="0.55000000000000004">
      <c r="A91" s="5" t="str">
        <f>IF(ISBLANK(INDEX(履修者名簿元!$1:$1048576,ROW(A91),config!A$11)),"",INDEX(履修者名簿元!$1:$1048576,ROW(A91),config!A$11))</f>
        <v/>
      </c>
      <c r="B91" s="5" t="str">
        <f>IF(ISBLANK(INDEX(履修者名簿元!$1:$1048576,ROW(B91),config!B$11)),"",INDEX(履修者名簿元!$1:$1048576,ROW(B91),config!B$11))</f>
        <v/>
      </c>
      <c r="C91" s="5" t="str">
        <f>IF(ISBLANK(INDEX(履修者名簿元!$1:$1048576,ROW(C91),config!C$11)),"",INDEX(履修者名簿元!$1:$1048576,ROW(C91),config!C$11))</f>
        <v/>
      </c>
      <c r="D91" s="5" t="str">
        <f>IF(ISBLANK(INDEX(履修者名簿元!$1:$1048576,ROW(D91),config!D$11)),"",INDEX(履修者名簿元!$1:$1048576,ROW(D91),config!D$11))</f>
        <v/>
      </c>
      <c r="E91" s="5" t="str">
        <f>IF(ISBLANK(INDEX(履修者名簿元!$1:$1048576,ROW(E91),config!E$11)),"",IF(ISNUMBER(INDEX(履修者名簿元!$1:$1048576,ROW(E91),config!E$11)),INDEX(履修者名簿元!$1:$1048576,ROW(E91),config!E$11),VALUE(INDEX(履修者名簿元!$1:$1048576,ROW(E91),config!E$11))))</f>
        <v/>
      </c>
      <c r="F91" s="5" t="str">
        <f>IF(ISBLANK(INDEX(履修者名簿元!$1:$1048576,ROW(F91),config!F$11)),"",INDEX(履修者名簿元!$1:$1048576,ROW(F91),config!F$11))</f>
        <v/>
      </c>
      <c r="G91" s="5" t="str">
        <f>IF(ISBLANK(INDEX(履修者名簿元!$1:$1048576,ROW(G91),config!G$11)),"",INDEX(履修者名簿元!$1:$1048576,ROW(G91),config!G$11))</f>
        <v/>
      </c>
      <c r="H91" s="5" t="str">
        <f t="shared" si="2"/>
        <v/>
      </c>
      <c r="I91" s="1" t="str">
        <f t="shared" si="3"/>
        <v/>
      </c>
      <c r="J91" s="1" t="str">
        <f>IF($A91="","",IF(ISNA(MATCH($E91,履修者名簿_同一年!O:O,0)),0,1))</f>
        <v/>
      </c>
      <c r="K91" s="1" t="str">
        <f>IF($A91="","",COUNTIF(履修者名簿_過去!O:O,E91))</f>
        <v/>
      </c>
      <c r="L91" s="1" t="str">
        <f>IF($A91="","",IF(1-J91+K91&gt;0,"",MAX(L$1:L90)+1))</f>
        <v/>
      </c>
      <c r="M91" s="1" t="str">
        <f>IF($A91="","",IF(J91+K91&gt;0,"",MAX(M$1:M90)+1))</f>
        <v/>
      </c>
      <c r="N91" s="1" t="str">
        <f>IF($A91="","",IF(K91=0,"",MAX(N$1:N90)+1))</f>
        <v/>
      </c>
      <c r="O91" s="1" t="str">
        <f>IF($A91="","",IF(K91=0,"",INDEX(履修者名簿_過去!$A:$A,MATCH(原簿!$E91,履修者名簿_過去!O:O,0))))</f>
        <v/>
      </c>
    </row>
    <row r="92" spans="1:15" x14ac:dyDescent="0.55000000000000004">
      <c r="A92" s="5" t="str">
        <f>IF(ISBLANK(INDEX(履修者名簿元!$1:$1048576,ROW(A92),config!A$11)),"",INDEX(履修者名簿元!$1:$1048576,ROW(A92),config!A$11))</f>
        <v/>
      </c>
      <c r="B92" s="5" t="str">
        <f>IF(ISBLANK(INDEX(履修者名簿元!$1:$1048576,ROW(B92),config!B$11)),"",INDEX(履修者名簿元!$1:$1048576,ROW(B92),config!B$11))</f>
        <v/>
      </c>
      <c r="C92" s="5" t="str">
        <f>IF(ISBLANK(INDEX(履修者名簿元!$1:$1048576,ROW(C92),config!C$11)),"",INDEX(履修者名簿元!$1:$1048576,ROW(C92),config!C$11))</f>
        <v/>
      </c>
      <c r="D92" s="5" t="str">
        <f>IF(ISBLANK(INDEX(履修者名簿元!$1:$1048576,ROW(D92),config!D$11)),"",INDEX(履修者名簿元!$1:$1048576,ROW(D92),config!D$11))</f>
        <v/>
      </c>
      <c r="E92" s="5" t="str">
        <f>IF(ISBLANK(INDEX(履修者名簿元!$1:$1048576,ROW(E92),config!E$11)),"",IF(ISNUMBER(INDEX(履修者名簿元!$1:$1048576,ROW(E92),config!E$11)),INDEX(履修者名簿元!$1:$1048576,ROW(E92),config!E$11),VALUE(INDEX(履修者名簿元!$1:$1048576,ROW(E92),config!E$11))))</f>
        <v/>
      </c>
      <c r="F92" s="5" t="str">
        <f>IF(ISBLANK(INDEX(履修者名簿元!$1:$1048576,ROW(F92),config!F$11)),"",INDEX(履修者名簿元!$1:$1048576,ROW(F92),config!F$11))</f>
        <v/>
      </c>
      <c r="G92" s="5" t="str">
        <f>IF(ISBLANK(INDEX(履修者名簿元!$1:$1048576,ROW(G92),config!G$11)),"",INDEX(履修者名簿元!$1:$1048576,ROW(G92),config!G$11))</f>
        <v/>
      </c>
      <c r="H92" s="5" t="str">
        <f t="shared" si="2"/>
        <v/>
      </c>
      <c r="I92" s="1" t="str">
        <f t="shared" si="3"/>
        <v/>
      </c>
      <c r="J92" s="1" t="str">
        <f>IF($A92="","",IF(ISNA(MATCH($E92,履修者名簿_同一年!O:O,0)),0,1))</f>
        <v/>
      </c>
      <c r="K92" s="1" t="str">
        <f>IF($A92="","",COUNTIF(履修者名簿_過去!O:O,E92))</f>
        <v/>
      </c>
      <c r="L92" s="1" t="str">
        <f>IF($A92="","",IF(1-J92+K92&gt;0,"",MAX(L$1:L91)+1))</f>
        <v/>
      </c>
      <c r="M92" s="1" t="str">
        <f>IF($A92="","",IF(J92+K92&gt;0,"",MAX(M$1:M91)+1))</f>
        <v/>
      </c>
      <c r="N92" s="1" t="str">
        <f>IF($A92="","",IF(K92=0,"",MAX(N$1:N91)+1))</f>
        <v/>
      </c>
      <c r="O92" s="1" t="str">
        <f>IF($A92="","",IF(K92=0,"",INDEX(履修者名簿_過去!$A:$A,MATCH(原簿!$E92,履修者名簿_過去!O:O,0))))</f>
        <v/>
      </c>
    </row>
    <row r="93" spans="1:15" x14ac:dyDescent="0.55000000000000004">
      <c r="A93" s="5" t="str">
        <f>IF(ISBLANK(INDEX(履修者名簿元!$1:$1048576,ROW(A93),config!A$11)),"",INDEX(履修者名簿元!$1:$1048576,ROW(A93),config!A$11))</f>
        <v/>
      </c>
      <c r="B93" s="5" t="str">
        <f>IF(ISBLANK(INDEX(履修者名簿元!$1:$1048576,ROW(B93),config!B$11)),"",INDEX(履修者名簿元!$1:$1048576,ROW(B93),config!B$11))</f>
        <v/>
      </c>
      <c r="C93" s="5" t="str">
        <f>IF(ISBLANK(INDEX(履修者名簿元!$1:$1048576,ROW(C93),config!C$11)),"",INDEX(履修者名簿元!$1:$1048576,ROW(C93),config!C$11))</f>
        <v/>
      </c>
      <c r="D93" s="5" t="str">
        <f>IF(ISBLANK(INDEX(履修者名簿元!$1:$1048576,ROW(D93),config!D$11)),"",INDEX(履修者名簿元!$1:$1048576,ROW(D93),config!D$11))</f>
        <v/>
      </c>
      <c r="E93" s="5" t="str">
        <f>IF(ISBLANK(INDEX(履修者名簿元!$1:$1048576,ROW(E93),config!E$11)),"",IF(ISNUMBER(INDEX(履修者名簿元!$1:$1048576,ROW(E93),config!E$11)),INDEX(履修者名簿元!$1:$1048576,ROW(E93),config!E$11),VALUE(INDEX(履修者名簿元!$1:$1048576,ROW(E93),config!E$11))))</f>
        <v/>
      </c>
      <c r="F93" s="5" t="str">
        <f>IF(ISBLANK(INDEX(履修者名簿元!$1:$1048576,ROW(F93),config!F$11)),"",INDEX(履修者名簿元!$1:$1048576,ROW(F93),config!F$11))</f>
        <v/>
      </c>
      <c r="G93" s="5" t="str">
        <f>IF(ISBLANK(INDEX(履修者名簿元!$1:$1048576,ROW(G93),config!G$11)),"",INDEX(履修者名簿元!$1:$1048576,ROW(G93),config!G$11))</f>
        <v/>
      </c>
      <c r="H93" s="5" t="str">
        <f t="shared" si="2"/>
        <v/>
      </c>
      <c r="I93" s="1" t="str">
        <f t="shared" si="3"/>
        <v/>
      </c>
      <c r="J93" s="1" t="str">
        <f>IF($A93="","",IF(ISNA(MATCH($E93,履修者名簿_同一年!O:O,0)),0,1))</f>
        <v/>
      </c>
      <c r="K93" s="1" t="str">
        <f>IF($A93="","",COUNTIF(履修者名簿_過去!O:O,E93))</f>
        <v/>
      </c>
      <c r="L93" s="1" t="str">
        <f>IF($A93="","",IF(1-J93+K93&gt;0,"",MAX(L$1:L92)+1))</f>
        <v/>
      </c>
      <c r="M93" s="1" t="str">
        <f>IF($A93="","",IF(J93+K93&gt;0,"",MAX(M$1:M92)+1))</f>
        <v/>
      </c>
      <c r="N93" s="1" t="str">
        <f>IF($A93="","",IF(K93=0,"",MAX(N$1:N92)+1))</f>
        <v/>
      </c>
      <c r="O93" s="1" t="str">
        <f>IF($A93="","",IF(K93=0,"",INDEX(履修者名簿_過去!$A:$A,MATCH(原簿!$E93,履修者名簿_過去!O:O,0))))</f>
        <v/>
      </c>
    </row>
    <row r="94" spans="1:15" x14ac:dyDescent="0.55000000000000004">
      <c r="A94" s="5" t="str">
        <f>IF(ISBLANK(INDEX(履修者名簿元!$1:$1048576,ROW(A94),config!A$11)),"",INDEX(履修者名簿元!$1:$1048576,ROW(A94),config!A$11))</f>
        <v/>
      </c>
      <c r="B94" s="5" t="str">
        <f>IF(ISBLANK(INDEX(履修者名簿元!$1:$1048576,ROW(B94),config!B$11)),"",INDEX(履修者名簿元!$1:$1048576,ROW(B94),config!B$11))</f>
        <v/>
      </c>
      <c r="C94" s="5" t="str">
        <f>IF(ISBLANK(INDEX(履修者名簿元!$1:$1048576,ROW(C94),config!C$11)),"",INDEX(履修者名簿元!$1:$1048576,ROW(C94),config!C$11))</f>
        <v/>
      </c>
      <c r="D94" s="5" t="str">
        <f>IF(ISBLANK(INDEX(履修者名簿元!$1:$1048576,ROW(D94),config!D$11)),"",INDEX(履修者名簿元!$1:$1048576,ROW(D94),config!D$11))</f>
        <v/>
      </c>
      <c r="E94" s="5" t="str">
        <f>IF(ISBLANK(INDEX(履修者名簿元!$1:$1048576,ROW(E94),config!E$11)),"",IF(ISNUMBER(INDEX(履修者名簿元!$1:$1048576,ROW(E94),config!E$11)),INDEX(履修者名簿元!$1:$1048576,ROW(E94),config!E$11),VALUE(INDEX(履修者名簿元!$1:$1048576,ROW(E94),config!E$11))))</f>
        <v/>
      </c>
      <c r="F94" s="5" t="str">
        <f>IF(ISBLANK(INDEX(履修者名簿元!$1:$1048576,ROW(F94),config!F$11)),"",INDEX(履修者名簿元!$1:$1048576,ROW(F94),config!F$11))</f>
        <v/>
      </c>
      <c r="G94" s="5" t="str">
        <f>IF(ISBLANK(INDEX(履修者名簿元!$1:$1048576,ROW(G94),config!G$11)),"",INDEX(履修者名簿元!$1:$1048576,ROW(G94),config!G$11))</f>
        <v/>
      </c>
      <c r="H94" s="5" t="str">
        <f t="shared" si="2"/>
        <v/>
      </c>
      <c r="I94" s="1" t="str">
        <f t="shared" si="3"/>
        <v/>
      </c>
      <c r="J94" s="1" t="str">
        <f>IF($A94="","",IF(ISNA(MATCH($E94,履修者名簿_同一年!O:O,0)),0,1))</f>
        <v/>
      </c>
      <c r="K94" s="1" t="str">
        <f>IF($A94="","",COUNTIF(履修者名簿_過去!O:O,E94))</f>
        <v/>
      </c>
      <c r="L94" s="1" t="str">
        <f>IF($A94="","",IF(1-J94+K94&gt;0,"",MAX(L$1:L93)+1))</f>
        <v/>
      </c>
      <c r="M94" s="1" t="str">
        <f>IF($A94="","",IF(J94+K94&gt;0,"",MAX(M$1:M93)+1))</f>
        <v/>
      </c>
      <c r="N94" s="1" t="str">
        <f>IF($A94="","",IF(K94=0,"",MAX(N$1:N93)+1))</f>
        <v/>
      </c>
      <c r="O94" s="1" t="str">
        <f>IF($A94="","",IF(K94=0,"",INDEX(履修者名簿_過去!$A:$A,MATCH(原簿!$E94,履修者名簿_過去!O:O,0))))</f>
        <v/>
      </c>
    </row>
    <row r="95" spans="1:15" x14ac:dyDescent="0.55000000000000004">
      <c r="A95" s="5" t="str">
        <f>IF(ISBLANK(INDEX(履修者名簿元!$1:$1048576,ROW(A95),config!A$11)),"",INDEX(履修者名簿元!$1:$1048576,ROW(A95),config!A$11))</f>
        <v/>
      </c>
      <c r="B95" s="5" t="str">
        <f>IF(ISBLANK(INDEX(履修者名簿元!$1:$1048576,ROW(B95),config!B$11)),"",INDEX(履修者名簿元!$1:$1048576,ROW(B95),config!B$11))</f>
        <v/>
      </c>
      <c r="C95" s="5" t="str">
        <f>IF(ISBLANK(INDEX(履修者名簿元!$1:$1048576,ROW(C95),config!C$11)),"",INDEX(履修者名簿元!$1:$1048576,ROW(C95),config!C$11))</f>
        <v/>
      </c>
      <c r="D95" s="5" t="str">
        <f>IF(ISBLANK(INDEX(履修者名簿元!$1:$1048576,ROW(D95),config!D$11)),"",INDEX(履修者名簿元!$1:$1048576,ROW(D95),config!D$11))</f>
        <v/>
      </c>
      <c r="E95" s="5" t="str">
        <f>IF(ISBLANK(INDEX(履修者名簿元!$1:$1048576,ROW(E95),config!E$11)),"",IF(ISNUMBER(INDEX(履修者名簿元!$1:$1048576,ROW(E95),config!E$11)),INDEX(履修者名簿元!$1:$1048576,ROW(E95),config!E$11),VALUE(INDEX(履修者名簿元!$1:$1048576,ROW(E95),config!E$11))))</f>
        <v/>
      </c>
      <c r="F95" s="5" t="str">
        <f>IF(ISBLANK(INDEX(履修者名簿元!$1:$1048576,ROW(F95),config!F$11)),"",INDEX(履修者名簿元!$1:$1048576,ROW(F95),config!F$11))</f>
        <v/>
      </c>
      <c r="G95" s="5" t="str">
        <f>IF(ISBLANK(INDEX(履修者名簿元!$1:$1048576,ROW(G95),config!G$11)),"",INDEX(履修者名簿元!$1:$1048576,ROW(G95),config!G$11))</f>
        <v/>
      </c>
      <c r="H95" s="5" t="str">
        <f t="shared" si="2"/>
        <v/>
      </c>
      <c r="I95" s="1" t="str">
        <f t="shared" si="3"/>
        <v/>
      </c>
      <c r="J95" s="1" t="str">
        <f>IF($A95="","",IF(ISNA(MATCH($E95,履修者名簿_同一年!O:O,0)),0,1))</f>
        <v/>
      </c>
      <c r="K95" s="1" t="str">
        <f>IF($A95="","",COUNTIF(履修者名簿_過去!O:O,E95))</f>
        <v/>
      </c>
      <c r="L95" s="1" t="str">
        <f>IF($A95="","",IF(1-J95+K95&gt;0,"",MAX(L$1:L94)+1))</f>
        <v/>
      </c>
      <c r="M95" s="1" t="str">
        <f>IF($A95="","",IF(J95+K95&gt;0,"",MAX(M$1:M94)+1))</f>
        <v/>
      </c>
      <c r="N95" s="1" t="str">
        <f>IF($A95="","",IF(K95=0,"",MAX(N$1:N94)+1))</f>
        <v/>
      </c>
      <c r="O95" s="1" t="str">
        <f>IF($A95="","",IF(K95=0,"",INDEX(履修者名簿_過去!$A:$A,MATCH(原簿!$E95,履修者名簿_過去!O:O,0))))</f>
        <v/>
      </c>
    </row>
    <row r="96" spans="1:15" x14ac:dyDescent="0.55000000000000004">
      <c r="A96" s="5" t="str">
        <f>IF(ISBLANK(INDEX(履修者名簿元!$1:$1048576,ROW(A96),config!A$11)),"",INDEX(履修者名簿元!$1:$1048576,ROW(A96),config!A$11))</f>
        <v/>
      </c>
      <c r="B96" s="5" t="str">
        <f>IF(ISBLANK(INDEX(履修者名簿元!$1:$1048576,ROW(B96),config!B$11)),"",INDEX(履修者名簿元!$1:$1048576,ROW(B96),config!B$11))</f>
        <v/>
      </c>
      <c r="C96" s="5" t="str">
        <f>IF(ISBLANK(INDEX(履修者名簿元!$1:$1048576,ROW(C96),config!C$11)),"",INDEX(履修者名簿元!$1:$1048576,ROW(C96),config!C$11))</f>
        <v/>
      </c>
      <c r="D96" s="5" t="str">
        <f>IF(ISBLANK(INDEX(履修者名簿元!$1:$1048576,ROW(D96),config!D$11)),"",INDEX(履修者名簿元!$1:$1048576,ROW(D96),config!D$11))</f>
        <v/>
      </c>
      <c r="E96" s="5" t="str">
        <f>IF(ISBLANK(INDEX(履修者名簿元!$1:$1048576,ROW(E96),config!E$11)),"",IF(ISNUMBER(INDEX(履修者名簿元!$1:$1048576,ROW(E96),config!E$11)),INDEX(履修者名簿元!$1:$1048576,ROW(E96),config!E$11),VALUE(INDEX(履修者名簿元!$1:$1048576,ROW(E96),config!E$11))))</f>
        <v/>
      </c>
      <c r="F96" s="5" t="str">
        <f>IF(ISBLANK(INDEX(履修者名簿元!$1:$1048576,ROW(F96),config!F$11)),"",INDEX(履修者名簿元!$1:$1048576,ROW(F96),config!F$11))</f>
        <v/>
      </c>
      <c r="G96" s="5" t="str">
        <f>IF(ISBLANK(INDEX(履修者名簿元!$1:$1048576,ROW(G96),config!G$11)),"",INDEX(履修者名簿元!$1:$1048576,ROW(G96),config!G$11))</f>
        <v/>
      </c>
      <c r="H96" s="5" t="str">
        <f t="shared" si="2"/>
        <v/>
      </c>
      <c r="I96" s="1" t="str">
        <f t="shared" si="3"/>
        <v/>
      </c>
      <c r="J96" s="1" t="str">
        <f>IF($A96="","",IF(ISNA(MATCH($E96,履修者名簿_同一年!O:O,0)),0,1))</f>
        <v/>
      </c>
      <c r="K96" s="1" t="str">
        <f>IF($A96="","",COUNTIF(履修者名簿_過去!O:O,E96))</f>
        <v/>
      </c>
      <c r="L96" s="1" t="str">
        <f>IF($A96="","",IF(1-J96+K96&gt;0,"",MAX(L$1:L95)+1))</f>
        <v/>
      </c>
      <c r="M96" s="1" t="str">
        <f>IF($A96="","",IF(J96+K96&gt;0,"",MAX(M$1:M95)+1))</f>
        <v/>
      </c>
      <c r="N96" s="1" t="str">
        <f>IF($A96="","",IF(K96=0,"",MAX(N$1:N95)+1))</f>
        <v/>
      </c>
      <c r="O96" s="1" t="str">
        <f>IF($A96="","",IF(K96=0,"",INDEX(履修者名簿_過去!$A:$A,MATCH(原簿!$E96,履修者名簿_過去!O:O,0))))</f>
        <v/>
      </c>
    </row>
    <row r="97" spans="1:15" x14ac:dyDescent="0.55000000000000004">
      <c r="A97" s="5" t="str">
        <f>IF(ISBLANK(INDEX(履修者名簿元!$1:$1048576,ROW(A97),config!A$11)),"",INDEX(履修者名簿元!$1:$1048576,ROW(A97),config!A$11))</f>
        <v/>
      </c>
      <c r="B97" s="5" t="str">
        <f>IF(ISBLANK(INDEX(履修者名簿元!$1:$1048576,ROW(B97),config!B$11)),"",INDEX(履修者名簿元!$1:$1048576,ROW(B97),config!B$11))</f>
        <v/>
      </c>
      <c r="C97" s="5" t="str">
        <f>IF(ISBLANK(INDEX(履修者名簿元!$1:$1048576,ROW(C97),config!C$11)),"",INDEX(履修者名簿元!$1:$1048576,ROW(C97),config!C$11))</f>
        <v/>
      </c>
      <c r="D97" s="5" t="str">
        <f>IF(ISBLANK(INDEX(履修者名簿元!$1:$1048576,ROW(D97),config!D$11)),"",INDEX(履修者名簿元!$1:$1048576,ROW(D97),config!D$11))</f>
        <v/>
      </c>
      <c r="E97" s="5" t="str">
        <f>IF(ISBLANK(INDEX(履修者名簿元!$1:$1048576,ROW(E97),config!E$11)),"",IF(ISNUMBER(INDEX(履修者名簿元!$1:$1048576,ROW(E97),config!E$11)),INDEX(履修者名簿元!$1:$1048576,ROW(E97),config!E$11),VALUE(INDEX(履修者名簿元!$1:$1048576,ROW(E97),config!E$11))))</f>
        <v/>
      </c>
      <c r="F97" s="5" t="str">
        <f>IF(ISBLANK(INDEX(履修者名簿元!$1:$1048576,ROW(F97),config!F$11)),"",INDEX(履修者名簿元!$1:$1048576,ROW(F97),config!F$11))</f>
        <v/>
      </c>
      <c r="G97" s="5" t="str">
        <f>IF(ISBLANK(INDEX(履修者名簿元!$1:$1048576,ROW(G97),config!G$11)),"",INDEX(履修者名簿元!$1:$1048576,ROW(G97),config!G$11))</f>
        <v/>
      </c>
      <c r="H97" s="5" t="str">
        <f t="shared" si="2"/>
        <v/>
      </c>
      <c r="I97" s="1" t="str">
        <f t="shared" si="3"/>
        <v/>
      </c>
      <c r="J97" s="1" t="str">
        <f>IF($A97="","",IF(ISNA(MATCH($E97,履修者名簿_同一年!O:O,0)),0,1))</f>
        <v/>
      </c>
      <c r="K97" s="1" t="str">
        <f>IF($A97="","",COUNTIF(履修者名簿_過去!O:O,E97))</f>
        <v/>
      </c>
      <c r="L97" s="1" t="str">
        <f>IF($A97="","",IF(1-J97+K97&gt;0,"",MAX(L$1:L96)+1))</f>
        <v/>
      </c>
      <c r="M97" s="1" t="str">
        <f>IF($A97="","",IF(J97+K97&gt;0,"",MAX(M$1:M96)+1))</f>
        <v/>
      </c>
      <c r="N97" s="1" t="str">
        <f>IF($A97="","",IF(K97=0,"",MAX(N$1:N96)+1))</f>
        <v/>
      </c>
      <c r="O97" s="1" t="str">
        <f>IF($A97="","",IF(K97=0,"",INDEX(履修者名簿_過去!$A:$A,MATCH(原簿!$E97,履修者名簿_過去!O:O,0))))</f>
        <v/>
      </c>
    </row>
    <row r="98" spans="1:15" x14ac:dyDescent="0.55000000000000004">
      <c r="A98" s="5" t="str">
        <f>IF(ISBLANK(INDEX(履修者名簿元!$1:$1048576,ROW(A98),config!A$11)),"",INDEX(履修者名簿元!$1:$1048576,ROW(A98),config!A$11))</f>
        <v/>
      </c>
      <c r="B98" s="5" t="str">
        <f>IF(ISBLANK(INDEX(履修者名簿元!$1:$1048576,ROW(B98),config!B$11)),"",INDEX(履修者名簿元!$1:$1048576,ROW(B98),config!B$11))</f>
        <v/>
      </c>
      <c r="C98" s="5" t="str">
        <f>IF(ISBLANK(INDEX(履修者名簿元!$1:$1048576,ROW(C98),config!C$11)),"",INDEX(履修者名簿元!$1:$1048576,ROW(C98),config!C$11))</f>
        <v/>
      </c>
      <c r="D98" s="5" t="str">
        <f>IF(ISBLANK(INDEX(履修者名簿元!$1:$1048576,ROW(D98),config!D$11)),"",INDEX(履修者名簿元!$1:$1048576,ROW(D98),config!D$11))</f>
        <v/>
      </c>
      <c r="E98" s="5" t="str">
        <f>IF(ISBLANK(INDEX(履修者名簿元!$1:$1048576,ROW(E98),config!E$11)),"",IF(ISNUMBER(INDEX(履修者名簿元!$1:$1048576,ROW(E98),config!E$11)),INDEX(履修者名簿元!$1:$1048576,ROW(E98),config!E$11),VALUE(INDEX(履修者名簿元!$1:$1048576,ROW(E98),config!E$11))))</f>
        <v/>
      </c>
      <c r="F98" s="5" t="str">
        <f>IF(ISBLANK(INDEX(履修者名簿元!$1:$1048576,ROW(F98),config!F$11)),"",INDEX(履修者名簿元!$1:$1048576,ROW(F98),config!F$11))</f>
        <v/>
      </c>
      <c r="G98" s="5" t="str">
        <f>IF(ISBLANK(INDEX(履修者名簿元!$1:$1048576,ROW(G98),config!G$11)),"",INDEX(履修者名簿元!$1:$1048576,ROW(G98),config!G$11))</f>
        <v/>
      </c>
      <c r="H98" s="5" t="str">
        <f t="shared" si="2"/>
        <v/>
      </c>
      <c r="I98" s="1" t="str">
        <f t="shared" si="3"/>
        <v/>
      </c>
      <c r="J98" s="1" t="str">
        <f>IF($A98="","",IF(ISNA(MATCH($E98,履修者名簿_同一年!O:O,0)),0,1))</f>
        <v/>
      </c>
      <c r="K98" s="1" t="str">
        <f>IF($A98="","",COUNTIF(履修者名簿_過去!O:O,E98))</f>
        <v/>
      </c>
      <c r="L98" s="1" t="str">
        <f>IF($A98="","",IF(1-J98+K98&gt;0,"",MAX(L$1:L97)+1))</f>
        <v/>
      </c>
      <c r="M98" s="1" t="str">
        <f>IF($A98="","",IF(J98+K98&gt;0,"",MAX(M$1:M97)+1))</f>
        <v/>
      </c>
      <c r="N98" s="1" t="str">
        <f>IF($A98="","",IF(K98=0,"",MAX(N$1:N97)+1))</f>
        <v/>
      </c>
      <c r="O98" s="1" t="str">
        <f>IF($A98="","",IF(K98=0,"",INDEX(履修者名簿_過去!$A:$A,MATCH(原簿!$E98,履修者名簿_過去!O:O,0))))</f>
        <v/>
      </c>
    </row>
    <row r="99" spans="1:15" x14ac:dyDescent="0.55000000000000004">
      <c r="A99" s="5" t="str">
        <f>IF(ISBLANK(INDEX(履修者名簿元!$1:$1048576,ROW(A99),config!A$11)),"",INDEX(履修者名簿元!$1:$1048576,ROW(A99),config!A$11))</f>
        <v/>
      </c>
      <c r="B99" s="5" t="str">
        <f>IF(ISBLANK(INDEX(履修者名簿元!$1:$1048576,ROW(B99),config!B$11)),"",INDEX(履修者名簿元!$1:$1048576,ROW(B99),config!B$11))</f>
        <v/>
      </c>
      <c r="C99" s="5" t="str">
        <f>IF(ISBLANK(INDEX(履修者名簿元!$1:$1048576,ROW(C99),config!C$11)),"",INDEX(履修者名簿元!$1:$1048576,ROW(C99),config!C$11))</f>
        <v/>
      </c>
      <c r="D99" s="5" t="str">
        <f>IF(ISBLANK(INDEX(履修者名簿元!$1:$1048576,ROW(D99),config!D$11)),"",INDEX(履修者名簿元!$1:$1048576,ROW(D99),config!D$11))</f>
        <v/>
      </c>
      <c r="E99" s="5" t="str">
        <f>IF(ISBLANK(INDEX(履修者名簿元!$1:$1048576,ROW(E99),config!E$11)),"",IF(ISNUMBER(INDEX(履修者名簿元!$1:$1048576,ROW(E99),config!E$11)),INDEX(履修者名簿元!$1:$1048576,ROW(E99),config!E$11),VALUE(INDEX(履修者名簿元!$1:$1048576,ROW(E99),config!E$11))))</f>
        <v/>
      </c>
      <c r="F99" s="5" t="str">
        <f>IF(ISBLANK(INDEX(履修者名簿元!$1:$1048576,ROW(F99),config!F$11)),"",INDEX(履修者名簿元!$1:$1048576,ROW(F99),config!F$11))</f>
        <v/>
      </c>
      <c r="G99" s="5" t="str">
        <f>IF(ISBLANK(INDEX(履修者名簿元!$1:$1048576,ROW(G99),config!G$11)),"",INDEX(履修者名簿元!$1:$1048576,ROW(G99),config!G$11))</f>
        <v/>
      </c>
      <c r="H99" s="5" t="str">
        <f t="shared" si="2"/>
        <v/>
      </c>
      <c r="I99" s="1" t="str">
        <f t="shared" si="3"/>
        <v/>
      </c>
      <c r="J99" s="1" t="str">
        <f>IF($A99="","",IF(ISNA(MATCH($E99,履修者名簿_同一年!O:O,0)),0,1))</f>
        <v/>
      </c>
      <c r="K99" s="1" t="str">
        <f>IF($A99="","",COUNTIF(履修者名簿_過去!O:O,E99))</f>
        <v/>
      </c>
      <c r="L99" s="1" t="str">
        <f>IF($A99="","",IF(1-J99+K99&gt;0,"",MAX(L$1:L98)+1))</f>
        <v/>
      </c>
      <c r="M99" s="1" t="str">
        <f>IF($A99="","",IF(J99+K99&gt;0,"",MAX(M$1:M98)+1))</f>
        <v/>
      </c>
      <c r="N99" s="1" t="str">
        <f>IF($A99="","",IF(K99=0,"",MAX(N$1:N98)+1))</f>
        <v/>
      </c>
      <c r="O99" s="1" t="str">
        <f>IF($A99="","",IF(K99=0,"",INDEX(履修者名簿_過去!$A:$A,MATCH(原簿!$E99,履修者名簿_過去!O:O,0))))</f>
        <v/>
      </c>
    </row>
    <row r="100" spans="1:15" x14ac:dyDescent="0.55000000000000004">
      <c r="A100" s="5" t="str">
        <f>IF(ISBLANK(INDEX(履修者名簿元!$1:$1048576,ROW(A100),config!A$11)),"",INDEX(履修者名簿元!$1:$1048576,ROW(A100),config!A$11))</f>
        <v/>
      </c>
      <c r="B100" s="5" t="str">
        <f>IF(ISBLANK(INDEX(履修者名簿元!$1:$1048576,ROW(B100),config!B$11)),"",INDEX(履修者名簿元!$1:$1048576,ROW(B100),config!B$11))</f>
        <v/>
      </c>
      <c r="C100" s="5" t="str">
        <f>IF(ISBLANK(INDEX(履修者名簿元!$1:$1048576,ROW(C100),config!C$11)),"",INDEX(履修者名簿元!$1:$1048576,ROW(C100),config!C$11))</f>
        <v/>
      </c>
      <c r="D100" s="5" t="str">
        <f>IF(ISBLANK(INDEX(履修者名簿元!$1:$1048576,ROW(D100),config!D$11)),"",INDEX(履修者名簿元!$1:$1048576,ROW(D100),config!D$11))</f>
        <v/>
      </c>
      <c r="E100" s="5" t="str">
        <f>IF(ISBLANK(INDEX(履修者名簿元!$1:$1048576,ROW(E100),config!E$11)),"",IF(ISNUMBER(INDEX(履修者名簿元!$1:$1048576,ROW(E100),config!E$11)),INDEX(履修者名簿元!$1:$1048576,ROW(E100),config!E$11),VALUE(INDEX(履修者名簿元!$1:$1048576,ROW(E100),config!E$11))))</f>
        <v/>
      </c>
      <c r="F100" s="5" t="str">
        <f>IF(ISBLANK(INDEX(履修者名簿元!$1:$1048576,ROW(F100),config!F$11)),"",INDEX(履修者名簿元!$1:$1048576,ROW(F100),config!F$11))</f>
        <v/>
      </c>
      <c r="G100" s="5" t="str">
        <f>IF(ISBLANK(INDEX(履修者名簿元!$1:$1048576,ROW(G100),config!G$11)),"",INDEX(履修者名簿元!$1:$1048576,ROW(G100),config!G$11))</f>
        <v/>
      </c>
      <c r="H100" s="5" t="str">
        <f t="shared" si="2"/>
        <v/>
      </c>
      <c r="I100" s="1" t="str">
        <f t="shared" si="3"/>
        <v/>
      </c>
      <c r="J100" s="1" t="str">
        <f>IF($A100="","",IF(ISNA(MATCH($E100,履修者名簿_同一年!O:O,0)),0,1))</f>
        <v/>
      </c>
      <c r="K100" s="1" t="str">
        <f>IF($A100="","",COUNTIF(履修者名簿_過去!O:O,E100))</f>
        <v/>
      </c>
      <c r="L100" s="1" t="str">
        <f>IF($A100="","",IF(1-J100+K100&gt;0,"",MAX(L$1:L99)+1))</f>
        <v/>
      </c>
      <c r="M100" s="1" t="str">
        <f>IF($A100="","",IF(J100+K100&gt;0,"",MAX(M$1:M99)+1))</f>
        <v/>
      </c>
      <c r="N100" s="1" t="str">
        <f>IF($A100="","",IF(K100=0,"",MAX(N$1:N99)+1))</f>
        <v/>
      </c>
      <c r="O100" s="1" t="str">
        <f>IF($A100="","",IF(K100=0,"",INDEX(履修者名簿_過去!$A:$A,MATCH(原簿!$E100,履修者名簿_過去!O:O,0))))</f>
        <v/>
      </c>
    </row>
    <row r="101" spans="1:15" x14ac:dyDescent="0.55000000000000004">
      <c r="A101" s="5" t="str">
        <f>IF(ISBLANK(INDEX(履修者名簿元!$1:$1048576,ROW(A101),config!A$11)),"",INDEX(履修者名簿元!$1:$1048576,ROW(A101),config!A$11))</f>
        <v/>
      </c>
      <c r="B101" s="5" t="str">
        <f>IF(ISBLANK(INDEX(履修者名簿元!$1:$1048576,ROW(B101),config!B$11)),"",INDEX(履修者名簿元!$1:$1048576,ROW(B101),config!B$11))</f>
        <v/>
      </c>
      <c r="C101" s="5" t="str">
        <f>IF(ISBLANK(INDEX(履修者名簿元!$1:$1048576,ROW(C101),config!C$11)),"",INDEX(履修者名簿元!$1:$1048576,ROW(C101),config!C$11))</f>
        <v/>
      </c>
      <c r="D101" s="5" t="str">
        <f>IF(ISBLANK(INDEX(履修者名簿元!$1:$1048576,ROW(D101),config!D$11)),"",INDEX(履修者名簿元!$1:$1048576,ROW(D101),config!D$11))</f>
        <v/>
      </c>
      <c r="E101" s="5" t="str">
        <f>IF(ISBLANK(INDEX(履修者名簿元!$1:$1048576,ROW(E101),config!E$11)),"",IF(ISNUMBER(INDEX(履修者名簿元!$1:$1048576,ROW(E101),config!E$11)),INDEX(履修者名簿元!$1:$1048576,ROW(E101),config!E$11),VALUE(INDEX(履修者名簿元!$1:$1048576,ROW(E101),config!E$11))))</f>
        <v/>
      </c>
      <c r="F101" s="5" t="str">
        <f>IF(ISBLANK(INDEX(履修者名簿元!$1:$1048576,ROW(F101),config!F$11)),"",INDEX(履修者名簿元!$1:$1048576,ROW(F101),config!F$11))</f>
        <v/>
      </c>
      <c r="G101" s="5" t="str">
        <f>IF(ISBLANK(INDEX(履修者名簿元!$1:$1048576,ROW(G101),config!G$11)),"",INDEX(履修者名簿元!$1:$1048576,ROW(G101),config!G$11))</f>
        <v/>
      </c>
      <c r="H101" s="5" t="str">
        <f t="shared" si="2"/>
        <v/>
      </c>
      <c r="I101" s="1" t="str">
        <f t="shared" si="3"/>
        <v/>
      </c>
      <c r="J101" s="1" t="str">
        <f>IF($A101="","",IF(ISNA(MATCH($E101,履修者名簿_同一年!O:O,0)),0,1))</f>
        <v/>
      </c>
      <c r="K101" s="1" t="str">
        <f>IF($A101="","",COUNTIF(履修者名簿_過去!O:O,E101))</f>
        <v/>
      </c>
      <c r="L101" s="1" t="str">
        <f>IF($A101="","",IF(1-J101+K101&gt;0,"",MAX(L$1:L100)+1))</f>
        <v/>
      </c>
      <c r="M101" s="1" t="str">
        <f>IF($A101="","",IF(J101+K101&gt;0,"",MAX(M$1:M100)+1))</f>
        <v/>
      </c>
      <c r="N101" s="1" t="str">
        <f>IF($A101="","",IF(K101=0,"",MAX(N$1:N100)+1))</f>
        <v/>
      </c>
      <c r="O101" s="1" t="str">
        <f>IF($A101="","",IF(K101=0,"",INDEX(履修者名簿_過去!$A:$A,MATCH(原簿!$E101,履修者名簿_過去!O:O,0))))</f>
        <v/>
      </c>
    </row>
    <row r="102" spans="1:15" x14ac:dyDescent="0.55000000000000004">
      <c r="A102" s="5" t="str">
        <f>IF(ISBLANK(INDEX(履修者名簿元!$1:$1048576,ROW(A102),config!A$11)),"",INDEX(履修者名簿元!$1:$1048576,ROW(A102),config!A$11))</f>
        <v/>
      </c>
      <c r="B102" s="5" t="str">
        <f>IF(ISBLANK(INDEX(履修者名簿元!$1:$1048576,ROW(B102),config!B$11)),"",INDEX(履修者名簿元!$1:$1048576,ROW(B102),config!B$11))</f>
        <v/>
      </c>
      <c r="C102" s="5" t="str">
        <f>IF(ISBLANK(INDEX(履修者名簿元!$1:$1048576,ROW(C102),config!C$11)),"",INDEX(履修者名簿元!$1:$1048576,ROW(C102),config!C$11))</f>
        <v/>
      </c>
      <c r="D102" s="5" t="str">
        <f>IF(ISBLANK(INDEX(履修者名簿元!$1:$1048576,ROW(D102),config!D$11)),"",INDEX(履修者名簿元!$1:$1048576,ROW(D102),config!D$11))</f>
        <v/>
      </c>
      <c r="E102" s="5" t="str">
        <f>IF(ISBLANK(INDEX(履修者名簿元!$1:$1048576,ROW(E102),config!E$11)),"",IF(ISNUMBER(INDEX(履修者名簿元!$1:$1048576,ROW(E102),config!E$11)),INDEX(履修者名簿元!$1:$1048576,ROW(E102),config!E$11),VALUE(INDEX(履修者名簿元!$1:$1048576,ROW(E102),config!E$11))))</f>
        <v/>
      </c>
      <c r="F102" s="5" t="str">
        <f>IF(ISBLANK(INDEX(履修者名簿元!$1:$1048576,ROW(F102),config!F$11)),"",INDEX(履修者名簿元!$1:$1048576,ROW(F102),config!F$11))</f>
        <v/>
      </c>
      <c r="G102" s="5" t="str">
        <f>IF(ISBLANK(INDEX(履修者名簿元!$1:$1048576,ROW(G102),config!G$11)),"",INDEX(履修者名簿元!$1:$1048576,ROW(G102),config!G$11))</f>
        <v/>
      </c>
      <c r="H102" s="5" t="str">
        <f t="shared" si="2"/>
        <v/>
      </c>
      <c r="I102" s="1" t="str">
        <f t="shared" si="3"/>
        <v/>
      </c>
      <c r="J102" s="1" t="str">
        <f>IF($A102="","",IF(ISNA(MATCH($E102,履修者名簿_同一年!O:O,0)),0,1))</f>
        <v/>
      </c>
      <c r="K102" s="1" t="str">
        <f>IF($A102="","",COUNTIF(履修者名簿_過去!O:O,E102))</f>
        <v/>
      </c>
      <c r="L102" s="1" t="str">
        <f>IF($A102="","",IF(1-J102+K102&gt;0,"",MAX(L$1:L101)+1))</f>
        <v/>
      </c>
      <c r="M102" s="1" t="str">
        <f>IF($A102="","",IF(J102+K102&gt;0,"",MAX(M$1:M101)+1))</f>
        <v/>
      </c>
      <c r="N102" s="1" t="str">
        <f>IF($A102="","",IF(K102=0,"",MAX(N$1:N101)+1))</f>
        <v/>
      </c>
      <c r="O102" s="1" t="str">
        <f>IF($A102="","",IF(K102=0,"",INDEX(履修者名簿_過去!$A:$A,MATCH(原簿!$E102,履修者名簿_過去!O:O,0))))</f>
        <v/>
      </c>
    </row>
    <row r="103" spans="1:15" x14ac:dyDescent="0.55000000000000004">
      <c r="A103" s="5" t="str">
        <f>IF(ISBLANK(INDEX(履修者名簿元!$1:$1048576,ROW(A103),config!A$11)),"",INDEX(履修者名簿元!$1:$1048576,ROW(A103),config!A$11))</f>
        <v/>
      </c>
      <c r="B103" s="5" t="str">
        <f>IF(ISBLANK(INDEX(履修者名簿元!$1:$1048576,ROW(B103),config!B$11)),"",INDEX(履修者名簿元!$1:$1048576,ROW(B103),config!B$11))</f>
        <v/>
      </c>
      <c r="C103" s="5" t="str">
        <f>IF(ISBLANK(INDEX(履修者名簿元!$1:$1048576,ROW(C103),config!C$11)),"",INDEX(履修者名簿元!$1:$1048576,ROW(C103),config!C$11))</f>
        <v/>
      </c>
      <c r="D103" s="5" t="str">
        <f>IF(ISBLANK(INDEX(履修者名簿元!$1:$1048576,ROW(D103),config!D$11)),"",INDEX(履修者名簿元!$1:$1048576,ROW(D103),config!D$11))</f>
        <v/>
      </c>
      <c r="E103" s="5" t="str">
        <f>IF(ISBLANK(INDEX(履修者名簿元!$1:$1048576,ROW(E103),config!E$11)),"",IF(ISNUMBER(INDEX(履修者名簿元!$1:$1048576,ROW(E103),config!E$11)),INDEX(履修者名簿元!$1:$1048576,ROW(E103),config!E$11),VALUE(INDEX(履修者名簿元!$1:$1048576,ROW(E103),config!E$11))))</f>
        <v/>
      </c>
      <c r="F103" s="5" t="str">
        <f>IF(ISBLANK(INDEX(履修者名簿元!$1:$1048576,ROW(F103),config!F$11)),"",INDEX(履修者名簿元!$1:$1048576,ROW(F103),config!F$11))</f>
        <v/>
      </c>
      <c r="G103" s="5" t="str">
        <f>IF(ISBLANK(INDEX(履修者名簿元!$1:$1048576,ROW(G103),config!G$11)),"",INDEX(履修者名簿元!$1:$1048576,ROW(G103),config!G$11))</f>
        <v/>
      </c>
      <c r="H103" s="5" t="str">
        <f t="shared" si="2"/>
        <v/>
      </c>
      <c r="I103" s="1" t="str">
        <f t="shared" si="3"/>
        <v/>
      </c>
      <c r="J103" s="1" t="str">
        <f>IF($A103="","",IF(ISNA(MATCH($E103,履修者名簿_同一年!O:O,0)),0,1))</f>
        <v/>
      </c>
      <c r="K103" s="1" t="str">
        <f>IF($A103="","",COUNTIF(履修者名簿_過去!O:O,E103))</f>
        <v/>
      </c>
      <c r="L103" s="1" t="str">
        <f>IF($A103="","",IF(1-J103+K103&gt;0,"",MAX(L$1:L102)+1))</f>
        <v/>
      </c>
      <c r="M103" s="1" t="str">
        <f>IF($A103="","",IF(J103+K103&gt;0,"",MAX(M$1:M102)+1))</f>
        <v/>
      </c>
      <c r="N103" s="1" t="str">
        <f>IF($A103="","",IF(K103=0,"",MAX(N$1:N102)+1))</f>
        <v/>
      </c>
      <c r="O103" s="1" t="str">
        <f>IF($A103="","",IF(K103=0,"",INDEX(履修者名簿_過去!$A:$A,MATCH(原簿!$E103,履修者名簿_過去!O:O,0))))</f>
        <v/>
      </c>
    </row>
    <row r="104" spans="1:15" x14ac:dyDescent="0.55000000000000004">
      <c r="A104" s="5" t="str">
        <f>IF(ISBLANK(INDEX(履修者名簿元!$1:$1048576,ROW(A104),config!A$11)),"",INDEX(履修者名簿元!$1:$1048576,ROW(A104),config!A$11))</f>
        <v/>
      </c>
      <c r="B104" s="5" t="str">
        <f>IF(ISBLANK(INDEX(履修者名簿元!$1:$1048576,ROW(B104),config!B$11)),"",INDEX(履修者名簿元!$1:$1048576,ROW(B104),config!B$11))</f>
        <v/>
      </c>
      <c r="C104" s="5" t="str">
        <f>IF(ISBLANK(INDEX(履修者名簿元!$1:$1048576,ROW(C104),config!C$11)),"",INDEX(履修者名簿元!$1:$1048576,ROW(C104),config!C$11))</f>
        <v/>
      </c>
      <c r="D104" s="5" t="str">
        <f>IF(ISBLANK(INDEX(履修者名簿元!$1:$1048576,ROW(D104),config!D$11)),"",INDEX(履修者名簿元!$1:$1048576,ROW(D104),config!D$11))</f>
        <v/>
      </c>
      <c r="E104" s="5" t="str">
        <f>IF(ISBLANK(INDEX(履修者名簿元!$1:$1048576,ROW(E104),config!E$11)),"",IF(ISNUMBER(INDEX(履修者名簿元!$1:$1048576,ROW(E104),config!E$11)),INDEX(履修者名簿元!$1:$1048576,ROW(E104),config!E$11),VALUE(INDEX(履修者名簿元!$1:$1048576,ROW(E104),config!E$11))))</f>
        <v/>
      </c>
      <c r="F104" s="5" t="str">
        <f>IF(ISBLANK(INDEX(履修者名簿元!$1:$1048576,ROW(F104),config!F$11)),"",INDEX(履修者名簿元!$1:$1048576,ROW(F104),config!F$11))</f>
        <v/>
      </c>
      <c r="G104" s="5" t="str">
        <f>IF(ISBLANK(INDEX(履修者名簿元!$1:$1048576,ROW(G104),config!G$11)),"",INDEX(履修者名簿元!$1:$1048576,ROW(G104),config!G$11))</f>
        <v/>
      </c>
      <c r="H104" s="5" t="str">
        <f t="shared" si="2"/>
        <v/>
      </c>
      <c r="I104" s="1" t="str">
        <f t="shared" si="3"/>
        <v/>
      </c>
      <c r="J104" s="1" t="str">
        <f>IF($A104="","",IF(ISNA(MATCH($E104,履修者名簿_同一年!O:O,0)),0,1))</f>
        <v/>
      </c>
      <c r="K104" s="1" t="str">
        <f>IF($A104="","",COUNTIF(履修者名簿_過去!O:O,E104))</f>
        <v/>
      </c>
      <c r="L104" s="1" t="str">
        <f>IF($A104="","",IF(1-J104+K104&gt;0,"",MAX(L$1:L103)+1))</f>
        <v/>
      </c>
      <c r="M104" s="1" t="str">
        <f>IF($A104="","",IF(J104+K104&gt;0,"",MAX(M$1:M103)+1))</f>
        <v/>
      </c>
      <c r="N104" s="1" t="str">
        <f>IF($A104="","",IF(K104=0,"",MAX(N$1:N103)+1))</f>
        <v/>
      </c>
      <c r="O104" s="1" t="str">
        <f>IF($A104="","",IF(K104=0,"",INDEX(履修者名簿_過去!$A:$A,MATCH(原簿!$E104,履修者名簿_過去!O:O,0))))</f>
        <v/>
      </c>
    </row>
    <row r="105" spans="1:15" x14ac:dyDescent="0.55000000000000004">
      <c r="A105" s="5" t="str">
        <f>IF(ISBLANK(INDEX(履修者名簿元!$1:$1048576,ROW(A105),config!A$11)),"",INDEX(履修者名簿元!$1:$1048576,ROW(A105),config!A$11))</f>
        <v/>
      </c>
      <c r="B105" s="5" t="str">
        <f>IF(ISBLANK(INDEX(履修者名簿元!$1:$1048576,ROW(B105),config!B$11)),"",INDEX(履修者名簿元!$1:$1048576,ROW(B105),config!B$11))</f>
        <v/>
      </c>
      <c r="C105" s="5" t="str">
        <f>IF(ISBLANK(INDEX(履修者名簿元!$1:$1048576,ROW(C105),config!C$11)),"",INDEX(履修者名簿元!$1:$1048576,ROW(C105),config!C$11))</f>
        <v/>
      </c>
      <c r="D105" s="5" t="str">
        <f>IF(ISBLANK(INDEX(履修者名簿元!$1:$1048576,ROW(D105),config!D$11)),"",INDEX(履修者名簿元!$1:$1048576,ROW(D105),config!D$11))</f>
        <v/>
      </c>
      <c r="E105" s="5" t="str">
        <f>IF(ISBLANK(INDEX(履修者名簿元!$1:$1048576,ROW(E105),config!E$11)),"",IF(ISNUMBER(INDEX(履修者名簿元!$1:$1048576,ROW(E105),config!E$11)),INDEX(履修者名簿元!$1:$1048576,ROW(E105),config!E$11),VALUE(INDEX(履修者名簿元!$1:$1048576,ROW(E105),config!E$11))))</f>
        <v/>
      </c>
      <c r="F105" s="5" t="str">
        <f>IF(ISBLANK(INDEX(履修者名簿元!$1:$1048576,ROW(F105),config!F$11)),"",INDEX(履修者名簿元!$1:$1048576,ROW(F105),config!F$11))</f>
        <v/>
      </c>
      <c r="G105" s="5" t="str">
        <f>IF(ISBLANK(INDEX(履修者名簿元!$1:$1048576,ROW(G105),config!G$11)),"",INDEX(履修者名簿元!$1:$1048576,ROW(G105),config!G$11))</f>
        <v/>
      </c>
      <c r="H105" s="5" t="str">
        <f t="shared" si="2"/>
        <v/>
      </c>
      <c r="I105" s="1" t="str">
        <f t="shared" si="3"/>
        <v/>
      </c>
      <c r="J105" s="1" t="str">
        <f>IF($A105="","",IF(ISNA(MATCH($E105,履修者名簿_同一年!O:O,0)),0,1))</f>
        <v/>
      </c>
      <c r="K105" s="1" t="str">
        <f>IF($A105="","",COUNTIF(履修者名簿_過去!O:O,E105))</f>
        <v/>
      </c>
      <c r="L105" s="1" t="str">
        <f>IF($A105="","",IF(1-J105+K105&gt;0,"",MAX(L$1:L104)+1))</f>
        <v/>
      </c>
      <c r="M105" s="1" t="str">
        <f>IF($A105="","",IF(J105+K105&gt;0,"",MAX(M$1:M104)+1))</f>
        <v/>
      </c>
      <c r="N105" s="1" t="str">
        <f>IF($A105="","",IF(K105=0,"",MAX(N$1:N104)+1))</f>
        <v/>
      </c>
      <c r="O105" s="1" t="str">
        <f>IF($A105="","",IF(K105=0,"",INDEX(履修者名簿_過去!$A:$A,MATCH(原簿!$E105,履修者名簿_過去!O:O,0))))</f>
        <v/>
      </c>
    </row>
    <row r="106" spans="1:15" x14ac:dyDescent="0.55000000000000004">
      <c r="A106" s="5" t="str">
        <f>IF(ISBLANK(INDEX(履修者名簿元!$1:$1048576,ROW(A106),config!A$11)),"",INDEX(履修者名簿元!$1:$1048576,ROW(A106),config!A$11))</f>
        <v/>
      </c>
      <c r="B106" s="5" t="str">
        <f>IF(ISBLANK(INDEX(履修者名簿元!$1:$1048576,ROW(B106),config!B$11)),"",INDEX(履修者名簿元!$1:$1048576,ROW(B106),config!B$11))</f>
        <v/>
      </c>
      <c r="C106" s="5" t="str">
        <f>IF(ISBLANK(INDEX(履修者名簿元!$1:$1048576,ROW(C106),config!C$11)),"",INDEX(履修者名簿元!$1:$1048576,ROW(C106),config!C$11))</f>
        <v/>
      </c>
      <c r="D106" s="5" t="str">
        <f>IF(ISBLANK(INDEX(履修者名簿元!$1:$1048576,ROW(D106),config!D$11)),"",INDEX(履修者名簿元!$1:$1048576,ROW(D106),config!D$11))</f>
        <v/>
      </c>
      <c r="E106" s="5" t="str">
        <f>IF(ISBLANK(INDEX(履修者名簿元!$1:$1048576,ROW(E106),config!E$11)),"",IF(ISNUMBER(INDEX(履修者名簿元!$1:$1048576,ROW(E106),config!E$11)),INDEX(履修者名簿元!$1:$1048576,ROW(E106),config!E$11),VALUE(INDEX(履修者名簿元!$1:$1048576,ROW(E106),config!E$11))))</f>
        <v/>
      </c>
      <c r="F106" s="5" t="str">
        <f>IF(ISBLANK(INDEX(履修者名簿元!$1:$1048576,ROW(F106),config!F$11)),"",INDEX(履修者名簿元!$1:$1048576,ROW(F106),config!F$11))</f>
        <v/>
      </c>
      <c r="G106" s="5" t="str">
        <f>IF(ISBLANK(INDEX(履修者名簿元!$1:$1048576,ROW(G106),config!G$11)),"",INDEX(履修者名簿元!$1:$1048576,ROW(G106),config!G$11))</f>
        <v/>
      </c>
      <c r="H106" s="5" t="str">
        <f t="shared" si="2"/>
        <v/>
      </c>
      <c r="I106" s="1" t="str">
        <f t="shared" si="3"/>
        <v/>
      </c>
      <c r="J106" s="1" t="str">
        <f>IF($A106="","",IF(ISNA(MATCH($E106,履修者名簿_同一年!O:O,0)),0,1))</f>
        <v/>
      </c>
      <c r="K106" s="1" t="str">
        <f>IF($A106="","",COUNTIF(履修者名簿_過去!O:O,E106))</f>
        <v/>
      </c>
      <c r="L106" s="1" t="str">
        <f>IF($A106="","",IF(1-J106+K106&gt;0,"",MAX(L$1:L105)+1))</f>
        <v/>
      </c>
      <c r="M106" s="1" t="str">
        <f>IF($A106="","",IF(J106+K106&gt;0,"",MAX(M$1:M105)+1))</f>
        <v/>
      </c>
      <c r="N106" s="1" t="str">
        <f>IF($A106="","",IF(K106=0,"",MAX(N$1:N105)+1))</f>
        <v/>
      </c>
      <c r="O106" s="1" t="str">
        <f>IF($A106="","",IF(K106=0,"",INDEX(履修者名簿_過去!$A:$A,MATCH(原簿!$E106,履修者名簿_過去!O:O,0))))</f>
        <v/>
      </c>
    </row>
    <row r="107" spans="1:15" x14ac:dyDescent="0.55000000000000004">
      <c r="A107" s="5" t="str">
        <f>IF(ISBLANK(INDEX(履修者名簿元!$1:$1048576,ROW(A107),config!A$11)),"",INDEX(履修者名簿元!$1:$1048576,ROW(A107),config!A$11))</f>
        <v/>
      </c>
      <c r="B107" s="5" t="str">
        <f>IF(ISBLANK(INDEX(履修者名簿元!$1:$1048576,ROW(B107),config!B$11)),"",INDEX(履修者名簿元!$1:$1048576,ROW(B107),config!B$11))</f>
        <v/>
      </c>
      <c r="C107" s="5" t="str">
        <f>IF(ISBLANK(INDEX(履修者名簿元!$1:$1048576,ROW(C107),config!C$11)),"",INDEX(履修者名簿元!$1:$1048576,ROW(C107),config!C$11))</f>
        <v/>
      </c>
      <c r="D107" s="5" t="str">
        <f>IF(ISBLANK(INDEX(履修者名簿元!$1:$1048576,ROW(D107),config!D$11)),"",INDEX(履修者名簿元!$1:$1048576,ROW(D107),config!D$11))</f>
        <v/>
      </c>
      <c r="E107" s="5" t="str">
        <f>IF(ISBLANK(INDEX(履修者名簿元!$1:$1048576,ROW(E107),config!E$11)),"",IF(ISNUMBER(INDEX(履修者名簿元!$1:$1048576,ROW(E107),config!E$11)),INDEX(履修者名簿元!$1:$1048576,ROW(E107),config!E$11),VALUE(INDEX(履修者名簿元!$1:$1048576,ROW(E107),config!E$11))))</f>
        <v/>
      </c>
      <c r="F107" s="5" t="str">
        <f>IF(ISBLANK(INDEX(履修者名簿元!$1:$1048576,ROW(F107),config!F$11)),"",INDEX(履修者名簿元!$1:$1048576,ROW(F107),config!F$11))</f>
        <v/>
      </c>
      <c r="G107" s="5" t="str">
        <f>IF(ISBLANK(INDEX(履修者名簿元!$1:$1048576,ROW(G107),config!G$11)),"",INDEX(履修者名簿元!$1:$1048576,ROW(G107),config!G$11))</f>
        <v/>
      </c>
      <c r="H107" s="5" t="str">
        <f t="shared" si="2"/>
        <v/>
      </c>
      <c r="I107" s="1" t="str">
        <f t="shared" si="3"/>
        <v/>
      </c>
      <c r="J107" s="1" t="str">
        <f>IF($A107="","",IF(ISNA(MATCH($E107,履修者名簿_同一年!O:O,0)),0,1))</f>
        <v/>
      </c>
      <c r="K107" s="1" t="str">
        <f>IF($A107="","",COUNTIF(履修者名簿_過去!O:O,E107))</f>
        <v/>
      </c>
      <c r="L107" s="1" t="str">
        <f>IF($A107="","",IF(1-J107+K107&gt;0,"",MAX(L$1:L106)+1))</f>
        <v/>
      </c>
      <c r="M107" s="1" t="str">
        <f>IF($A107="","",IF(J107+K107&gt;0,"",MAX(M$1:M106)+1))</f>
        <v/>
      </c>
      <c r="N107" s="1" t="str">
        <f>IF($A107="","",IF(K107=0,"",MAX(N$1:N106)+1))</f>
        <v/>
      </c>
      <c r="O107" s="1" t="str">
        <f>IF($A107="","",IF(K107=0,"",INDEX(履修者名簿_過去!$A:$A,MATCH(原簿!$E107,履修者名簿_過去!O:O,0))))</f>
        <v/>
      </c>
    </row>
    <row r="108" spans="1:15" x14ac:dyDescent="0.55000000000000004">
      <c r="A108" s="5" t="str">
        <f>IF(ISBLANK(INDEX(履修者名簿元!$1:$1048576,ROW(A108),config!A$11)),"",INDEX(履修者名簿元!$1:$1048576,ROW(A108),config!A$11))</f>
        <v/>
      </c>
      <c r="B108" s="5" t="str">
        <f>IF(ISBLANK(INDEX(履修者名簿元!$1:$1048576,ROW(B108),config!B$11)),"",INDEX(履修者名簿元!$1:$1048576,ROW(B108),config!B$11))</f>
        <v/>
      </c>
      <c r="C108" s="5" t="str">
        <f>IF(ISBLANK(INDEX(履修者名簿元!$1:$1048576,ROW(C108),config!C$11)),"",INDEX(履修者名簿元!$1:$1048576,ROW(C108),config!C$11))</f>
        <v/>
      </c>
      <c r="D108" s="5" t="str">
        <f>IF(ISBLANK(INDEX(履修者名簿元!$1:$1048576,ROW(D108),config!D$11)),"",INDEX(履修者名簿元!$1:$1048576,ROW(D108),config!D$11))</f>
        <v/>
      </c>
      <c r="E108" s="5" t="str">
        <f>IF(ISBLANK(INDEX(履修者名簿元!$1:$1048576,ROW(E108),config!E$11)),"",IF(ISNUMBER(INDEX(履修者名簿元!$1:$1048576,ROW(E108),config!E$11)),INDEX(履修者名簿元!$1:$1048576,ROW(E108),config!E$11),VALUE(INDEX(履修者名簿元!$1:$1048576,ROW(E108),config!E$11))))</f>
        <v/>
      </c>
      <c r="F108" s="5" t="str">
        <f>IF(ISBLANK(INDEX(履修者名簿元!$1:$1048576,ROW(F108),config!F$11)),"",INDEX(履修者名簿元!$1:$1048576,ROW(F108),config!F$11))</f>
        <v/>
      </c>
      <c r="G108" s="5" t="str">
        <f>IF(ISBLANK(INDEX(履修者名簿元!$1:$1048576,ROW(G108),config!G$11)),"",INDEX(履修者名簿元!$1:$1048576,ROW(G108),config!G$11))</f>
        <v/>
      </c>
      <c r="H108" s="5" t="str">
        <f t="shared" si="2"/>
        <v/>
      </c>
      <c r="I108" s="1" t="str">
        <f t="shared" si="3"/>
        <v/>
      </c>
      <c r="J108" s="1" t="str">
        <f>IF($A108="","",IF(ISNA(MATCH($E108,履修者名簿_同一年!O:O,0)),0,1))</f>
        <v/>
      </c>
      <c r="K108" s="1" t="str">
        <f>IF($A108="","",COUNTIF(履修者名簿_過去!O:O,E108))</f>
        <v/>
      </c>
      <c r="L108" s="1" t="str">
        <f>IF($A108="","",IF(1-J108+K108&gt;0,"",MAX(L$1:L107)+1))</f>
        <v/>
      </c>
      <c r="M108" s="1" t="str">
        <f>IF($A108="","",IF(J108+K108&gt;0,"",MAX(M$1:M107)+1))</f>
        <v/>
      </c>
      <c r="N108" s="1" t="str">
        <f>IF($A108="","",IF(K108=0,"",MAX(N$1:N107)+1))</f>
        <v/>
      </c>
      <c r="O108" s="1" t="str">
        <f>IF($A108="","",IF(K108=0,"",INDEX(履修者名簿_過去!$A:$A,MATCH(原簿!$E108,履修者名簿_過去!O:O,0))))</f>
        <v/>
      </c>
    </row>
    <row r="109" spans="1:15" x14ac:dyDescent="0.55000000000000004">
      <c r="A109" s="5" t="str">
        <f>IF(ISBLANK(INDEX(履修者名簿元!$1:$1048576,ROW(A109),config!A$11)),"",INDEX(履修者名簿元!$1:$1048576,ROW(A109),config!A$11))</f>
        <v/>
      </c>
      <c r="B109" s="5" t="str">
        <f>IF(ISBLANK(INDEX(履修者名簿元!$1:$1048576,ROW(B109),config!B$11)),"",INDEX(履修者名簿元!$1:$1048576,ROW(B109),config!B$11))</f>
        <v/>
      </c>
      <c r="C109" s="5" t="str">
        <f>IF(ISBLANK(INDEX(履修者名簿元!$1:$1048576,ROW(C109),config!C$11)),"",INDEX(履修者名簿元!$1:$1048576,ROW(C109),config!C$11))</f>
        <v/>
      </c>
      <c r="D109" s="5" t="str">
        <f>IF(ISBLANK(INDEX(履修者名簿元!$1:$1048576,ROW(D109),config!D$11)),"",INDEX(履修者名簿元!$1:$1048576,ROW(D109),config!D$11))</f>
        <v/>
      </c>
      <c r="E109" s="5" t="str">
        <f>IF(ISBLANK(INDEX(履修者名簿元!$1:$1048576,ROW(E109),config!E$11)),"",IF(ISNUMBER(INDEX(履修者名簿元!$1:$1048576,ROW(E109),config!E$11)),INDEX(履修者名簿元!$1:$1048576,ROW(E109),config!E$11),VALUE(INDEX(履修者名簿元!$1:$1048576,ROW(E109),config!E$11))))</f>
        <v/>
      </c>
      <c r="F109" s="5" t="str">
        <f>IF(ISBLANK(INDEX(履修者名簿元!$1:$1048576,ROW(F109),config!F$11)),"",INDEX(履修者名簿元!$1:$1048576,ROW(F109),config!F$11))</f>
        <v/>
      </c>
      <c r="G109" s="5" t="str">
        <f>IF(ISBLANK(INDEX(履修者名簿元!$1:$1048576,ROW(G109),config!G$11)),"",INDEX(履修者名簿元!$1:$1048576,ROW(G109),config!G$11))</f>
        <v/>
      </c>
      <c r="H109" s="5" t="str">
        <f t="shared" si="2"/>
        <v/>
      </c>
      <c r="I109" s="1" t="str">
        <f t="shared" si="3"/>
        <v/>
      </c>
      <c r="J109" s="1" t="str">
        <f>IF($A109="","",IF(ISNA(MATCH($E109,履修者名簿_同一年!O:O,0)),0,1))</f>
        <v/>
      </c>
      <c r="K109" s="1" t="str">
        <f>IF($A109="","",COUNTIF(履修者名簿_過去!O:O,E109))</f>
        <v/>
      </c>
      <c r="L109" s="1" t="str">
        <f>IF($A109="","",IF(1-J109+K109&gt;0,"",MAX(L$1:L108)+1))</f>
        <v/>
      </c>
      <c r="M109" s="1" t="str">
        <f>IF($A109="","",IF(J109+K109&gt;0,"",MAX(M$1:M108)+1))</f>
        <v/>
      </c>
      <c r="N109" s="1" t="str">
        <f>IF($A109="","",IF(K109=0,"",MAX(N$1:N108)+1))</f>
        <v/>
      </c>
      <c r="O109" s="1" t="str">
        <f>IF($A109="","",IF(K109=0,"",INDEX(履修者名簿_過去!$A:$A,MATCH(原簿!$E109,履修者名簿_過去!O:O,0))))</f>
        <v/>
      </c>
    </row>
    <row r="110" spans="1:15" x14ac:dyDescent="0.55000000000000004">
      <c r="A110" s="5" t="str">
        <f>IF(ISBLANK(INDEX(履修者名簿元!$1:$1048576,ROW(A110),config!A$11)),"",INDEX(履修者名簿元!$1:$1048576,ROW(A110),config!A$11))</f>
        <v/>
      </c>
      <c r="B110" s="5" t="str">
        <f>IF(ISBLANK(INDEX(履修者名簿元!$1:$1048576,ROW(B110),config!B$11)),"",INDEX(履修者名簿元!$1:$1048576,ROW(B110),config!B$11))</f>
        <v/>
      </c>
      <c r="C110" s="5" t="str">
        <f>IF(ISBLANK(INDEX(履修者名簿元!$1:$1048576,ROW(C110),config!C$11)),"",INDEX(履修者名簿元!$1:$1048576,ROW(C110),config!C$11))</f>
        <v/>
      </c>
      <c r="D110" s="5" t="str">
        <f>IF(ISBLANK(INDEX(履修者名簿元!$1:$1048576,ROW(D110),config!D$11)),"",INDEX(履修者名簿元!$1:$1048576,ROW(D110),config!D$11))</f>
        <v/>
      </c>
      <c r="E110" s="5" t="str">
        <f>IF(ISBLANK(INDEX(履修者名簿元!$1:$1048576,ROW(E110),config!E$11)),"",IF(ISNUMBER(INDEX(履修者名簿元!$1:$1048576,ROW(E110),config!E$11)),INDEX(履修者名簿元!$1:$1048576,ROW(E110),config!E$11),VALUE(INDEX(履修者名簿元!$1:$1048576,ROW(E110),config!E$11))))</f>
        <v/>
      </c>
      <c r="F110" s="5" t="str">
        <f>IF(ISBLANK(INDEX(履修者名簿元!$1:$1048576,ROW(F110),config!F$11)),"",INDEX(履修者名簿元!$1:$1048576,ROW(F110),config!F$11))</f>
        <v/>
      </c>
      <c r="G110" s="5" t="str">
        <f>IF(ISBLANK(INDEX(履修者名簿元!$1:$1048576,ROW(G110),config!G$11)),"",INDEX(履修者名簿元!$1:$1048576,ROW(G110),config!G$11))</f>
        <v/>
      </c>
      <c r="H110" s="5" t="str">
        <f t="shared" si="2"/>
        <v/>
      </c>
      <c r="I110" s="1" t="str">
        <f t="shared" si="3"/>
        <v/>
      </c>
      <c r="J110" s="1" t="str">
        <f>IF($A110="","",IF(ISNA(MATCH($E110,履修者名簿_同一年!O:O,0)),0,1))</f>
        <v/>
      </c>
      <c r="K110" s="1" t="str">
        <f>IF($A110="","",COUNTIF(履修者名簿_過去!O:O,E110))</f>
        <v/>
      </c>
      <c r="L110" s="1" t="str">
        <f>IF($A110="","",IF(1-J110+K110&gt;0,"",MAX(L$1:L109)+1))</f>
        <v/>
      </c>
      <c r="M110" s="1" t="str">
        <f>IF($A110="","",IF(J110+K110&gt;0,"",MAX(M$1:M109)+1))</f>
        <v/>
      </c>
      <c r="N110" s="1" t="str">
        <f>IF($A110="","",IF(K110=0,"",MAX(N$1:N109)+1))</f>
        <v/>
      </c>
      <c r="O110" s="1" t="str">
        <f>IF($A110="","",IF(K110=0,"",INDEX(履修者名簿_過去!$A:$A,MATCH(原簿!$E110,履修者名簿_過去!O:O,0))))</f>
        <v/>
      </c>
    </row>
    <row r="111" spans="1:15" x14ac:dyDescent="0.55000000000000004">
      <c r="A111" s="5" t="str">
        <f>IF(ISBLANK(INDEX(履修者名簿元!$1:$1048576,ROW(A111),config!A$11)),"",INDEX(履修者名簿元!$1:$1048576,ROW(A111),config!A$11))</f>
        <v/>
      </c>
      <c r="B111" s="5" t="str">
        <f>IF(ISBLANK(INDEX(履修者名簿元!$1:$1048576,ROW(B111),config!B$11)),"",INDEX(履修者名簿元!$1:$1048576,ROW(B111),config!B$11))</f>
        <v/>
      </c>
      <c r="C111" s="5" t="str">
        <f>IF(ISBLANK(INDEX(履修者名簿元!$1:$1048576,ROW(C111),config!C$11)),"",INDEX(履修者名簿元!$1:$1048576,ROW(C111),config!C$11))</f>
        <v/>
      </c>
      <c r="D111" s="5" t="str">
        <f>IF(ISBLANK(INDEX(履修者名簿元!$1:$1048576,ROW(D111),config!D$11)),"",INDEX(履修者名簿元!$1:$1048576,ROW(D111),config!D$11))</f>
        <v/>
      </c>
      <c r="E111" s="5" t="str">
        <f>IF(ISBLANK(INDEX(履修者名簿元!$1:$1048576,ROW(E111),config!E$11)),"",IF(ISNUMBER(INDEX(履修者名簿元!$1:$1048576,ROW(E111),config!E$11)),INDEX(履修者名簿元!$1:$1048576,ROW(E111),config!E$11),VALUE(INDEX(履修者名簿元!$1:$1048576,ROW(E111),config!E$11))))</f>
        <v/>
      </c>
      <c r="F111" s="5" t="str">
        <f>IF(ISBLANK(INDEX(履修者名簿元!$1:$1048576,ROW(F111),config!F$11)),"",INDEX(履修者名簿元!$1:$1048576,ROW(F111),config!F$11))</f>
        <v/>
      </c>
      <c r="G111" s="5" t="str">
        <f>IF(ISBLANK(INDEX(履修者名簿元!$1:$1048576,ROW(G111),config!G$11)),"",INDEX(履修者名簿元!$1:$1048576,ROW(G111),config!G$11))</f>
        <v/>
      </c>
      <c r="H111" s="5" t="str">
        <f t="shared" si="2"/>
        <v/>
      </c>
      <c r="I111" s="1" t="str">
        <f t="shared" si="3"/>
        <v/>
      </c>
      <c r="J111" s="1" t="str">
        <f>IF($A111="","",IF(ISNA(MATCH($E111,履修者名簿_同一年!O:O,0)),0,1))</f>
        <v/>
      </c>
      <c r="K111" s="1" t="str">
        <f>IF($A111="","",COUNTIF(履修者名簿_過去!O:O,E111))</f>
        <v/>
      </c>
      <c r="L111" s="1" t="str">
        <f>IF($A111="","",IF(1-J111+K111&gt;0,"",MAX(L$1:L110)+1))</f>
        <v/>
      </c>
      <c r="M111" s="1" t="str">
        <f>IF($A111="","",IF(J111+K111&gt;0,"",MAX(M$1:M110)+1))</f>
        <v/>
      </c>
      <c r="N111" s="1" t="str">
        <f>IF($A111="","",IF(K111=0,"",MAX(N$1:N110)+1))</f>
        <v/>
      </c>
      <c r="O111" s="1" t="str">
        <f>IF($A111="","",IF(K111=0,"",INDEX(履修者名簿_過去!$A:$A,MATCH(原簿!$E111,履修者名簿_過去!O:O,0))))</f>
        <v/>
      </c>
    </row>
    <row r="112" spans="1:15" x14ac:dyDescent="0.55000000000000004">
      <c r="A112" s="5" t="str">
        <f>IF(ISBLANK(INDEX(履修者名簿元!$1:$1048576,ROW(A112),config!A$11)),"",INDEX(履修者名簿元!$1:$1048576,ROW(A112),config!A$11))</f>
        <v/>
      </c>
      <c r="B112" s="5" t="str">
        <f>IF(ISBLANK(INDEX(履修者名簿元!$1:$1048576,ROW(B112),config!B$11)),"",INDEX(履修者名簿元!$1:$1048576,ROW(B112),config!B$11))</f>
        <v/>
      </c>
      <c r="C112" s="5" t="str">
        <f>IF(ISBLANK(INDEX(履修者名簿元!$1:$1048576,ROW(C112),config!C$11)),"",INDEX(履修者名簿元!$1:$1048576,ROW(C112),config!C$11))</f>
        <v/>
      </c>
      <c r="D112" s="5" t="str">
        <f>IF(ISBLANK(INDEX(履修者名簿元!$1:$1048576,ROW(D112),config!D$11)),"",INDEX(履修者名簿元!$1:$1048576,ROW(D112),config!D$11))</f>
        <v/>
      </c>
      <c r="E112" s="5" t="str">
        <f>IF(ISBLANK(INDEX(履修者名簿元!$1:$1048576,ROW(E112),config!E$11)),"",IF(ISNUMBER(INDEX(履修者名簿元!$1:$1048576,ROW(E112),config!E$11)),INDEX(履修者名簿元!$1:$1048576,ROW(E112),config!E$11),VALUE(INDEX(履修者名簿元!$1:$1048576,ROW(E112),config!E$11))))</f>
        <v/>
      </c>
      <c r="F112" s="5" t="str">
        <f>IF(ISBLANK(INDEX(履修者名簿元!$1:$1048576,ROW(F112),config!F$11)),"",INDEX(履修者名簿元!$1:$1048576,ROW(F112),config!F$11))</f>
        <v/>
      </c>
      <c r="G112" s="5" t="str">
        <f>IF(ISBLANK(INDEX(履修者名簿元!$1:$1048576,ROW(G112),config!G$11)),"",INDEX(履修者名簿元!$1:$1048576,ROW(G112),config!G$11))</f>
        <v/>
      </c>
      <c r="H112" s="5" t="str">
        <f t="shared" si="2"/>
        <v/>
      </c>
      <c r="I112" s="1" t="str">
        <f t="shared" si="3"/>
        <v/>
      </c>
      <c r="J112" s="1" t="str">
        <f>IF($A112="","",IF(ISNA(MATCH($E112,履修者名簿_同一年!O:O,0)),0,1))</f>
        <v/>
      </c>
      <c r="K112" s="1" t="str">
        <f>IF($A112="","",COUNTIF(履修者名簿_過去!O:O,E112))</f>
        <v/>
      </c>
      <c r="L112" s="1" t="str">
        <f>IF($A112="","",IF(1-J112+K112&gt;0,"",MAX(L$1:L111)+1))</f>
        <v/>
      </c>
      <c r="M112" s="1" t="str">
        <f>IF($A112="","",IF(J112+K112&gt;0,"",MAX(M$1:M111)+1))</f>
        <v/>
      </c>
      <c r="N112" s="1" t="str">
        <f>IF($A112="","",IF(K112=0,"",MAX(N$1:N111)+1))</f>
        <v/>
      </c>
      <c r="O112" s="1" t="str">
        <f>IF($A112="","",IF(K112=0,"",INDEX(履修者名簿_過去!$A:$A,MATCH(原簿!$E112,履修者名簿_過去!O:O,0))))</f>
        <v/>
      </c>
    </row>
    <row r="113" spans="1:15" x14ac:dyDescent="0.55000000000000004">
      <c r="A113" s="5" t="str">
        <f>IF(ISBLANK(INDEX(履修者名簿元!$1:$1048576,ROW(A113),config!A$11)),"",INDEX(履修者名簿元!$1:$1048576,ROW(A113),config!A$11))</f>
        <v/>
      </c>
      <c r="B113" s="5" t="str">
        <f>IF(ISBLANK(INDEX(履修者名簿元!$1:$1048576,ROW(B113),config!B$11)),"",INDEX(履修者名簿元!$1:$1048576,ROW(B113),config!B$11))</f>
        <v/>
      </c>
      <c r="C113" s="5" t="str">
        <f>IF(ISBLANK(INDEX(履修者名簿元!$1:$1048576,ROW(C113),config!C$11)),"",INDEX(履修者名簿元!$1:$1048576,ROW(C113),config!C$11))</f>
        <v/>
      </c>
      <c r="D113" s="5" t="str">
        <f>IF(ISBLANK(INDEX(履修者名簿元!$1:$1048576,ROW(D113),config!D$11)),"",INDEX(履修者名簿元!$1:$1048576,ROW(D113),config!D$11))</f>
        <v/>
      </c>
      <c r="E113" s="5" t="str">
        <f>IF(ISBLANK(INDEX(履修者名簿元!$1:$1048576,ROW(E113),config!E$11)),"",IF(ISNUMBER(INDEX(履修者名簿元!$1:$1048576,ROW(E113),config!E$11)),INDEX(履修者名簿元!$1:$1048576,ROW(E113),config!E$11),VALUE(INDEX(履修者名簿元!$1:$1048576,ROW(E113),config!E$11))))</f>
        <v/>
      </c>
      <c r="F113" s="5" t="str">
        <f>IF(ISBLANK(INDEX(履修者名簿元!$1:$1048576,ROW(F113),config!F$11)),"",INDEX(履修者名簿元!$1:$1048576,ROW(F113),config!F$11))</f>
        <v/>
      </c>
      <c r="G113" s="5" t="str">
        <f>IF(ISBLANK(INDEX(履修者名簿元!$1:$1048576,ROW(G113),config!G$11)),"",INDEX(履修者名簿元!$1:$1048576,ROW(G113),config!G$11))</f>
        <v/>
      </c>
      <c r="H113" s="5" t="str">
        <f t="shared" si="2"/>
        <v/>
      </c>
      <c r="I113" s="1" t="str">
        <f t="shared" si="3"/>
        <v/>
      </c>
      <c r="J113" s="1" t="str">
        <f>IF($A113="","",IF(ISNA(MATCH($E113,履修者名簿_同一年!O:O,0)),0,1))</f>
        <v/>
      </c>
      <c r="K113" s="1" t="str">
        <f>IF($A113="","",COUNTIF(履修者名簿_過去!O:O,E113))</f>
        <v/>
      </c>
      <c r="L113" s="1" t="str">
        <f>IF($A113="","",IF(1-J113+K113&gt;0,"",MAX(L$1:L112)+1))</f>
        <v/>
      </c>
      <c r="M113" s="1" t="str">
        <f>IF($A113="","",IF(J113+K113&gt;0,"",MAX(M$1:M112)+1))</f>
        <v/>
      </c>
      <c r="N113" s="1" t="str">
        <f>IF($A113="","",IF(K113=0,"",MAX(N$1:N112)+1))</f>
        <v/>
      </c>
      <c r="O113" s="1" t="str">
        <f>IF($A113="","",IF(K113=0,"",INDEX(履修者名簿_過去!$A:$A,MATCH(原簿!$E113,履修者名簿_過去!O:O,0))))</f>
        <v/>
      </c>
    </row>
    <row r="114" spans="1:15" x14ac:dyDescent="0.55000000000000004">
      <c r="A114" s="5" t="str">
        <f>IF(ISBLANK(INDEX(履修者名簿元!$1:$1048576,ROW(A114),config!A$11)),"",INDEX(履修者名簿元!$1:$1048576,ROW(A114),config!A$11))</f>
        <v/>
      </c>
      <c r="B114" s="5" t="str">
        <f>IF(ISBLANK(INDEX(履修者名簿元!$1:$1048576,ROW(B114),config!B$11)),"",INDEX(履修者名簿元!$1:$1048576,ROW(B114),config!B$11))</f>
        <v/>
      </c>
      <c r="C114" s="5" t="str">
        <f>IF(ISBLANK(INDEX(履修者名簿元!$1:$1048576,ROW(C114),config!C$11)),"",INDEX(履修者名簿元!$1:$1048576,ROW(C114),config!C$11))</f>
        <v/>
      </c>
      <c r="D114" s="5" t="str">
        <f>IF(ISBLANK(INDEX(履修者名簿元!$1:$1048576,ROW(D114),config!D$11)),"",INDEX(履修者名簿元!$1:$1048576,ROW(D114),config!D$11))</f>
        <v/>
      </c>
      <c r="E114" s="5" t="str">
        <f>IF(ISBLANK(INDEX(履修者名簿元!$1:$1048576,ROW(E114),config!E$11)),"",IF(ISNUMBER(INDEX(履修者名簿元!$1:$1048576,ROW(E114),config!E$11)),INDEX(履修者名簿元!$1:$1048576,ROW(E114),config!E$11),VALUE(INDEX(履修者名簿元!$1:$1048576,ROW(E114),config!E$11))))</f>
        <v/>
      </c>
      <c r="F114" s="5" t="str">
        <f>IF(ISBLANK(INDEX(履修者名簿元!$1:$1048576,ROW(F114),config!F$11)),"",INDEX(履修者名簿元!$1:$1048576,ROW(F114),config!F$11))</f>
        <v/>
      </c>
      <c r="G114" s="5" t="str">
        <f>IF(ISBLANK(INDEX(履修者名簿元!$1:$1048576,ROW(G114),config!G$11)),"",INDEX(履修者名簿元!$1:$1048576,ROW(G114),config!G$11))</f>
        <v/>
      </c>
      <c r="H114" s="5" t="str">
        <f t="shared" si="2"/>
        <v/>
      </c>
      <c r="I114" s="1" t="str">
        <f t="shared" si="3"/>
        <v/>
      </c>
      <c r="J114" s="1" t="str">
        <f>IF($A114="","",IF(ISNA(MATCH($E114,履修者名簿_同一年!O:O,0)),0,1))</f>
        <v/>
      </c>
      <c r="K114" s="1" t="str">
        <f>IF($A114="","",COUNTIF(履修者名簿_過去!O:O,E114))</f>
        <v/>
      </c>
      <c r="L114" s="1" t="str">
        <f>IF($A114="","",IF(1-J114+K114&gt;0,"",MAX(L$1:L113)+1))</f>
        <v/>
      </c>
      <c r="M114" s="1" t="str">
        <f>IF($A114="","",IF(J114+K114&gt;0,"",MAX(M$1:M113)+1))</f>
        <v/>
      </c>
      <c r="N114" s="1" t="str">
        <f>IF($A114="","",IF(K114=0,"",MAX(N$1:N113)+1))</f>
        <v/>
      </c>
      <c r="O114" s="1" t="str">
        <f>IF($A114="","",IF(K114=0,"",INDEX(履修者名簿_過去!$A:$A,MATCH(原簿!$E114,履修者名簿_過去!O:O,0))))</f>
        <v/>
      </c>
    </row>
    <row r="115" spans="1:15" x14ac:dyDescent="0.55000000000000004">
      <c r="A115" s="5" t="str">
        <f>IF(ISBLANK(INDEX(履修者名簿元!$1:$1048576,ROW(A115),config!A$11)),"",INDEX(履修者名簿元!$1:$1048576,ROW(A115),config!A$11))</f>
        <v/>
      </c>
      <c r="B115" s="5" t="str">
        <f>IF(ISBLANK(INDEX(履修者名簿元!$1:$1048576,ROW(B115),config!B$11)),"",INDEX(履修者名簿元!$1:$1048576,ROW(B115),config!B$11))</f>
        <v/>
      </c>
      <c r="C115" s="5" t="str">
        <f>IF(ISBLANK(INDEX(履修者名簿元!$1:$1048576,ROW(C115),config!C$11)),"",INDEX(履修者名簿元!$1:$1048576,ROW(C115),config!C$11))</f>
        <v/>
      </c>
      <c r="D115" s="5" t="str">
        <f>IF(ISBLANK(INDEX(履修者名簿元!$1:$1048576,ROW(D115),config!D$11)),"",INDEX(履修者名簿元!$1:$1048576,ROW(D115),config!D$11))</f>
        <v/>
      </c>
      <c r="E115" s="5" t="str">
        <f>IF(ISBLANK(INDEX(履修者名簿元!$1:$1048576,ROW(E115),config!E$11)),"",IF(ISNUMBER(INDEX(履修者名簿元!$1:$1048576,ROW(E115),config!E$11)),INDEX(履修者名簿元!$1:$1048576,ROW(E115),config!E$11),VALUE(INDEX(履修者名簿元!$1:$1048576,ROW(E115),config!E$11))))</f>
        <v/>
      </c>
      <c r="F115" s="5" t="str">
        <f>IF(ISBLANK(INDEX(履修者名簿元!$1:$1048576,ROW(F115),config!F$11)),"",INDEX(履修者名簿元!$1:$1048576,ROW(F115),config!F$11))</f>
        <v/>
      </c>
      <c r="G115" s="5" t="str">
        <f>IF(ISBLANK(INDEX(履修者名簿元!$1:$1048576,ROW(G115),config!G$11)),"",INDEX(履修者名簿元!$1:$1048576,ROW(G115),config!G$11))</f>
        <v/>
      </c>
      <c r="H115" s="5" t="str">
        <f t="shared" si="2"/>
        <v/>
      </c>
      <c r="I115" s="1" t="str">
        <f t="shared" si="3"/>
        <v/>
      </c>
      <c r="J115" s="1" t="str">
        <f>IF($A115="","",IF(ISNA(MATCH($E115,履修者名簿_同一年!O:O,0)),0,1))</f>
        <v/>
      </c>
      <c r="K115" s="1" t="str">
        <f>IF($A115="","",COUNTIF(履修者名簿_過去!O:O,E115))</f>
        <v/>
      </c>
      <c r="L115" s="1" t="str">
        <f>IF($A115="","",IF(1-J115+K115&gt;0,"",MAX(L$1:L114)+1))</f>
        <v/>
      </c>
      <c r="M115" s="1" t="str">
        <f>IF($A115="","",IF(J115+K115&gt;0,"",MAX(M$1:M114)+1))</f>
        <v/>
      </c>
      <c r="N115" s="1" t="str">
        <f>IF($A115="","",IF(K115=0,"",MAX(N$1:N114)+1))</f>
        <v/>
      </c>
      <c r="O115" s="1" t="str">
        <f>IF($A115="","",IF(K115=0,"",INDEX(履修者名簿_過去!$A:$A,MATCH(原簿!$E115,履修者名簿_過去!O:O,0))))</f>
        <v/>
      </c>
    </row>
    <row r="116" spans="1:15" x14ac:dyDescent="0.55000000000000004">
      <c r="A116" s="5" t="str">
        <f>IF(ISBLANK(INDEX(履修者名簿元!$1:$1048576,ROW(A116),config!A$11)),"",INDEX(履修者名簿元!$1:$1048576,ROW(A116),config!A$11))</f>
        <v/>
      </c>
      <c r="B116" s="5" t="str">
        <f>IF(ISBLANK(INDEX(履修者名簿元!$1:$1048576,ROW(B116),config!B$11)),"",INDEX(履修者名簿元!$1:$1048576,ROW(B116),config!B$11))</f>
        <v/>
      </c>
      <c r="C116" s="5" t="str">
        <f>IF(ISBLANK(INDEX(履修者名簿元!$1:$1048576,ROW(C116),config!C$11)),"",INDEX(履修者名簿元!$1:$1048576,ROW(C116),config!C$11))</f>
        <v/>
      </c>
      <c r="D116" s="5" t="str">
        <f>IF(ISBLANK(INDEX(履修者名簿元!$1:$1048576,ROW(D116),config!D$11)),"",INDEX(履修者名簿元!$1:$1048576,ROW(D116),config!D$11))</f>
        <v/>
      </c>
      <c r="E116" s="5" t="str">
        <f>IF(ISBLANK(INDEX(履修者名簿元!$1:$1048576,ROW(E116),config!E$11)),"",IF(ISNUMBER(INDEX(履修者名簿元!$1:$1048576,ROW(E116),config!E$11)),INDEX(履修者名簿元!$1:$1048576,ROW(E116),config!E$11),VALUE(INDEX(履修者名簿元!$1:$1048576,ROW(E116),config!E$11))))</f>
        <v/>
      </c>
      <c r="F116" s="5" t="str">
        <f>IF(ISBLANK(INDEX(履修者名簿元!$1:$1048576,ROW(F116),config!F$11)),"",INDEX(履修者名簿元!$1:$1048576,ROW(F116),config!F$11))</f>
        <v/>
      </c>
      <c r="G116" s="5" t="str">
        <f>IF(ISBLANK(INDEX(履修者名簿元!$1:$1048576,ROW(G116),config!G$11)),"",INDEX(履修者名簿元!$1:$1048576,ROW(G116),config!G$11))</f>
        <v/>
      </c>
      <c r="H116" s="5" t="str">
        <f t="shared" si="2"/>
        <v/>
      </c>
      <c r="I116" s="1" t="str">
        <f t="shared" si="3"/>
        <v/>
      </c>
      <c r="J116" s="1" t="str">
        <f>IF($A116="","",IF(ISNA(MATCH($E116,履修者名簿_同一年!O:O,0)),0,1))</f>
        <v/>
      </c>
      <c r="K116" s="1" t="str">
        <f>IF($A116="","",COUNTIF(履修者名簿_過去!O:O,E116))</f>
        <v/>
      </c>
      <c r="L116" s="1" t="str">
        <f>IF($A116="","",IF(1-J116+K116&gt;0,"",MAX(L$1:L115)+1))</f>
        <v/>
      </c>
      <c r="M116" s="1" t="str">
        <f>IF($A116="","",IF(J116+K116&gt;0,"",MAX(M$1:M115)+1))</f>
        <v/>
      </c>
      <c r="N116" s="1" t="str">
        <f>IF($A116="","",IF(K116=0,"",MAX(N$1:N115)+1))</f>
        <v/>
      </c>
      <c r="O116" s="1" t="str">
        <f>IF($A116="","",IF(K116=0,"",INDEX(履修者名簿_過去!$A:$A,MATCH(原簿!$E116,履修者名簿_過去!O:O,0))))</f>
        <v/>
      </c>
    </row>
    <row r="117" spans="1:15" x14ac:dyDescent="0.55000000000000004">
      <c r="A117" s="5" t="str">
        <f>IF(ISBLANK(INDEX(履修者名簿元!$1:$1048576,ROW(A117),config!A$11)),"",INDEX(履修者名簿元!$1:$1048576,ROW(A117),config!A$11))</f>
        <v/>
      </c>
      <c r="B117" s="5" t="str">
        <f>IF(ISBLANK(INDEX(履修者名簿元!$1:$1048576,ROW(B117),config!B$11)),"",INDEX(履修者名簿元!$1:$1048576,ROW(B117),config!B$11))</f>
        <v/>
      </c>
      <c r="C117" s="5" t="str">
        <f>IF(ISBLANK(INDEX(履修者名簿元!$1:$1048576,ROW(C117),config!C$11)),"",INDEX(履修者名簿元!$1:$1048576,ROW(C117),config!C$11))</f>
        <v/>
      </c>
      <c r="D117" s="5" t="str">
        <f>IF(ISBLANK(INDEX(履修者名簿元!$1:$1048576,ROW(D117),config!D$11)),"",INDEX(履修者名簿元!$1:$1048576,ROW(D117),config!D$11))</f>
        <v/>
      </c>
      <c r="E117" s="5" t="str">
        <f>IF(ISBLANK(INDEX(履修者名簿元!$1:$1048576,ROW(E117),config!E$11)),"",IF(ISNUMBER(INDEX(履修者名簿元!$1:$1048576,ROW(E117),config!E$11)),INDEX(履修者名簿元!$1:$1048576,ROW(E117),config!E$11),VALUE(INDEX(履修者名簿元!$1:$1048576,ROW(E117),config!E$11))))</f>
        <v/>
      </c>
      <c r="F117" s="5" t="str">
        <f>IF(ISBLANK(INDEX(履修者名簿元!$1:$1048576,ROW(F117),config!F$11)),"",INDEX(履修者名簿元!$1:$1048576,ROW(F117),config!F$11))</f>
        <v/>
      </c>
      <c r="G117" s="5" t="str">
        <f>IF(ISBLANK(INDEX(履修者名簿元!$1:$1048576,ROW(G117),config!G$11)),"",INDEX(履修者名簿元!$1:$1048576,ROW(G117),config!G$11))</f>
        <v/>
      </c>
      <c r="H117" s="5" t="str">
        <f t="shared" si="2"/>
        <v/>
      </c>
      <c r="I117" s="1" t="str">
        <f t="shared" si="3"/>
        <v/>
      </c>
      <c r="J117" s="1" t="str">
        <f>IF($A117="","",IF(ISNA(MATCH($E117,履修者名簿_同一年!O:O,0)),0,1))</f>
        <v/>
      </c>
      <c r="K117" s="1" t="str">
        <f>IF($A117="","",COUNTIF(履修者名簿_過去!O:O,E117))</f>
        <v/>
      </c>
      <c r="L117" s="1" t="str">
        <f>IF($A117="","",IF(1-J117+K117&gt;0,"",MAX(L$1:L116)+1))</f>
        <v/>
      </c>
      <c r="M117" s="1" t="str">
        <f>IF($A117="","",IF(J117+K117&gt;0,"",MAX(M$1:M116)+1))</f>
        <v/>
      </c>
      <c r="N117" s="1" t="str">
        <f>IF($A117="","",IF(K117=0,"",MAX(N$1:N116)+1))</f>
        <v/>
      </c>
      <c r="O117" s="1" t="str">
        <f>IF($A117="","",IF(K117=0,"",INDEX(履修者名簿_過去!$A:$A,MATCH(原簿!$E117,履修者名簿_過去!O:O,0))))</f>
        <v/>
      </c>
    </row>
    <row r="118" spans="1:15" x14ac:dyDescent="0.55000000000000004">
      <c r="A118" s="5" t="str">
        <f>IF(ISBLANK(INDEX(履修者名簿元!$1:$1048576,ROW(A118),config!A$11)),"",INDEX(履修者名簿元!$1:$1048576,ROW(A118),config!A$11))</f>
        <v/>
      </c>
      <c r="B118" s="5" t="str">
        <f>IF(ISBLANK(INDEX(履修者名簿元!$1:$1048576,ROW(B118),config!B$11)),"",INDEX(履修者名簿元!$1:$1048576,ROW(B118),config!B$11))</f>
        <v/>
      </c>
      <c r="C118" s="5" t="str">
        <f>IF(ISBLANK(INDEX(履修者名簿元!$1:$1048576,ROW(C118),config!C$11)),"",INDEX(履修者名簿元!$1:$1048576,ROW(C118),config!C$11))</f>
        <v/>
      </c>
      <c r="D118" s="5" t="str">
        <f>IF(ISBLANK(INDEX(履修者名簿元!$1:$1048576,ROW(D118),config!D$11)),"",INDEX(履修者名簿元!$1:$1048576,ROW(D118),config!D$11))</f>
        <v/>
      </c>
      <c r="E118" s="5" t="str">
        <f>IF(ISBLANK(INDEX(履修者名簿元!$1:$1048576,ROW(E118),config!E$11)),"",IF(ISNUMBER(INDEX(履修者名簿元!$1:$1048576,ROW(E118),config!E$11)),INDEX(履修者名簿元!$1:$1048576,ROW(E118),config!E$11),VALUE(INDEX(履修者名簿元!$1:$1048576,ROW(E118),config!E$11))))</f>
        <v/>
      </c>
      <c r="F118" s="5" t="str">
        <f>IF(ISBLANK(INDEX(履修者名簿元!$1:$1048576,ROW(F118),config!F$11)),"",INDEX(履修者名簿元!$1:$1048576,ROW(F118),config!F$11))</f>
        <v/>
      </c>
      <c r="G118" s="5" t="str">
        <f>IF(ISBLANK(INDEX(履修者名簿元!$1:$1048576,ROW(G118),config!G$11)),"",INDEX(履修者名簿元!$1:$1048576,ROW(G118),config!G$11))</f>
        <v/>
      </c>
      <c r="H118" s="5" t="str">
        <f t="shared" si="2"/>
        <v/>
      </c>
      <c r="I118" s="1" t="str">
        <f t="shared" si="3"/>
        <v/>
      </c>
      <c r="J118" s="1" t="str">
        <f>IF($A118="","",IF(ISNA(MATCH($E118,履修者名簿_同一年!O:O,0)),0,1))</f>
        <v/>
      </c>
      <c r="K118" s="1" t="str">
        <f>IF($A118="","",COUNTIF(履修者名簿_過去!O:O,E118))</f>
        <v/>
      </c>
      <c r="L118" s="1" t="str">
        <f>IF($A118="","",IF(1-J118+K118&gt;0,"",MAX(L$1:L117)+1))</f>
        <v/>
      </c>
      <c r="M118" s="1" t="str">
        <f>IF($A118="","",IF(J118+K118&gt;0,"",MAX(M$1:M117)+1))</f>
        <v/>
      </c>
      <c r="N118" s="1" t="str">
        <f>IF($A118="","",IF(K118=0,"",MAX(N$1:N117)+1))</f>
        <v/>
      </c>
      <c r="O118" s="1" t="str">
        <f>IF($A118="","",IF(K118=0,"",INDEX(履修者名簿_過去!$A:$A,MATCH(原簿!$E118,履修者名簿_過去!O:O,0))))</f>
        <v/>
      </c>
    </row>
    <row r="119" spans="1:15" x14ac:dyDescent="0.55000000000000004">
      <c r="A119" s="5" t="str">
        <f>IF(ISBLANK(INDEX(履修者名簿元!$1:$1048576,ROW(A119),config!A$11)),"",INDEX(履修者名簿元!$1:$1048576,ROW(A119),config!A$11))</f>
        <v/>
      </c>
      <c r="B119" s="5" t="str">
        <f>IF(ISBLANK(INDEX(履修者名簿元!$1:$1048576,ROW(B119),config!B$11)),"",INDEX(履修者名簿元!$1:$1048576,ROW(B119),config!B$11))</f>
        <v/>
      </c>
      <c r="C119" s="5" t="str">
        <f>IF(ISBLANK(INDEX(履修者名簿元!$1:$1048576,ROW(C119),config!C$11)),"",INDEX(履修者名簿元!$1:$1048576,ROW(C119),config!C$11))</f>
        <v/>
      </c>
      <c r="D119" s="5" t="str">
        <f>IF(ISBLANK(INDEX(履修者名簿元!$1:$1048576,ROW(D119),config!D$11)),"",INDEX(履修者名簿元!$1:$1048576,ROW(D119),config!D$11))</f>
        <v/>
      </c>
      <c r="E119" s="5" t="str">
        <f>IF(ISBLANK(INDEX(履修者名簿元!$1:$1048576,ROW(E119),config!E$11)),"",IF(ISNUMBER(INDEX(履修者名簿元!$1:$1048576,ROW(E119),config!E$11)),INDEX(履修者名簿元!$1:$1048576,ROW(E119),config!E$11),VALUE(INDEX(履修者名簿元!$1:$1048576,ROW(E119),config!E$11))))</f>
        <v/>
      </c>
      <c r="F119" s="5" t="str">
        <f>IF(ISBLANK(INDEX(履修者名簿元!$1:$1048576,ROW(F119),config!F$11)),"",INDEX(履修者名簿元!$1:$1048576,ROW(F119),config!F$11))</f>
        <v/>
      </c>
      <c r="G119" s="5" t="str">
        <f>IF(ISBLANK(INDEX(履修者名簿元!$1:$1048576,ROW(G119),config!G$11)),"",INDEX(履修者名簿元!$1:$1048576,ROW(G119),config!G$11))</f>
        <v/>
      </c>
      <c r="H119" s="5" t="str">
        <f t="shared" si="2"/>
        <v/>
      </c>
      <c r="I119" s="1" t="str">
        <f t="shared" si="3"/>
        <v/>
      </c>
      <c r="J119" s="1" t="str">
        <f>IF($A119="","",IF(ISNA(MATCH($E119,履修者名簿_同一年!O:O,0)),0,1))</f>
        <v/>
      </c>
      <c r="K119" s="1" t="str">
        <f>IF($A119="","",COUNTIF(履修者名簿_過去!O:O,E119))</f>
        <v/>
      </c>
      <c r="L119" s="1" t="str">
        <f>IF($A119="","",IF(1-J119+K119&gt;0,"",MAX(L$1:L118)+1))</f>
        <v/>
      </c>
      <c r="M119" s="1" t="str">
        <f>IF($A119="","",IF(J119+K119&gt;0,"",MAX(M$1:M118)+1))</f>
        <v/>
      </c>
      <c r="N119" s="1" t="str">
        <f>IF($A119="","",IF(K119=0,"",MAX(N$1:N118)+1))</f>
        <v/>
      </c>
      <c r="O119" s="1" t="str">
        <f>IF($A119="","",IF(K119=0,"",INDEX(履修者名簿_過去!$A:$A,MATCH(原簿!$E119,履修者名簿_過去!O:O,0))))</f>
        <v/>
      </c>
    </row>
    <row r="120" spans="1:15" x14ac:dyDescent="0.55000000000000004">
      <c r="A120" s="5" t="str">
        <f>IF(ISBLANK(INDEX(履修者名簿元!$1:$1048576,ROW(A120),config!A$11)),"",INDEX(履修者名簿元!$1:$1048576,ROW(A120),config!A$11))</f>
        <v/>
      </c>
      <c r="B120" s="5" t="str">
        <f>IF(ISBLANK(INDEX(履修者名簿元!$1:$1048576,ROW(B120),config!B$11)),"",INDEX(履修者名簿元!$1:$1048576,ROW(B120),config!B$11))</f>
        <v/>
      </c>
      <c r="C120" s="5" t="str">
        <f>IF(ISBLANK(INDEX(履修者名簿元!$1:$1048576,ROW(C120),config!C$11)),"",INDEX(履修者名簿元!$1:$1048576,ROW(C120),config!C$11))</f>
        <v/>
      </c>
      <c r="D120" s="5" t="str">
        <f>IF(ISBLANK(INDEX(履修者名簿元!$1:$1048576,ROW(D120),config!D$11)),"",INDEX(履修者名簿元!$1:$1048576,ROW(D120),config!D$11))</f>
        <v/>
      </c>
      <c r="E120" s="5" t="str">
        <f>IF(ISBLANK(INDEX(履修者名簿元!$1:$1048576,ROW(E120),config!E$11)),"",IF(ISNUMBER(INDEX(履修者名簿元!$1:$1048576,ROW(E120),config!E$11)),INDEX(履修者名簿元!$1:$1048576,ROW(E120),config!E$11),VALUE(INDEX(履修者名簿元!$1:$1048576,ROW(E120),config!E$11))))</f>
        <v/>
      </c>
      <c r="F120" s="5" t="str">
        <f>IF(ISBLANK(INDEX(履修者名簿元!$1:$1048576,ROW(F120),config!F$11)),"",INDEX(履修者名簿元!$1:$1048576,ROW(F120),config!F$11))</f>
        <v/>
      </c>
      <c r="G120" s="5" t="str">
        <f>IF(ISBLANK(INDEX(履修者名簿元!$1:$1048576,ROW(G120),config!G$11)),"",INDEX(履修者名簿元!$1:$1048576,ROW(G120),config!G$11))</f>
        <v/>
      </c>
      <c r="H120" s="5" t="str">
        <f t="shared" si="2"/>
        <v/>
      </c>
      <c r="I120" s="1" t="str">
        <f t="shared" si="3"/>
        <v/>
      </c>
      <c r="J120" s="1" t="str">
        <f>IF($A120="","",IF(ISNA(MATCH($E120,履修者名簿_同一年!O:O,0)),0,1))</f>
        <v/>
      </c>
      <c r="K120" s="1" t="str">
        <f>IF($A120="","",COUNTIF(履修者名簿_過去!O:O,E120))</f>
        <v/>
      </c>
      <c r="L120" s="1" t="str">
        <f>IF($A120="","",IF(1-J120+K120&gt;0,"",MAX(L$1:L119)+1))</f>
        <v/>
      </c>
      <c r="M120" s="1" t="str">
        <f>IF($A120="","",IF(J120+K120&gt;0,"",MAX(M$1:M119)+1))</f>
        <v/>
      </c>
      <c r="N120" s="1" t="str">
        <f>IF($A120="","",IF(K120=0,"",MAX(N$1:N119)+1))</f>
        <v/>
      </c>
      <c r="O120" s="1" t="str">
        <f>IF($A120="","",IF(K120=0,"",INDEX(履修者名簿_過去!$A:$A,MATCH(原簿!$E120,履修者名簿_過去!O:O,0))))</f>
        <v/>
      </c>
    </row>
    <row r="121" spans="1:15" x14ac:dyDescent="0.55000000000000004">
      <c r="A121" s="5" t="str">
        <f>IF(ISBLANK(INDEX(履修者名簿元!$1:$1048576,ROW(A121),config!A$11)),"",INDEX(履修者名簿元!$1:$1048576,ROW(A121),config!A$11))</f>
        <v/>
      </c>
      <c r="B121" s="5" t="str">
        <f>IF(ISBLANK(INDEX(履修者名簿元!$1:$1048576,ROW(B121),config!B$11)),"",INDEX(履修者名簿元!$1:$1048576,ROW(B121),config!B$11))</f>
        <v/>
      </c>
      <c r="C121" s="5" t="str">
        <f>IF(ISBLANK(INDEX(履修者名簿元!$1:$1048576,ROW(C121),config!C$11)),"",INDEX(履修者名簿元!$1:$1048576,ROW(C121),config!C$11))</f>
        <v/>
      </c>
      <c r="D121" s="5" t="str">
        <f>IF(ISBLANK(INDEX(履修者名簿元!$1:$1048576,ROW(D121),config!D$11)),"",INDEX(履修者名簿元!$1:$1048576,ROW(D121),config!D$11))</f>
        <v/>
      </c>
      <c r="E121" s="5" t="str">
        <f>IF(ISBLANK(INDEX(履修者名簿元!$1:$1048576,ROW(E121),config!E$11)),"",IF(ISNUMBER(INDEX(履修者名簿元!$1:$1048576,ROW(E121),config!E$11)),INDEX(履修者名簿元!$1:$1048576,ROW(E121),config!E$11),VALUE(INDEX(履修者名簿元!$1:$1048576,ROW(E121),config!E$11))))</f>
        <v/>
      </c>
      <c r="F121" s="5" t="str">
        <f>IF(ISBLANK(INDEX(履修者名簿元!$1:$1048576,ROW(F121),config!F$11)),"",INDEX(履修者名簿元!$1:$1048576,ROW(F121),config!F$11))</f>
        <v/>
      </c>
      <c r="G121" s="5" t="str">
        <f>IF(ISBLANK(INDEX(履修者名簿元!$1:$1048576,ROW(G121),config!G$11)),"",INDEX(履修者名簿元!$1:$1048576,ROW(G121),config!G$11))</f>
        <v/>
      </c>
      <c r="H121" s="5" t="str">
        <f t="shared" si="2"/>
        <v/>
      </c>
      <c r="I121" s="1" t="str">
        <f t="shared" si="3"/>
        <v/>
      </c>
      <c r="J121" s="1" t="str">
        <f>IF($A121="","",IF(ISNA(MATCH($E121,履修者名簿_同一年!O:O,0)),0,1))</f>
        <v/>
      </c>
      <c r="K121" s="1" t="str">
        <f>IF($A121="","",COUNTIF(履修者名簿_過去!O:O,E121))</f>
        <v/>
      </c>
      <c r="L121" s="1" t="str">
        <f>IF($A121="","",IF(1-J121+K121&gt;0,"",MAX(L$1:L120)+1))</f>
        <v/>
      </c>
      <c r="M121" s="1" t="str">
        <f>IF($A121="","",IF(J121+K121&gt;0,"",MAX(M$1:M120)+1))</f>
        <v/>
      </c>
      <c r="N121" s="1" t="str">
        <f>IF($A121="","",IF(K121=0,"",MAX(N$1:N120)+1))</f>
        <v/>
      </c>
      <c r="O121" s="1" t="str">
        <f>IF($A121="","",IF(K121=0,"",INDEX(履修者名簿_過去!$A:$A,MATCH(原簿!$E121,履修者名簿_過去!O:O,0))))</f>
        <v/>
      </c>
    </row>
    <row r="122" spans="1:15" x14ac:dyDescent="0.55000000000000004">
      <c r="A122" s="5" t="str">
        <f>IF(ISBLANK(INDEX(履修者名簿元!$1:$1048576,ROW(A122),config!A$11)),"",INDEX(履修者名簿元!$1:$1048576,ROW(A122),config!A$11))</f>
        <v/>
      </c>
      <c r="B122" s="5" t="str">
        <f>IF(ISBLANK(INDEX(履修者名簿元!$1:$1048576,ROW(B122),config!B$11)),"",INDEX(履修者名簿元!$1:$1048576,ROW(B122),config!B$11))</f>
        <v/>
      </c>
      <c r="C122" s="5" t="str">
        <f>IF(ISBLANK(INDEX(履修者名簿元!$1:$1048576,ROW(C122),config!C$11)),"",INDEX(履修者名簿元!$1:$1048576,ROW(C122),config!C$11))</f>
        <v/>
      </c>
      <c r="D122" s="5" t="str">
        <f>IF(ISBLANK(INDEX(履修者名簿元!$1:$1048576,ROW(D122),config!D$11)),"",INDEX(履修者名簿元!$1:$1048576,ROW(D122),config!D$11))</f>
        <v/>
      </c>
      <c r="E122" s="5" t="str">
        <f>IF(ISBLANK(INDEX(履修者名簿元!$1:$1048576,ROW(E122),config!E$11)),"",IF(ISNUMBER(INDEX(履修者名簿元!$1:$1048576,ROW(E122),config!E$11)),INDEX(履修者名簿元!$1:$1048576,ROW(E122),config!E$11),VALUE(INDEX(履修者名簿元!$1:$1048576,ROW(E122),config!E$11))))</f>
        <v/>
      </c>
      <c r="F122" s="5" t="str">
        <f>IF(ISBLANK(INDEX(履修者名簿元!$1:$1048576,ROW(F122),config!F$11)),"",INDEX(履修者名簿元!$1:$1048576,ROW(F122),config!F$11))</f>
        <v/>
      </c>
      <c r="G122" s="5" t="str">
        <f>IF(ISBLANK(INDEX(履修者名簿元!$1:$1048576,ROW(G122),config!G$11)),"",INDEX(履修者名簿元!$1:$1048576,ROW(G122),config!G$11))</f>
        <v/>
      </c>
      <c r="H122" s="5" t="str">
        <f t="shared" si="2"/>
        <v/>
      </c>
      <c r="I122" s="1" t="str">
        <f t="shared" si="3"/>
        <v/>
      </c>
      <c r="J122" s="1" t="str">
        <f>IF($A122="","",IF(ISNA(MATCH($E122,履修者名簿_同一年!O:O,0)),0,1))</f>
        <v/>
      </c>
      <c r="K122" s="1" t="str">
        <f>IF($A122="","",COUNTIF(履修者名簿_過去!O:O,E122))</f>
        <v/>
      </c>
      <c r="L122" s="1" t="str">
        <f>IF($A122="","",IF(1-J122+K122&gt;0,"",MAX(L$1:L121)+1))</f>
        <v/>
      </c>
      <c r="M122" s="1" t="str">
        <f>IF($A122="","",IF(J122+K122&gt;0,"",MAX(M$1:M121)+1))</f>
        <v/>
      </c>
      <c r="N122" s="1" t="str">
        <f>IF($A122="","",IF(K122=0,"",MAX(N$1:N121)+1))</f>
        <v/>
      </c>
      <c r="O122" s="1" t="str">
        <f>IF($A122="","",IF(K122=0,"",INDEX(履修者名簿_過去!$A:$A,MATCH(原簿!$E122,履修者名簿_過去!O:O,0))))</f>
        <v/>
      </c>
    </row>
    <row r="123" spans="1:15" x14ac:dyDescent="0.55000000000000004">
      <c r="A123" s="5" t="str">
        <f>IF(ISBLANK(INDEX(履修者名簿元!$1:$1048576,ROW(A123),config!A$11)),"",INDEX(履修者名簿元!$1:$1048576,ROW(A123),config!A$11))</f>
        <v/>
      </c>
      <c r="B123" s="5" t="str">
        <f>IF(ISBLANK(INDEX(履修者名簿元!$1:$1048576,ROW(B123),config!B$11)),"",INDEX(履修者名簿元!$1:$1048576,ROW(B123),config!B$11))</f>
        <v/>
      </c>
      <c r="C123" s="5" t="str">
        <f>IF(ISBLANK(INDEX(履修者名簿元!$1:$1048576,ROW(C123),config!C$11)),"",INDEX(履修者名簿元!$1:$1048576,ROW(C123),config!C$11))</f>
        <v/>
      </c>
      <c r="D123" s="5" t="str">
        <f>IF(ISBLANK(INDEX(履修者名簿元!$1:$1048576,ROW(D123),config!D$11)),"",INDEX(履修者名簿元!$1:$1048576,ROW(D123),config!D$11))</f>
        <v/>
      </c>
      <c r="E123" s="5" t="str">
        <f>IF(ISBLANK(INDEX(履修者名簿元!$1:$1048576,ROW(E123),config!E$11)),"",IF(ISNUMBER(INDEX(履修者名簿元!$1:$1048576,ROW(E123),config!E$11)),INDEX(履修者名簿元!$1:$1048576,ROW(E123),config!E$11),VALUE(INDEX(履修者名簿元!$1:$1048576,ROW(E123),config!E$11))))</f>
        <v/>
      </c>
      <c r="F123" s="5" t="str">
        <f>IF(ISBLANK(INDEX(履修者名簿元!$1:$1048576,ROW(F123),config!F$11)),"",INDEX(履修者名簿元!$1:$1048576,ROW(F123),config!F$11))</f>
        <v/>
      </c>
      <c r="G123" s="5" t="str">
        <f>IF(ISBLANK(INDEX(履修者名簿元!$1:$1048576,ROW(G123),config!G$11)),"",INDEX(履修者名簿元!$1:$1048576,ROW(G123),config!G$11))</f>
        <v/>
      </c>
      <c r="H123" s="5" t="str">
        <f t="shared" si="2"/>
        <v/>
      </c>
      <c r="I123" s="1" t="str">
        <f t="shared" si="3"/>
        <v/>
      </c>
      <c r="J123" s="1" t="str">
        <f>IF($A123="","",IF(ISNA(MATCH($E123,履修者名簿_同一年!O:O,0)),0,1))</f>
        <v/>
      </c>
      <c r="K123" s="1" t="str">
        <f>IF($A123="","",COUNTIF(履修者名簿_過去!O:O,E123))</f>
        <v/>
      </c>
      <c r="L123" s="1" t="str">
        <f>IF($A123="","",IF(1-J123+K123&gt;0,"",MAX(L$1:L122)+1))</f>
        <v/>
      </c>
      <c r="M123" s="1" t="str">
        <f>IF($A123="","",IF(J123+K123&gt;0,"",MAX(M$1:M122)+1))</f>
        <v/>
      </c>
      <c r="N123" s="1" t="str">
        <f>IF($A123="","",IF(K123=0,"",MAX(N$1:N122)+1))</f>
        <v/>
      </c>
      <c r="O123" s="1" t="str">
        <f>IF($A123="","",IF(K123=0,"",INDEX(履修者名簿_過去!$A:$A,MATCH(原簿!$E123,履修者名簿_過去!O:O,0))))</f>
        <v/>
      </c>
    </row>
    <row r="124" spans="1:15" x14ac:dyDescent="0.55000000000000004">
      <c r="A124" s="5" t="str">
        <f>IF(ISBLANK(INDEX(履修者名簿元!$1:$1048576,ROW(A124),config!A$11)),"",INDEX(履修者名簿元!$1:$1048576,ROW(A124),config!A$11))</f>
        <v/>
      </c>
      <c r="B124" s="5" t="str">
        <f>IF(ISBLANK(INDEX(履修者名簿元!$1:$1048576,ROW(B124),config!B$11)),"",INDEX(履修者名簿元!$1:$1048576,ROW(B124),config!B$11))</f>
        <v/>
      </c>
      <c r="C124" s="5" t="str">
        <f>IF(ISBLANK(INDEX(履修者名簿元!$1:$1048576,ROW(C124),config!C$11)),"",INDEX(履修者名簿元!$1:$1048576,ROW(C124),config!C$11))</f>
        <v/>
      </c>
      <c r="D124" s="5" t="str">
        <f>IF(ISBLANK(INDEX(履修者名簿元!$1:$1048576,ROW(D124),config!D$11)),"",INDEX(履修者名簿元!$1:$1048576,ROW(D124),config!D$11))</f>
        <v/>
      </c>
      <c r="E124" s="5" t="str">
        <f>IF(ISBLANK(INDEX(履修者名簿元!$1:$1048576,ROW(E124),config!E$11)),"",IF(ISNUMBER(INDEX(履修者名簿元!$1:$1048576,ROW(E124),config!E$11)),INDEX(履修者名簿元!$1:$1048576,ROW(E124),config!E$11),VALUE(INDEX(履修者名簿元!$1:$1048576,ROW(E124),config!E$11))))</f>
        <v/>
      </c>
      <c r="F124" s="5" t="str">
        <f>IF(ISBLANK(INDEX(履修者名簿元!$1:$1048576,ROW(F124),config!F$11)),"",INDEX(履修者名簿元!$1:$1048576,ROW(F124),config!F$11))</f>
        <v/>
      </c>
      <c r="G124" s="5" t="str">
        <f>IF(ISBLANK(INDEX(履修者名簿元!$1:$1048576,ROW(G124),config!G$11)),"",INDEX(履修者名簿元!$1:$1048576,ROW(G124),config!G$11))</f>
        <v/>
      </c>
      <c r="H124" s="5" t="str">
        <f t="shared" si="2"/>
        <v/>
      </c>
      <c r="I124" s="1" t="str">
        <f t="shared" si="3"/>
        <v/>
      </c>
      <c r="J124" s="1" t="str">
        <f>IF($A124="","",IF(ISNA(MATCH($E124,履修者名簿_同一年!O:O,0)),0,1))</f>
        <v/>
      </c>
      <c r="K124" s="1" t="str">
        <f>IF($A124="","",COUNTIF(履修者名簿_過去!O:O,E124))</f>
        <v/>
      </c>
      <c r="L124" s="1" t="str">
        <f>IF($A124="","",IF(1-J124+K124&gt;0,"",MAX(L$1:L123)+1))</f>
        <v/>
      </c>
      <c r="M124" s="1" t="str">
        <f>IF($A124="","",IF(J124+K124&gt;0,"",MAX(M$1:M123)+1))</f>
        <v/>
      </c>
      <c r="N124" s="1" t="str">
        <f>IF($A124="","",IF(K124=0,"",MAX(N$1:N123)+1))</f>
        <v/>
      </c>
      <c r="O124" s="1" t="str">
        <f>IF($A124="","",IF(K124=0,"",INDEX(履修者名簿_過去!$A:$A,MATCH(原簿!$E124,履修者名簿_過去!O:O,0))))</f>
        <v/>
      </c>
    </row>
    <row r="125" spans="1:15" x14ac:dyDescent="0.55000000000000004">
      <c r="A125" s="5" t="str">
        <f>IF(ISBLANK(INDEX(履修者名簿元!$1:$1048576,ROW(A125),config!A$11)),"",INDEX(履修者名簿元!$1:$1048576,ROW(A125),config!A$11))</f>
        <v/>
      </c>
      <c r="B125" s="5" t="str">
        <f>IF(ISBLANK(INDEX(履修者名簿元!$1:$1048576,ROW(B125),config!B$11)),"",INDEX(履修者名簿元!$1:$1048576,ROW(B125),config!B$11))</f>
        <v/>
      </c>
      <c r="C125" s="5" t="str">
        <f>IF(ISBLANK(INDEX(履修者名簿元!$1:$1048576,ROW(C125),config!C$11)),"",INDEX(履修者名簿元!$1:$1048576,ROW(C125),config!C$11))</f>
        <v/>
      </c>
      <c r="D125" s="5" t="str">
        <f>IF(ISBLANK(INDEX(履修者名簿元!$1:$1048576,ROW(D125),config!D$11)),"",INDEX(履修者名簿元!$1:$1048576,ROW(D125),config!D$11))</f>
        <v/>
      </c>
      <c r="E125" s="5" t="str">
        <f>IF(ISBLANK(INDEX(履修者名簿元!$1:$1048576,ROW(E125),config!E$11)),"",IF(ISNUMBER(INDEX(履修者名簿元!$1:$1048576,ROW(E125),config!E$11)),INDEX(履修者名簿元!$1:$1048576,ROW(E125),config!E$11),VALUE(INDEX(履修者名簿元!$1:$1048576,ROW(E125),config!E$11))))</f>
        <v/>
      </c>
      <c r="F125" s="5" t="str">
        <f>IF(ISBLANK(INDEX(履修者名簿元!$1:$1048576,ROW(F125),config!F$11)),"",INDEX(履修者名簿元!$1:$1048576,ROW(F125),config!F$11))</f>
        <v/>
      </c>
      <c r="G125" s="5" t="str">
        <f>IF(ISBLANK(INDEX(履修者名簿元!$1:$1048576,ROW(G125),config!G$11)),"",INDEX(履修者名簿元!$1:$1048576,ROW(G125),config!G$11))</f>
        <v/>
      </c>
      <c r="H125" s="5" t="str">
        <f t="shared" si="2"/>
        <v/>
      </c>
      <c r="I125" s="1" t="str">
        <f t="shared" si="3"/>
        <v/>
      </c>
      <c r="J125" s="1" t="str">
        <f>IF($A125="","",IF(ISNA(MATCH($E125,履修者名簿_同一年!O:O,0)),0,1))</f>
        <v/>
      </c>
      <c r="K125" s="1" t="str">
        <f>IF($A125="","",COUNTIF(履修者名簿_過去!O:O,E125))</f>
        <v/>
      </c>
      <c r="L125" s="1" t="str">
        <f>IF($A125="","",IF(1-J125+K125&gt;0,"",MAX(L$1:L124)+1))</f>
        <v/>
      </c>
      <c r="M125" s="1" t="str">
        <f>IF($A125="","",IF(J125+K125&gt;0,"",MAX(M$1:M124)+1))</f>
        <v/>
      </c>
      <c r="N125" s="1" t="str">
        <f>IF($A125="","",IF(K125=0,"",MAX(N$1:N124)+1))</f>
        <v/>
      </c>
      <c r="O125" s="1" t="str">
        <f>IF($A125="","",IF(K125=0,"",INDEX(履修者名簿_過去!$A:$A,MATCH(原簿!$E125,履修者名簿_過去!O:O,0))))</f>
        <v/>
      </c>
    </row>
    <row r="126" spans="1:15" x14ac:dyDescent="0.55000000000000004">
      <c r="A126" s="5" t="str">
        <f>IF(ISBLANK(INDEX(履修者名簿元!$1:$1048576,ROW(A126),config!A$11)),"",INDEX(履修者名簿元!$1:$1048576,ROW(A126),config!A$11))</f>
        <v/>
      </c>
      <c r="B126" s="5" t="str">
        <f>IF(ISBLANK(INDEX(履修者名簿元!$1:$1048576,ROW(B126),config!B$11)),"",INDEX(履修者名簿元!$1:$1048576,ROW(B126),config!B$11))</f>
        <v/>
      </c>
      <c r="C126" s="5" t="str">
        <f>IF(ISBLANK(INDEX(履修者名簿元!$1:$1048576,ROW(C126),config!C$11)),"",INDEX(履修者名簿元!$1:$1048576,ROW(C126),config!C$11))</f>
        <v/>
      </c>
      <c r="D126" s="5" t="str">
        <f>IF(ISBLANK(INDEX(履修者名簿元!$1:$1048576,ROW(D126),config!D$11)),"",INDEX(履修者名簿元!$1:$1048576,ROW(D126),config!D$11))</f>
        <v/>
      </c>
      <c r="E126" s="5" t="str">
        <f>IF(ISBLANK(INDEX(履修者名簿元!$1:$1048576,ROW(E126),config!E$11)),"",IF(ISNUMBER(INDEX(履修者名簿元!$1:$1048576,ROW(E126),config!E$11)),INDEX(履修者名簿元!$1:$1048576,ROW(E126),config!E$11),VALUE(INDEX(履修者名簿元!$1:$1048576,ROW(E126),config!E$11))))</f>
        <v/>
      </c>
      <c r="F126" s="5" t="str">
        <f>IF(ISBLANK(INDEX(履修者名簿元!$1:$1048576,ROW(F126),config!F$11)),"",INDEX(履修者名簿元!$1:$1048576,ROW(F126),config!F$11))</f>
        <v/>
      </c>
      <c r="G126" s="5" t="str">
        <f>IF(ISBLANK(INDEX(履修者名簿元!$1:$1048576,ROW(G126),config!G$11)),"",INDEX(履修者名簿元!$1:$1048576,ROW(G126),config!G$11))</f>
        <v/>
      </c>
      <c r="H126" s="5" t="str">
        <f t="shared" si="2"/>
        <v/>
      </c>
      <c r="I126" s="1" t="str">
        <f t="shared" si="3"/>
        <v/>
      </c>
      <c r="J126" s="1" t="str">
        <f>IF($A126="","",IF(ISNA(MATCH($E126,履修者名簿_同一年!O:O,0)),0,1))</f>
        <v/>
      </c>
      <c r="K126" s="1" t="str">
        <f>IF($A126="","",COUNTIF(履修者名簿_過去!O:O,E126))</f>
        <v/>
      </c>
      <c r="L126" s="1" t="str">
        <f>IF($A126="","",IF(1-J126+K126&gt;0,"",MAX(L$1:L125)+1))</f>
        <v/>
      </c>
      <c r="M126" s="1" t="str">
        <f>IF($A126="","",IF(J126+K126&gt;0,"",MAX(M$1:M125)+1))</f>
        <v/>
      </c>
      <c r="N126" s="1" t="str">
        <f>IF($A126="","",IF(K126=0,"",MAX(N$1:N125)+1))</f>
        <v/>
      </c>
      <c r="O126" s="1" t="str">
        <f>IF($A126="","",IF(K126=0,"",INDEX(履修者名簿_過去!$A:$A,MATCH(原簿!$E126,履修者名簿_過去!O:O,0))))</f>
        <v/>
      </c>
    </row>
    <row r="127" spans="1:15" x14ac:dyDescent="0.55000000000000004">
      <c r="A127" s="5" t="str">
        <f>IF(ISBLANK(INDEX(履修者名簿元!$1:$1048576,ROW(A127),config!A$11)),"",INDEX(履修者名簿元!$1:$1048576,ROW(A127),config!A$11))</f>
        <v/>
      </c>
      <c r="B127" s="5" t="str">
        <f>IF(ISBLANK(INDEX(履修者名簿元!$1:$1048576,ROW(B127),config!B$11)),"",INDEX(履修者名簿元!$1:$1048576,ROW(B127),config!B$11))</f>
        <v/>
      </c>
      <c r="C127" s="5" t="str">
        <f>IF(ISBLANK(INDEX(履修者名簿元!$1:$1048576,ROW(C127),config!C$11)),"",INDEX(履修者名簿元!$1:$1048576,ROW(C127),config!C$11))</f>
        <v/>
      </c>
      <c r="D127" s="5" t="str">
        <f>IF(ISBLANK(INDEX(履修者名簿元!$1:$1048576,ROW(D127),config!D$11)),"",INDEX(履修者名簿元!$1:$1048576,ROW(D127),config!D$11))</f>
        <v/>
      </c>
      <c r="E127" s="5" t="str">
        <f>IF(ISBLANK(INDEX(履修者名簿元!$1:$1048576,ROW(E127),config!E$11)),"",IF(ISNUMBER(INDEX(履修者名簿元!$1:$1048576,ROW(E127),config!E$11)),INDEX(履修者名簿元!$1:$1048576,ROW(E127),config!E$11),VALUE(INDEX(履修者名簿元!$1:$1048576,ROW(E127),config!E$11))))</f>
        <v/>
      </c>
      <c r="F127" s="5" t="str">
        <f>IF(ISBLANK(INDEX(履修者名簿元!$1:$1048576,ROW(F127),config!F$11)),"",INDEX(履修者名簿元!$1:$1048576,ROW(F127),config!F$11))</f>
        <v/>
      </c>
      <c r="G127" s="5" t="str">
        <f>IF(ISBLANK(INDEX(履修者名簿元!$1:$1048576,ROW(G127),config!G$11)),"",INDEX(履修者名簿元!$1:$1048576,ROW(G127),config!G$11))</f>
        <v/>
      </c>
      <c r="H127" s="5" t="str">
        <f t="shared" si="2"/>
        <v/>
      </c>
      <c r="I127" s="1" t="str">
        <f t="shared" si="3"/>
        <v/>
      </c>
      <c r="J127" s="1" t="str">
        <f>IF($A127="","",IF(ISNA(MATCH($E127,履修者名簿_同一年!O:O,0)),0,1))</f>
        <v/>
      </c>
      <c r="K127" s="1" t="str">
        <f>IF($A127="","",COUNTIF(履修者名簿_過去!O:O,E127))</f>
        <v/>
      </c>
      <c r="L127" s="1" t="str">
        <f>IF($A127="","",IF(1-J127+K127&gt;0,"",MAX(L$1:L126)+1))</f>
        <v/>
      </c>
      <c r="M127" s="1" t="str">
        <f>IF($A127="","",IF(J127+K127&gt;0,"",MAX(M$1:M126)+1))</f>
        <v/>
      </c>
      <c r="N127" s="1" t="str">
        <f>IF($A127="","",IF(K127=0,"",MAX(N$1:N126)+1))</f>
        <v/>
      </c>
      <c r="O127" s="1" t="str">
        <f>IF($A127="","",IF(K127=0,"",INDEX(履修者名簿_過去!$A:$A,MATCH(原簿!$E127,履修者名簿_過去!O:O,0))))</f>
        <v/>
      </c>
    </row>
    <row r="128" spans="1:15" x14ac:dyDescent="0.55000000000000004">
      <c r="A128" s="5" t="str">
        <f>IF(ISBLANK(INDEX(履修者名簿元!$1:$1048576,ROW(A128),config!A$11)),"",INDEX(履修者名簿元!$1:$1048576,ROW(A128),config!A$11))</f>
        <v/>
      </c>
      <c r="B128" s="5" t="str">
        <f>IF(ISBLANK(INDEX(履修者名簿元!$1:$1048576,ROW(B128),config!B$11)),"",INDEX(履修者名簿元!$1:$1048576,ROW(B128),config!B$11))</f>
        <v/>
      </c>
      <c r="C128" s="5" t="str">
        <f>IF(ISBLANK(INDEX(履修者名簿元!$1:$1048576,ROW(C128),config!C$11)),"",INDEX(履修者名簿元!$1:$1048576,ROW(C128),config!C$11))</f>
        <v/>
      </c>
      <c r="D128" s="5" t="str">
        <f>IF(ISBLANK(INDEX(履修者名簿元!$1:$1048576,ROW(D128),config!D$11)),"",INDEX(履修者名簿元!$1:$1048576,ROW(D128),config!D$11))</f>
        <v/>
      </c>
      <c r="E128" s="5" t="str">
        <f>IF(ISBLANK(INDEX(履修者名簿元!$1:$1048576,ROW(E128),config!E$11)),"",IF(ISNUMBER(INDEX(履修者名簿元!$1:$1048576,ROW(E128),config!E$11)),INDEX(履修者名簿元!$1:$1048576,ROW(E128),config!E$11),VALUE(INDEX(履修者名簿元!$1:$1048576,ROW(E128),config!E$11))))</f>
        <v/>
      </c>
      <c r="F128" s="5" t="str">
        <f>IF(ISBLANK(INDEX(履修者名簿元!$1:$1048576,ROW(F128),config!F$11)),"",INDEX(履修者名簿元!$1:$1048576,ROW(F128),config!F$11))</f>
        <v/>
      </c>
      <c r="G128" s="5" t="str">
        <f>IF(ISBLANK(INDEX(履修者名簿元!$1:$1048576,ROW(G128),config!G$11)),"",INDEX(履修者名簿元!$1:$1048576,ROW(G128),config!G$11))</f>
        <v/>
      </c>
      <c r="H128" s="5" t="str">
        <f t="shared" si="2"/>
        <v/>
      </c>
      <c r="I128" s="1" t="str">
        <f t="shared" si="3"/>
        <v/>
      </c>
      <c r="J128" s="1" t="str">
        <f>IF($A128="","",IF(ISNA(MATCH($E128,履修者名簿_同一年!O:O,0)),0,1))</f>
        <v/>
      </c>
      <c r="K128" s="1" t="str">
        <f>IF($A128="","",COUNTIF(履修者名簿_過去!O:O,E128))</f>
        <v/>
      </c>
      <c r="L128" s="1" t="str">
        <f>IF($A128="","",IF(1-J128+K128&gt;0,"",MAX(L$1:L127)+1))</f>
        <v/>
      </c>
      <c r="M128" s="1" t="str">
        <f>IF($A128="","",IF(J128+K128&gt;0,"",MAX(M$1:M127)+1))</f>
        <v/>
      </c>
      <c r="N128" s="1" t="str">
        <f>IF($A128="","",IF(K128=0,"",MAX(N$1:N127)+1))</f>
        <v/>
      </c>
      <c r="O128" s="1" t="str">
        <f>IF($A128="","",IF(K128=0,"",INDEX(履修者名簿_過去!$A:$A,MATCH(原簿!$E128,履修者名簿_過去!O:O,0))))</f>
        <v/>
      </c>
    </row>
    <row r="129" spans="1:15" x14ac:dyDescent="0.55000000000000004">
      <c r="A129" s="5" t="str">
        <f>IF(ISBLANK(INDEX(履修者名簿元!$1:$1048576,ROW(A129),config!A$11)),"",INDEX(履修者名簿元!$1:$1048576,ROW(A129),config!A$11))</f>
        <v/>
      </c>
      <c r="B129" s="5" t="str">
        <f>IF(ISBLANK(INDEX(履修者名簿元!$1:$1048576,ROW(B129),config!B$11)),"",INDEX(履修者名簿元!$1:$1048576,ROW(B129),config!B$11))</f>
        <v/>
      </c>
      <c r="C129" s="5" t="str">
        <f>IF(ISBLANK(INDEX(履修者名簿元!$1:$1048576,ROW(C129),config!C$11)),"",INDEX(履修者名簿元!$1:$1048576,ROW(C129),config!C$11))</f>
        <v/>
      </c>
      <c r="D129" s="5" t="str">
        <f>IF(ISBLANK(INDEX(履修者名簿元!$1:$1048576,ROW(D129),config!D$11)),"",INDEX(履修者名簿元!$1:$1048576,ROW(D129),config!D$11))</f>
        <v/>
      </c>
      <c r="E129" s="5" t="str">
        <f>IF(ISBLANK(INDEX(履修者名簿元!$1:$1048576,ROW(E129),config!E$11)),"",IF(ISNUMBER(INDEX(履修者名簿元!$1:$1048576,ROW(E129),config!E$11)),INDEX(履修者名簿元!$1:$1048576,ROW(E129),config!E$11),VALUE(INDEX(履修者名簿元!$1:$1048576,ROW(E129),config!E$11))))</f>
        <v/>
      </c>
      <c r="F129" s="5" t="str">
        <f>IF(ISBLANK(INDEX(履修者名簿元!$1:$1048576,ROW(F129),config!F$11)),"",INDEX(履修者名簿元!$1:$1048576,ROW(F129),config!F$11))</f>
        <v/>
      </c>
      <c r="G129" s="5" t="str">
        <f>IF(ISBLANK(INDEX(履修者名簿元!$1:$1048576,ROW(G129),config!G$11)),"",INDEX(履修者名簿元!$1:$1048576,ROW(G129),config!G$11))</f>
        <v/>
      </c>
      <c r="H129" s="5" t="str">
        <f t="shared" si="2"/>
        <v/>
      </c>
      <c r="I129" s="1" t="str">
        <f t="shared" si="3"/>
        <v/>
      </c>
      <c r="J129" s="1" t="str">
        <f>IF($A129="","",IF(ISNA(MATCH($E129,履修者名簿_同一年!O:O,0)),0,1))</f>
        <v/>
      </c>
      <c r="K129" s="1" t="str">
        <f>IF($A129="","",COUNTIF(履修者名簿_過去!O:O,E129))</f>
        <v/>
      </c>
      <c r="L129" s="1" t="str">
        <f>IF($A129="","",IF(1-J129+K129&gt;0,"",MAX(L$1:L128)+1))</f>
        <v/>
      </c>
      <c r="M129" s="1" t="str">
        <f>IF($A129="","",IF(J129+K129&gt;0,"",MAX(M$1:M128)+1))</f>
        <v/>
      </c>
      <c r="N129" s="1" t="str">
        <f>IF($A129="","",IF(K129=0,"",MAX(N$1:N128)+1))</f>
        <v/>
      </c>
      <c r="O129" s="1" t="str">
        <f>IF($A129="","",IF(K129=0,"",INDEX(履修者名簿_過去!$A:$A,MATCH(原簿!$E129,履修者名簿_過去!O:O,0))))</f>
        <v/>
      </c>
    </row>
    <row r="130" spans="1:15" x14ac:dyDescent="0.55000000000000004">
      <c r="A130" s="5" t="str">
        <f>IF(ISBLANK(INDEX(履修者名簿元!$1:$1048576,ROW(A130),config!A$11)),"",INDEX(履修者名簿元!$1:$1048576,ROW(A130),config!A$11))</f>
        <v/>
      </c>
      <c r="B130" s="5" t="str">
        <f>IF(ISBLANK(INDEX(履修者名簿元!$1:$1048576,ROW(B130),config!B$11)),"",INDEX(履修者名簿元!$1:$1048576,ROW(B130),config!B$11))</f>
        <v/>
      </c>
      <c r="C130" s="5" t="str">
        <f>IF(ISBLANK(INDEX(履修者名簿元!$1:$1048576,ROW(C130),config!C$11)),"",INDEX(履修者名簿元!$1:$1048576,ROW(C130),config!C$11))</f>
        <v/>
      </c>
      <c r="D130" s="5" t="str">
        <f>IF(ISBLANK(INDEX(履修者名簿元!$1:$1048576,ROW(D130),config!D$11)),"",INDEX(履修者名簿元!$1:$1048576,ROW(D130),config!D$11))</f>
        <v/>
      </c>
      <c r="E130" s="5" t="str">
        <f>IF(ISBLANK(INDEX(履修者名簿元!$1:$1048576,ROW(E130),config!E$11)),"",IF(ISNUMBER(INDEX(履修者名簿元!$1:$1048576,ROW(E130),config!E$11)),INDEX(履修者名簿元!$1:$1048576,ROW(E130),config!E$11),VALUE(INDEX(履修者名簿元!$1:$1048576,ROW(E130),config!E$11))))</f>
        <v/>
      </c>
      <c r="F130" s="5" t="str">
        <f>IF(ISBLANK(INDEX(履修者名簿元!$1:$1048576,ROW(F130),config!F$11)),"",INDEX(履修者名簿元!$1:$1048576,ROW(F130),config!F$11))</f>
        <v/>
      </c>
      <c r="G130" s="5" t="str">
        <f>IF(ISBLANK(INDEX(履修者名簿元!$1:$1048576,ROW(G130),config!G$11)),"",INDEX(履修者名簿元!$1:$1048576,ROW(G130),config!G$11))</f>
        <v/>
      </c>
      <c r="H130" s="5" t="str">
        <f t="shared" si="2"/>
        <v/>
      </c>
      <c r="I130" s="1" t="str">
        <f t="shared" si="3"/>
        <v/>
      </c>
      <c r="J130" s="1" t="str">
        <f>IF($A130="","",IF(ISNA(MATCH($E130,履修者名簿_同一年!O:O,0)),0,1))</f>
        <v/>
      </c>
      <c r="K130" s="1" t="str">
        <f>IF($A130="","",COUNTIF(履修者名簿_過去!O:O,E130))</f>
        <v/>
      </c>
      <c r="L130" s="1" t="str">
        <f>IF($A130="","",IF(1-J130+K130&gt;0,"",MAX(L$1:L129)+1))</f>
        <v/>
      </c>
      <c r="M130" s="1" t="str">
        <f>IF($A130="","",IF(J130+K130&gt;0,"",MAX(M$1:M129)+1))</f>
        <v/>
      </c>
      <c r="N130" s="1" t="str">
        <f>IF($A130="","",IF(K130=0,"",MAX(N$1:N129)+1))</f>
        <v/>
      </c>
      <c r="O130" s="1" t="str">
        <f>IF($A130="","",IF(K130=0,"",INDEX(履修者名簿_過去!$A:$A,MATCH(原簿!$E130,履修者名簿_過去!O:O,0))))</f>
        <v/>
      </c>
    </row>
    <row r="131" spans="1:15" x14ac:dyDescent="0.55000000000000004">
      <c r="A131" s="5" t="str">
        <f>IF(ISBLANK(INDEX(履修者名簿元!$1:$1048576,ROW(A131),config!A$11)),"",INDEX(履修者名簿元!$1:$1048576,ROW(A131),config!A$11))</f>
        <v/>
      </c>
      <c r="B131" s="5" t="str">
        <f>IF(ISBLANK(INDEX(履修者名簿元!$1:$1048576,ROW(B131),config!B$11)),"",INDEX(履修者名簿元!$1:$1048576,ROW(B131),config!B$11))</f>
        <v/>
      </c>
      <c r="C131" s="5" t="str">
        <f>IF(ISBLANK(INDEX(履修者名簿元!$1:$1048576,ROW(C131),config!C$11)),"",INDEX(履修者名簿元!$1:$1048576,ROW(C131),config!C$11))</f>
        <v/>
      </c>
      <c r="D131" s="5" t="str">
        <f>IF(ISBLANK(INDEX(履修者名簿元!$1:$1048576,ROW(D131),config!D$11)),"",INDEX(履修者名簿元!$1:$1048576,ROW(D131),config!D$11))</f>
        <v/>
      </c>
      <c r="E131" s="5" t="str">
        <f>IF(ISBLANK(INDEX(履修者名簿元!$1:$1048576,ROW(E131),config!E$11)),"",IF(ISNUMBER(INDEX(履修者名簿元!$1:$1048576,ROW(E131),config!E$11)),INDEX(履修者名簿元!$1:$1048576,ROW(E131),config!E$11),VALUE(INDEX(履修者名簿元!$1:$1048576,ROW(E131),config!E$11))))</f>
        <v/>
      </c>
      <c r="F131" s="5" t="str">
        <f>IF(ISBLANK(INDEX(履修者名簿元!$1:$1048576,ROW(F131),config!F$11)),"",INDEX(履修者名簿元!$1:$1048576,ROW(F131),config!F$11))</f>
        <v/>
      </c>
      <c r="G131" s="5" t="str">
        <f>IF(ISBLANK(INDEX(履修者名簿元!$1:$1048576,ROW(G131),config!G$11)),"",INDEX(履修者名簿元!$1:$1048576,ROW(G131),config!G$11))</f>
        <v/>
      </c>
      <c r="H131" s="5" t="str">
        <f t="shared" ref="H131:H194" si="4">IF(G131="","",DBCS(G131))</f>
        <v/>
      </c>
      <c r="I131" s="1" t="str">
        <f t="shared" ref="I131:I194" si="5">IF($A131="","",A131&amp;B131&amp;"-"&amp;D131&amp;" "&amp;F131)</f>
        <v/>
      </c>
      <c r="J131" s="1" t="str">
        <f>IF($A131="","",IF(ISNA(MATCH($E131,履修者名簿_同一年!O:O,0)),0,1))</f>
        <v/>
      </c>
      <c r="K131" s="1" t="str">
        <f>IF($A131="","",COUNTIF(履修者名簿_過去!O:O,E131))</f>
        <v/>
      </c>
      <c r="L131" s="1" t="str">
        <f>IF($A131="","",IF(1-J131+K131&gt;0,"",MAX(L$1:L130)+1))</f>
        <v/>
      </c>
      <c r="M131" s="1" t="str">
        <f>IF($A131="","",IF(J131+K131&gt;0,"",MAX(M$1:M130)+1))</f>
        <v/>
      </c>
      <c r="N131" s="1" t="str">
        <f>IF($A131="","",IF(K131=0,"",MAX(N$1:N130)+1))</f>
        <v/>
      </c>
      <c r="O131" s="1" t="str">
        <f>IF($A131="","",IF(K131=0,"",INDEX(履修者名簿_過去!$A:$A,MATCH(原簿!$E131,履修者名簿_過去!O:O,0))))</f>
        <v/>
      </c>
    </row>
    <row r="132" spans="1:15" x14ac:dyDescent="0.55000000000000004">
      <c r="A132" s="5" t="str">
        <f>IF(ISBLANK(INDEX(履修者名簿元!$1:$1048576,ROW(A132),config!A$11)),"",INDEX(履修者名簿元!$1:$1048576,ROW(A132),config!A$11))</f>
        <v/>
      </c>
      <c r="B132" s="5" t="str">
        <f>IF(ISBLANK(INDEX(履修者名簿元!$1:$1048576,ROW(B132),config!B$11)),"",INDEX(履修者名簿元!$1:$1048576,ROW(B132),config!B$11))</f>
        <v/>
      </c>
      <c r="C132" s="5" t="str">
        <f>IF(ISBLANK(INDEX(履修者名簿元!$1:$1048576,ROW(C132),config!C$11)),"",INDEX(履修者名簿元!$1:$1048576,ROW(C132),config!C$11))</f>
        <v/>
      </c>
      <c r="D132" s="5" t="str">
        <f>IF(ISBLANK(INDEX(履修者名簿元!$1:$1048576,ROW(D132),config!D$11)),"",INDEX(履修者名簿元!$1:$1048576,ROW(D132),config!D$11))</f>
        <v/>
      </c>
      <c r="E132" s="5" t="str">
        <f>IF(ISBLANK(INDEX(履修者名簿元!$1:$1048576,ROW(E132),config!E$11)),"",IF(ISNUMBER(INDEX(履修者名簿元!$1:$1048576,ROW(E132),config!E$11)),INDEX(履修者名簿元!$1:$1048576,ROW(E132),config!E$11),VALUE(INDEX(履修者名簿元!$1:$1048576,ROW(E132),config!E$11))))</f>
        <v/>
      </c>
      <c r="F132" s="5" t="str">
        <f>IF(ISBLANK(INDEX(履修者名簿元!$1:$1048576,ROW(F132),config!F$11)),"",INDEX(履修者名簿元!$1:$1048576,ROW(F132),config!F$11))</f>
        <v/>
      </c>
      <c r="G132" s="5" t="str">
        <f>IF(ISBLANK(INDEX(履修者名簿元!$1:$1048576,ROW(G132),config!G$11)),"",INDEX(履修者名簿元!$1:$1048576,ROW(G132),config!G$11))</f>
        <v/>
      </c>
      <c r="H132" s="5" t="str">
        <f t="shared" si="4"/>
        <v/>
      </c>
      <c r="I132" s="1" t="str">
        <f t="shared" si="5"/>
        <v/>
      </c>
      <c r="J132" s="1" t="str">
        <f>IF($A132="","",IF(ISNA(MATCH($E132,履修者名簿_同一年!O:O,0)),0,1))</f>
        <v/>
      </c>
      <c r="K132" s="1" t="str">
        <f>IF($A132="","",COUNTIF(履修者名簿_過去!O:O,E132))</f>
        <v/>
      </c>
      <c r="L132" s="1" t="str">
        <f>IF($A132="","",IF(1-J132+K132&gt;0,"",MAX(L$1:L131)+1))</f>
        <v/>
      </c>
      <c r="M132" s="1" t="str">
        <f>IF($A132="","",IF(J132+K132&gt;0,"",MAX(M$1:M131)+1))</f>
        <v/>
      </c>
      <c r="N132" s="1" t="str">
        <f>IF($A132="","",IF(K132=0,"",MAX(N$1:N131)+1))</f>
        <v/>
      </c>
      <c r="O132" s="1" t="str">
        <f>IF($A132="","",IF(K132=0,"",INDEX(履修者名簿_過去!$A:$A,MATCH(原簿!$E132,履修者名簿_過去!O:O,0))))</f>
        <v/>
      </c>
    </row>
    <row r="133" spans="1:15" x14ac:dyDescent="0.55000000000000004">
      <c r="A133" s="5" t="str">
        <f>IF(ISBLANK(INDEX(履修者名簿元!$1:$1048576,ROW(A133),config!A$11)),"",INDEX(履修者名簿元!$1:$1048576,ROW(A133),config!A$11))</f>
        <v/>
      </c>
      <c r="B133" s="5" t="str">
        <f>IF(ISBLANK(INDEX(履修者名簿元!$1:$1048576,ROW(B133),config!B$11)),"",INDEX(履修者名簿元!$1:$1048576,ROW(B133),config!B$11))</f>
        <v/>
      </c>
      <c r="C133" s="5" t="str">
        <f>IF(ISBLANK(INDEX(履修者名簿元!$1:$1048576,ROW(C133),config!C$11)),"",INDEX(履修者名簿元!$1:$1048576,ROW(C133),config!C$11))</f>
        <v/>
      </c>
      <c r="D133" s="5" t="str">
        <f>IF(ISBLANK(INDEX(履修者名簿元!$1:$1048576,ROW(D133),config!D$11)),"",INDEX(履修者名簿元!$1:$1048576,ROW(D133),config!D$11))</f>
        <v/>
      </c>
      <c r="E133" s="5" t="str">
        <f>IF(ISBLANK(INDEX(履修者名簿元!$1:$1048576,ROW(E133),config!E$11)),"",IF(ISNUMBER(INDEX(履修者名簿元!$1:$1048576,ROW(E133),config!E$11)),INDEX(履修者名簿元!$1:$1048576,ROW(E133),config!E$11),VALUE(INDEX(履修者名簿元!$1:$1048576,ROW(E133),config!E$11))))</f>
        <v/>
      </c>
      <c r="F133" s="5" t="str">
        <f>IF(ISBLANK(INDEX(履修者名簿元!$1:$1048576,ROW(F133),config!F$11)),"",INDEX(履修者名簿元!$1:$1048576,ROW(F133),config!F$11))</f>
        <v/>
      </c>
      <c r="G133" s="5" t="str">
        <f>IF(ISBLANK(INDEX(履修者名簿元!$1:$1048576,ROW(G133),config!G$11)),"",INDEX(履修者名簿元!$1:$1048576,ROW(G133),config!G$11))</f>
        <v/>
      </c>
      <c r="H133" s="5" t="str">
        <f t="shared" si="4"/>
        <v/>
      </c>
      <c r="I133" s="1" t="str">
        <f t="shared" si="5"/>
        <v/>
      </c>
      <c r="J133" s="1" t="str">
        <f>IF($A133="","",IF(ISNA(MATCH($E133,履修者名簿_同一年!O:O,0)),0,1))</f>
        <v/>
      </c>
      <c r="K133" s="1" t="str">
        <f>IF($A133="","",COUNTIF(履修者名簿_過去!O:O,E133))</f>
        <v/>
      </c>
      <c r="L133" s="1" t="str">
        <f>IF($A133="","",IF(1-J133+K133&gt;0,"",MAX(L$1:L132)+1))</f>
        <v/>
      </c>
      <c r="M133" s="1" t="str">
        <f>IF($A133="","",IF(J133+K133&gt;0,"",MAX(M$1:M132)+1))</f>
        <v/>
      </c>
      <c r="N133" s="1" t="str">
        <f>IF($A133="","",IF(K133=0,"",MAX(N$1:N132)+1))</f>
        <v/>
      </c>
      <c r="O133" s="1" t="str">
        <f>IF($A133="","",IF(K133=0,"",INDEX(履修者名簿_過去!$A:$A,MATCH(原簿!$E133,履修者名簿_過去!O:O,0))))</f>
        <v/>
      </c>
    </row>
    <row r="134" spans="1:15" x14ac:dyDescent="0.55000000000000004">
      <c r="A134" s="5" t="str">
        <f>IF(ISBLANK(INDEX(履修者名簿元!$1:$1048576,ROW(A134),config!A$11)),"",INDEX(履修者名簿元!$1:$1048576,ROW(A134),config!A$11))</f>
        <v/>
      </c>
      <c r="B134" s="5" t="str">
        <f>IF(ISBLANK(INDEX(履修者名簿元!$1:$1048576,ROW(B134),config!B$11)),"",INDEX(履修者名簿元!$1:$1048576,ROW(B134),config!B$11))</f>
        <v/>
      </c>
      <c r="C134" s="5" t="str">
        <f>IF(ISBLANK(INDEX(履修者名簿元!$1:$1048576,ROW(C134),config!C$11)),"",INDEX(履修者名簿元!$1:$1048576,ROW(C134),config!C$11))</f>
        <v/>
      </c>
      <c r="D134" s="5" t="str">
        <f>IF(ISBLANK(INDEX(履修者名簿元!$1:$1048576,ROW(D134),config!D$11)),"",INDEX(履修者名簿元!$1:$1048576,ROW(D134),config!D$11))</f>
        <v/>
      </c>
      <c r="E134" s="5" t="str">
        <f>IF(ISBLANK(INDEX(履修者名簿元!$1:$1048576,ROW(E134),config!E$11)),"",IF(ISNUMBER(INDEX(履修者名簿元!$1:$1048576,ROW(E134),config!E$11)),INDEX(履修者名簿元!$1:$1048576,ROW(E134),config!E$11),VALUE(INDEX(履修者名簿元!$1:$1048576,ROW(E134),config!E$11))))</f>
        <v/>
      </c>
      <c r="F134" s="5" t="str">
        <f>IF(ISBLANK(INDEX(履修者名簿元!$1:$1048576,ROW(F134),config!F$11)),"",INDEX(履修者名簿元!$1:$1048576,ROW(F134),config!F$11))</f>
        <v/>
      </c>
      <c r="G134" s="5" t="str">
        <f>IF(ISBLANK(INDEX(履修者名簿元!$1:$1048576,ROW(G134),config!G$11)),"",INDEX(履修者名簿元!$1:$1048576,ROW(G134),config!G$11))</f>
        <v/>
      </c>
      <c r="H134" s="5" t="str">
        <f t="shared" si="4"/>
        <v/>
      </c>
      <c r="I134" s="1" t="str">
        <f t="shared" si="5"/>
        <v/>
      </c>
      <c r="J134" s="1" t="str">
        <f>IF($A134="","",IF(ISNA(MATCH($E134,履修者名簿_同一年!O:O,0)),0,1))</f>
        <v/>
      </c>
      <c r="K134" s="1" t="str">
        <f>IF($A134="","",COUNTIF(履修者名簿_過去!O:O,E134))</f>
        <v/>
      </c>
      <c r="L134" s="1" t="str">
        <f>IF($A134="","",IF(1-J134+K134&gt;0,"",MAX(L$1:L133)+1))</f>
        <v/>
      </c>
      <c r="M134" s="1" t="str">
        <f>IF($A134="","",IF(J134+K134&gt;0,"",MAX(M$1:M133)+1))</f>
        <v/>
      </c>
      <c r="N134" s="1" t="str">
        <f>IF($A134="","",IF(K134=0,"",MAX(N$1:N133)+1))</f>
        <v/>
      </c>
      <c r="O134" s="1" t="str">
        <f>IF($A134="","",IF(K134=0,"",INDEX(履修者名簿_過去!$A:$A,MATCH(原簿!$E134,履修者名簿_過去!O:O,0))))</f>
        <v/>
      </c>
    </row>
    <row r="135" spans="1:15" x14ac:dyDescent="0.55000000000000004">
      <c r="A135" s="5" t="str">
        <f>IF(ISBLANK(INDEX(履修者名簿元!$1:$1048576,ROW(A135),config!A$11)),"",INDEX(履修者名簿元!$1:$1048576,ROW(A135),config!A$11))</f>
        <v/>
      </c>
      <c r="B135" s="5" t="str">
        <f>IF(ISBLANK(INDEX(履修者名簿元!$1:$1048576,ROW(B135),config!B$11)),"",INDEX(履修者名簿元!$1:$1048576,ROW(B135),config!B$11))</f>
        <v/>
      </c>
      <c r="C135" s="5" t="str">
        <f>IF(ISBLANK(INDEX(履修者名簿元!$1:$1048576,ROW(C135),config!C$11)),"",INDEX(履修者名簿元!$1:$1048576,ROW(C135),config!C$11))</f>
        <v/>
      </c>
      <c r="D135" s="5" t="str">
        <f>IF(ISBLANK(INDEX(履修者名簿元!$1:$1048576,ROW(D135),config!D$11)),"",INDEX(履修者名簿元!$1:$1048576,ROW(D135),config!D$11))</f>
        <v/>
      </c>
      <c r="E135" s="5" t="str">
        <f>IF(ISBLANK(INDEX(履修者名簿元!$1:$1048576,ROW(E135),config!E$11)),"",IF(ISNUMBER(INDEX(履修者名簿元!$1:$1048576,ROW(E135),config!E$11)),INDEX(履修者名簿元!$1:$1048576,ROW(E135),config!E$11),VALUE(INDEX(履修者名簿元!$1:$1048576,ROW(E135),config!E$11))))</f>
        <v/>
      </c>
      <c r="F135" s="5" t="str">
        <f>IF(ISBLANK(INDEX(履修者名簿元!$1:$1048576,ROW(F135),config!F$11)),"",INDEX(履修者名簿元!$1:$1048576,ROW(F135),config!F$11))</f>
        <v/>
      </c>
      <c r="G135" s="5" t="str">
        <f>IF(ISBLANK(INDEX(履修者名簿元!$1:$1048576,ROW(G135),config!G$11)),"",INDEX(履修者名簿元!$1:$1048576,ROW(G135),config!G$11))</f>
        <v/>
      </c>
      <c r="H135" s="5" t="str">
        <f t="shared" si="4"/>
        <v/>
      </c>
      <c r="I135" s="1" t="str">
        <f t="shared" si="5"/>
        <v/>
      </c>
      <c r="J135" s="1" t="str">
        <f>IF($A135="","",IF(ISNA(MATCH($E135,履修者名簿_同一年!O:O,0)),0,1))</f>
        <v/>
      </c>
      <c r="K135" s="1" t="str">
        <f>IF($A135="","",COUNTIF(履修者名簿_過去!O:O,E135))</f>
        <v/>
      </c>
      <c r="L135" s="1" t="str">
        <f>IF($A135="","",IF(1-J135+K135&gt;0,"",MAX(L$1:L134)+1))</f>
        <v/>
      </c>
      <c r="M135" s="1" t="str">
        <f>IF($A135="","",IF(J135+K135&gt;0,"",MAX(M$1:M134)+1))</f>
        <v/>
      </c>
      <c r="N135" s="1" t="str">
        <f>IF($A135="","",IF(K135=0,"",MAX(N$1:N134)+1))</f>
        <v/>
      </c>
      <c r="O135" s="1" t="str">
        <f>IF($A135="","",IF(K135=0,"",INDEX(履修者名簿_過去!$A:$A,MATCH(原簿!$E135,履修者名簿_過去!O:O,0))))</f>
        <v/>
      </c>
    </row>
    <row r="136" spans="1:15" x14ac:dyDescent="0.55000000000000004">
      <c r="A136" s="5" t="str">
        <f>IF(ISBLANK(INDEX(履修者名簿元!$1:$1048576,ROW(A136),config!A$11)),"",INDEX(履修者名簿元!$1:$1048576,ROW(A136),config!A$11))</f>
        <v/>
      </c>
      <c r="B136" s="5" t="str">
        <f>IF(ISBLANK(INDEX(履修者名簿元!$1:$1048576,ROW(B136),config!B$11)),"",INDEX(履修者名簿元!$1:$1048576,ROW(B136),config!B$11))</f>
        <v/>
      </c>
      <c r="C136" s="5" t="str">
        <f>IF(ISBLANK(INDEX(履修者名簿元!$1:$1048576,ROW(C136),config!C$11)),"",INDEX(履修者名簿元!$1:$1048576,ROW(C136),config!C$11))</f>
        <v/>
      </c>
      <c r="D136" s="5" t="str">
        <f>IF(ISBLANK(INDEX(履修者名簿元!$1:$1048576,ROW(D136),config!D$11)),"",INDEX(履修者名簿元!$1:$1048576,ROW(D136),config!D$11))</f>
        <v/>
      </c>
      <c r="E136" s="5" t="str">
        <f>IF(ISBLANK(INDEX(履修者名簿元!$1:$1048576,ROW(E136),config!E$11)),"",IF(ISNUMBER(INDEX(履修者名簿元!$1:$1048576,ROW(E136),config!E$11)),INDEX(履修者名簿元!$1:$1048576,ROW(E136),config!E$11),VALUE(INDEX(履修者名簿元!$1:$1048576,ROW(E136),config!E$11))))</f>
        <v/>
      </c>
      <c r="F136" s="5" t="str">
        <f>IF(ISBLANK(INDEX(履修者名簿元!$1:$1048576,ROW(F136),config!F$11)),"",INDEX(履修者名簿元!$1:$1048576,ROW(F136),config!F$11))</f>
        <v/>
      </c>
      <c r="G136" s="5" t="str">
        <f>IF(ISBLANK(INDEX(履修者名簿元!$1:$1048576,ROW(G136),config!G$11)),"",INDEX(履修者名簿元!$1:$1048576,ROW(G136),config!G$11))</f>
        <v/>
      </c>
      <c r="H136" s="5" t="str">
        <f t="shared" si="4"/>
        <v/>
      </c>
      <c r="I136" s="1" t="str">
        <f t="shared" si="5"/>
        <v/>
      </c>
      <c r="J136" s="1" t="str">
        <f>IF($A136="","",IF(ISNA(MATCH($E136,履修者名簿_同一年!O:O,0)),0,1))</f>
        <v/>
      </c>
      <c r="K136" s="1" t="str">
        <f>IF($A136="","",COUNTIF(履修者名簿_過去!O:O,E136))</f>
        <v/>
      </c>
      <c r="L136" s="1" t="str">
        <f>IF($A136="","",IF(1-J136+K136&gt;0,"",MAX(L$1:L135)+1))</f>
        <v/>
      </c>
      <c r="M136" s="1" t="str">
        <f>IF($A136="","",IF(J136+K136&gt;0,"",MAX(M$1:M135)+1))</f>
        <v/>
      </c>
      <c r="N136" s="1" t="str">
        <f>IF($A136="","",IF(K136=0,"",MAX(N$1:N135)+1))</f>
        <v/>
      </c>
      <c r="O136" s="1" t="str">
        <f>IF($A136="","",IF(K136=0,"",INDEX(履修者名簿_過去!$A:$A,MATCH(原簿!$E136,履修者名簿_過去!O:O,0))))</f>
        <v/>
      </c>
    </row>
    <row r="137" spans="1:15" x14ac:dyDescent="0.55000000000000004">
      <c r="A137" s="5" t="str">
        <f>IF(ISBLANK(INDEX(履修者名簿元!$1:$1048576,ROW(A137),config!A$11)),"",INDEX(履修者名簿元!$1:$1048576,ROW(A137),config!A$11))</f>
        <v/>
      </c>
      <c r="B137" s="5" t="str">
        <f>IF(ISBLANK(INDEX(履修者名簿元!$1:$1048576,ROW(B137),config!B$11)),"",INDEX(履修者名簿元!$1:$1048576,ROW(B137),config!B$11))</f>
        <v/>
      </c>
      <c r="C137" s="5" t="str">
        <f>IF(ISBLANK(INDEX(履修者名簿元!$1:$1048576,ROW(C137),config!C$11)),"",INDEX(履修者名簿元!$1:$1048576,ROW(C137),config!C$11))</f>
        <v/>
      </c>
      <c r="D137" s="5" t="str">
        <f>IF(ISBLANK(INDEX(履修者名簿元!$1:$1048576,ROW(D137),config!D$11)),"",INDEX(履修者名簿元!$1:$1048576,ROW(D137),config!D$11))</f>
        <v/>
      </c>
      <c r="E137" s="5" t="str">
        <f>IF(ISBLANK(INDEX(履修者名簿元!$1:$1048576,ROW(E137),config!E$11)),"",IF(ISNUMBER(INDEX(履修者名簿元!$1:$1048576,ROW(E137),config!E$11)),INDEX(履修者名簿元!$1:$1048576,ROW(E137),config!E$11),VALUE(INDEX(履修者名簿元!$1:$1048576,ROW(E137),config!E$11))))</f>
        <v/>
      </c>
      <c r="F137" s="5" t="str">
        <f>IF(ISBLANK(INDEX(履修者名簿元!$1:$1048576,ROW(F137),config!F$11)),"",INDEX(履修者名簿元!$1:$1048576,ROW(F137),config!F$11))</f>
        <v/>
      </c>
      <c r="G137" s="5" t="str">
        <f>IF(ISBLANK(INDEX(履修者名簿元!$1:$1048576,ROW(G137),config!G$11)),"",INDEX(履修者名簿元!$1:$1048576,ROW(G137),config!G$11))</f>
        <v/>
      </c>
      <c r="H137" s="5" t="str">
        <f t="shared" si="4"/>
        <v/>
      </c>
      <c r="I137" s="1" t="str">
        <f t="shared" si="5"/>
        <v/>
      </c>
      <c r="J137" s="1" t="str">
        <f>IF($A137="","",IF(ISNA(MATCH($E137,履修者名簿_同一年!O:O,0)),0,1))</f>
        <v/>
      </c>
      <c r="K137" s="1" t="str">
        <f>IF($A137="","",COUNTIF(履修者名簿_過去!O:O,E137))</f>
        <v/>
      </c>
      <c r="L137" s="1" t="str">
        <f>IF($A137="","",IF(1-J137+K137&gt;0,"",MAX(L$1:L136)+1))</f>
        <v/>
      </c>
      <c r="M137" s="1" t="str">
        <f>IF($A137="","",IF(J137+K137&gt;0,"",MAX(M$1:M136)+1))</f>
        <v/>
      </c>
      <c r="N137" s="1" t="str">
        <f>IF($A137="","",IF(K137=0,"",MAX(N$1:N136)+1))</f>
        <v/>
      </c>
      <c r="O137" s="1" t="str">
        <f>IF($A137="","",IF(K137=0,"",INDEX(履修者名簿_過去!$A:$A,MATCH(原簿!$E137,履修者名簿_過去!O:O,0))))</f>
        <v/>
      </c>
    </row>
    <row r="138" spans="1:15" x14ac:dyDescent="0.55000000000000004">
      <c r="A138" s="5" t="str">
        <f>IF(ISBLANK(INDEX(履修者名簿元!$1:$1048576,ROW(A138),config!A$11)),"",INDEX(履修者名簿元!$1:$1048576,ROW(A138),config!A$11))</f>
        <v/>
      </c>
      <c r="B138" s="5" t="str">
        <f>IF(ISBLANK(INDEX(履修者名簿元!$1:$1048576,ROW(B138),config!B$11)),"",INDEX(履修者名簿元!$1:$1048576,ROW(B138),config!B$11))</f>
        <v/>
      </c>
      <c r="C138" s="5" t="str">
        <f>IF(ISBLANK(INDEX(履修者名簿元!$1:$1048576,ROW(C138),config!C$11)),"",INDEX(履修者名簿元!$1:$1048576,ROW(C138),config!C$11))</f>
        <v/>
      </c>
      <c r="D138" s="5" t="str">
        <f>IF(ISBLANK(INDEX(履修者名簿元!$1:$1048576,ROW(D138),config!D$11)),"",INDEX(履修者名簿元!$1:$1048576,ROW(D138),config!D$11))</f>
        <v/>
      </c>
      <c r="E138" s="5" t="str">
        <f>IF(ISBLANK(INDEX(履修者名簿元!$1:$1048576,ROW(E138),config!E$11)),"",IF(ISNUMBER(INDEX(履修者名簿元!$1:$1048576,ROW(E138),config!E$11)),INDEX(履修者名簿元!$1:$1048576,ROW(E138),config!E$11),VALUE(INDEX(履修者名簿元!$1:$1048576,ROW(E138),config!E$11))))</f>
        <v/>
      </c>
      <c r="F138" s="5" t="str">
        <f>IF(ISBLANK(INDEX(履修者名簿元!$1:$1048576,ROW(F138),config!F$11)),"",INDEX(履修者名簿元!$1:$1048576,ROW(F138),config!F$11))</f>
        <v/>
      </c>
      <c r="G138" s="5" t="str">
        <f>IF(ISBLANK(INDEX(履修者名簿元!$1:$1048576,ROW(G138),config!G$11)),"",INDEX(履修者名簿元!$1:$1048576,ROW(G138),config!G$11))</f>
        <v/>
      </c>
      <c r="H138" s="5" t="str">
        <f t="shared" si="4"/>
        <v/>
      </c>
      <c r="I138" s="1" t="str">
        <f t="shared" si="5"/>
        <v/>
      </c>
      <c r="J138" s="1" t="str">
        <f>IF($A138="","",IF(ISNA(MATCH($E138,履修者名簿_同一年!O:O,0)),0,1))</f>
        <v/>
      </c>
      <c r="K138" s="1" t="str">
        <f>IF($A138="","",COUNTIF(履修者名簿_過去!O:O,E138))</f>
        <v/>
      </c>
      <c r="L138" s="1" t="str">
        <f>IF($A138="","",IF(1-J138+K138&gt;0,"",MAX(L$1:L137)+1))</f>
        <v/>
      </c>
      <c r="M138" s="1" t="str">
        <f>IF($A138="","",IF(J138+K138&gt;0,"",MAX(M$1:M137)+1))</f>
        <v/>
      </c>
      <c r="N138" s="1" t="str">
        <f>IF($A138="","",IF(K138=0,"",MAX(N$1:N137)+1))</f>
        <v/>
      </c>
      <c r="O138" s="1" t="str">
        <f>IF($A138="","",IF(K138=0,"",INDEX(履修者名簿_過去!$A:$A,MATCH(原簿!$E138,履修者名簿_過去!O:O,0))))</f>
        <v/>
      </c>
    </row>
    <row r="139" spans="1:15" x14ac:dyDescent="0.55000000000000004">
      <c r="A139" s="5" t="str">
        <f>IF(ISBLANK(INDEX(履修者名簿元!$1:$1048576,ROW(A139),config!A$11)),"",INDEX(履修者名簿元!$1:$1048576,ROW(A139),config!A$11))</f>
        <v/>
      </c>
      <c r="B139" s="5" t="str">
        <f>IF(ISBLANK(INDEX(履修者名簿元!$1:$1048576,ROW(B139),config!B$11)),"",INDEX(履修者名簿元!$1:$1048576,ROW(B139),config!B$11))</f>
        <v/>
      </c>
      <c r="C139" s="5" t="str">
        <f>IF(ISBLANK(INDEX(履修者名簿元!$1:$1048576,ROW(C139),config!C$11)),"",INDEX(履修者名簿元!$1:$1048576,ROW(C139),config!C$11))</f>
        <v/>
      </c>
      <c r="D139" s="5" t="str">
        <f>IF(ISBLANK(INDEX(履修者名簿元!$1:$1048576,ROW(D139),config!D$11)),"",INDEX(履修者名簿元!$1:$1048576,ROW(D139),config!D$11))</f>
        <v/>
      </c>
      <c r="E139" s="5" t="str">
        <f>IF(ISBLANK(INDEX(履修者名簿元!$1:$1048576,ROW(E139),config!E$11)),"",IF(ISNUMBER(INDEX(履修者名簿元!$1:$1048576,ROW(E139),config!E$11)),INDEX(履修者名簿元!$1:$1048576,ROW(E139),config!E$11),VALUE(INDEX(履修者名簿元!$1:$1048576,ROW(E139),config!E$11))))</f>
        <v/>
      </c>
      <c r="F139" s="5" t="str">
        <f>IF(ISBLANK(INDEX(履修者名簿元!$1:$1048576,ROW(F139),config!F$11)),"",INDEX(履修者名簿元!$1:$1048576,ROW(F139),config!F$11))</f>
        <v/>
      </c>
      <c r="G139" s="5" t="str">
        <f>IF(ISBLANK(INDEX(履修者名簿元!$1:$1048576,ROW(G139),config!G$11)),"",INDEX(履修者名簿元!$1:$1048576,ROW(G139),config!G$11))</f>
        <v/>
      </c>
      <c r="H139" s="5" t="str">
        <f t="shared" si="4"/>
        <v/>
      </c>
      <c r="I139" s="1" t="str">
        <f t="shared" si="5"/>
        <v/>
      </c>
      <c r="J139" s="1" t="str">
        <f>IF($A139="","",IF(ISNA(MATCH($E139,履修者名簿_同一年!O:O,0)),0,1))</f>
        <v/>
      </c>
      <c r="K139" s="1" t="str">
        <f>IF($A139="","",COUNTIF(履修者名簿_過去!O:O,E139))</f>
        <v/>
      </c>
      <c r="L139" s="1" t="str">
        <f>IF($A139="","",IF(1-J139+K139&gt;0,"",MAX(L$1:L138)+1))</f>
        <v/>
      </c>
      <c r="M139" s="1" t="str">
        <f>IF($A139="","",IF(J139+K139&gt;0,"",MAX(M$1:M138)+1))</f>
        <v/>
      </c>
      <c r="N139" s="1" t="str">
        <f>IF($A139="","",IF(K139=0,"",MAX(N$1:N138)+1))</f>
        <v/>
      </c>
      <c r="O139" s="1" t="str">
        <f>IF($A139="","",IF(K139=0,"",INDEX(履修者名簿_過去!$A:$A,MATCH(原簿!$E139,履修者名簿_過去!O:O,0))))</f>
        <v/>
      </c>
    </row>
    <row r="140" spans="1:15" x14ac:dyDescent="0.55000000000000004">
      <c r="A140" s="5" t="str">
        <f>IF(ISBLANK(INDEX(履修者名簿元!$1:$1048576,ROW(A140),config!A$11)),"",INDEX(履修者名簿元!$1:$1048576,ROW(A140),config!A$11))</f>
        <v/>
      </c>
      <c r="B140" s="5" t="str">
        <f>IF(ISBLANK(INDEX(履修者名簿元!$1:$1048576,ROW(B140),config!B$11)),"",INDEX(履修者名簿元!$1:$1048576,ROW(B140),config!B$11))</f>
        <v/>
      </c>
      <c r="C140" s="5" t="str">
        <f>IF(ISBLANK(INDEX(履修者名簿元!$1:$1048576,ROW(C140),config!C$11)),"",INDEX(履修者名簿元!$1:$1048576,ROW(C140),config!C$11))</f>
        <v/>
      </c>
      <c r="D140" s="5" t="str">
        <f>IF(ISBLANK(INDEX(履修者名簿元!$1:$1048576,ROW(D140),config!D$11)),"",INDEX(履修者名簿元!$1:$1048576,ROW(D140),config!D$11))</f>
        <v/>
      </c>
      <c r="E140" s="5" t="str">
        <f>IF(ISBLANK(INDEX(履修者名簿元!$1:$1048576,ROW(E140),config!E$11)),"",IF(ISNUMBER(INDEX(履修者名簿元!$1:$1048576,ROW(E140),config!E$11)),INDEX(履修者名簿元!$1:$1048576,ROW(E140),config!E$11),VALUE(INDEX(履修者名簿元!$1:$1048576,ROW(E140),config!E$11))))</f>
        <v/>
      </c>
      <c r="F140" s="5" t="str">
        <f>IF(ISBLANK(INDEX(履修者名簿元!$1:$1048576,ROW(F140),config!F$11)),"",INDEX(履修者名簿元!$1:$1048576,ROW(F140),config!F$11))</f>
        <v/>
      </c>
      <c r="G140" s="5" t="str">
        <f>IF(ISBLANK(INDEX(履修者名簿元!$1:$1048576,ROW(G140),config!G$11)),"",INDEX(履修者名簿元!$1:$1048576,ROW(G140),config!G$11))</f>
        <v/>
      </c>
      <c r="H140" s="5" t="str">
        <f t="shared" si="4"/>
        <v/>
      </c>
      <c r="I140" s="1" t="str">
        <f t="shared" si="5"/>
        <v/>
      </c>
      <c r="J140" s="1" t="str">
        <f>IF($A140="","",IF(ISNA(MATCH($E140,履修者名簿_同一年!O:O,0)),0,1))</f>
        <v/>
      </c>
      <c r="K140" s="1" t="str">
        <f>IF($A140="","",COUNTIF(履修者名簿_過去!O:O,E140))</f>
        <v/>
      </c>
      <c r="L140" s="1" t="str">
        <f>IF($A140="","",IF(1-J140+K140&gt;0,"",MAX(L$1:L139)+1))</f>
        <v/>
      </c>
      <c r="M140" s="1" t="str">
        <f>IF($A140="","",IF(J140+K140&gt;0,"",MAX(M$1:M139)+1))</f>
        <v/>
      </c>
      <c r="N140" s="1" t="str">
        <f>IF($A140="","",IF(K140=0,"",MAX(N$1:N139)+1))</f>
        <v/>
      </c>
      <c r="O140" s="1" t="str">
        <f>IF($A140="","",IF(K140=0,"",INDEX(履修者名簿_過去!$A:$A,MATCH(原簿!$E140,履修者名簿_過去!O:O,0))))</f>
        <v/>
      </c>
    </row>
    <row r="141" spans="1:15" x14ac:dyDescent="0.55000000000000004">
      <c r="A141" s="5" t="str">
        <f>IF(ISBLANK(INDEX(履修者名簿元!$1:$1048576,ROW(A141),config!A$11)),"",INDEX(履修者名簿元!$1:$1048576,ROW(A141),config!A$11))</f>
        <v/>
      </c>
      <c r="B141" s="5" t="str">
        <f>IF(ISBLANK(INDEX(履修者名簿元!$1:$1048576,ROW(B141),config!B$11)),"",INDEX(履修者名簿元!$1:$1048576,ROW(B141),config!B$11))</f>
        <v/>
      </c>
      <c r="C141" s="5" t="str">
        <f>IF(ISBLANK(INDEX(履修者名簿元!$1:$1048576,ROW(C141),config!C$11)),"",INDEX(履修者名簿元!$1:$1048576,ROW(C141),config!C$11))</f>
        <v/>
      </c>
      <c r="D141" s="5" t="str">
        <f>IF(ISBLANK(INDEX(履修者名簿元!$1:$1048576,ROW(D141),config!D$11)),"",INDEX(履修者名簿元!$1:$1048576,ROW(D141),config!D$11))</f>
        <v/>
      </c>
      <c r="E141" s="5" t="str">
        <f>IF(ISBLANK(INDEX(履修者名簿元!$1:$1048576,ROW(E141),config!E$11)),"",IF(ISNUMBER(INDEX(履修者名簿元!$1:$1048576,ROW(E141),config!E$11)),INDEX(履修者名簿元!$1:$1048576,ROW(E141),config!E$11),VALUE(INDEX(履修者名簿元!$1:$1048576,ROW(E141),config!E$11))))</f>
        <v/>
      </c>
      <c r="F141" s="5" t="str">
        <f>IF(ISBLANK(INDEX(履修者名簿元!$1:$1048576,ROW(F141),config!F$11)),"",INDEX(履修者名簿元!$1:$1048576,ROW(F141),config!F$11))</f>
        <v/>
      </c>
      <c r="G141" s="5" t="str">
        <f>IF(ISBLANK(INDEX(履修者名簿元!$1:$1048576,ROW(G141),config!G$11)),"",INDEX(履修者名簿元!$1:$1048576,ROW(G141),config!G$11))</f>
        <v/>
      </c>
      <c r="H141" s="5" t="str">
        <f t="shared" si="4"/>
        <v/>
      </c>
      <c r="I141" s="1" t="str">
        <f t="shared" si="5"/>
        <v/>
      </c>
      <c r="J141" s="1" t="str">
        <f>IF($A141="","",IF(ISNA(MATCH($E141,履修者名簿_同一年!O:O,0)),0,1))</f>
        <v/>
      </c>
      <c r="K141" s="1" t="str">
        <f>IF($A141="","",COUNTIF(履修者名簿_過去!O:O,E141))</f>
        <v/>
      </c>
      <c r="L141" s="1" t="str">
        <f>IF($A141="","",IF(1-J141+K141&gt;0,"",MAX(L$1:L140)+1))</f>
        <v/>
      </c>
      <c r="M141" s="1" t="str">
        <f>IF($A141="","",IF(J141+K141&gt;0,"",MAX(M$1:M140)+1))</f>
        <v/>
      </c>
      <c r="N141" s="1" t="str">
        <f>IF($A141="","",IF(K141=0,"",MAX(N$1:N140)+1))</f>
        <v/>
      </c>
      <c r="O141" s="1" t="str">
        <f>IF($A141="","",IF(K141=0,"",INDEX(履修者名簿_過去!$A:$A,MATCH(原簿!$E141,履修者名簿_過去!O:O,0))))</f>
        <v/>
      </c>
    </row>
    <row r="142" spans="1:15" x14ac:dyDescent="0.55000000000000004">
      <c r="A142" s="5" t="str">
        <f>IF(ISBLANK(INDEX(履修者名簿元!$1:$1048576,ROW(A142),config!A$11)),"",INDEX(履修者名簿元!$1:$1048576,ROW(A142),config!A$11))</f>
        <v/>
      </c>
      <c r="B142" s="5" t="str">
        <f>IF(ISBLANK(INDEX(履修者名簿元!$1:$1048576,ROW(B142),config!B$11)),"",INDEX(履修者名簿元!$1:$1048576,ROW(B142),config!B$11))</f>
        <v/>
      </c>
      <c r="C142" s="5" t="str">
        <f>IF(ISBLANK(INDEX(履修者名簿元!$1:$1048576,ROW(C142),config!C$11)),"",INDEX(履修者名簿元!$1:$1048576,ROW(C142),config!C$11))</f>
        <v/>
      </c>
      <c r="D142" s="5" t="str">
        <f>IF(ISBLANK(INDEX(履修者名簿元!$1:$1048576,ROW(D142),config!D$11)),"",INDEX(履修者名簿元!$1:$1048576,ROW(D142),config!D$11))</f>
        <v/>
      </c>
      <c r="E142" s="5" t="str">
        <f>IF(ISBLANK(INDEX(履修者名簿元!$1:$1048576,ROW(E142),config!E$11)),"",IF(ISNUMBER(INDEX(履修者名簿元!$1:$1048576,ROW(E142),config!E$11)),INDEX(履修者名簿元!$1:$1048576,ROW(E142),config!E$11),VALUE(INDEX(履修者名簿元!$1:$1048576,ROW(E142),config!E$11))))</f>
        <v/>
      </c>
      <c r="F142" s="5" t="str">
        <f>IF(ISBLANK(INDEX(履修者名簿元!$1:$1048576,ROW(F142),config!F$11)),"",INDEX(履修者名簿元!$1:$1048576,ROW(F142),config!F$11))</f>
        <v/>
      </c>
      <c r="G142" s="5" t="str">
        <f>IF(ISBLANK(INDEX(履修者名簿元!$1:$1048576,ROW(G142),config!G$11)),"",INDEX(履修者名簿元!$1:$1048576,ROW(G142),config!G$11))</f>
        <v/>
      </c>
      <c r="H142" s="5" t="str">
        <f t="shared" si="4"/>
        <v/>
      </c>
      <c r="I142" s="1" t="str">
        <f t="shared" si="5"/>
        <v/>
      </c>
      <c r="J142" s="1" t="str">
        <f>IF($A142="","",IF(ISNA(MATCH($E142,履修者名簿_同一年!O:O,0)),0,1))</f>
        <v/>
      </c>
      <c r="K142" s="1" t="str">
        <f>IF($A142="","",COUNTIF(履修者名簿_過去!O:O,E142))</f>
        <v/>
      </c>
      <c r="L142" s="1" t="str">
        <f>IF($A142="","",IF(1-J142+K142&gt;0,"",MAX(L$1:L141)+1))</f>
        <v/>
      </c>
      <c r="M142" s="1" t="str">
        <f>IF($A142="","",IF(J142+K142&gt;0,"",MAX(M$1:M141)+1))</f>
        <v/>
      </c>
      <c r="N142" s="1" t="str">
        <f>IF($A142="","",IF(K142=0,"",MAX(N$1:N141)+1))</f>
        <v/>
      </c>
      <c r="O142" s="1" t="str">
        <f>IF($A142="","",IF(K142=0,"",INDEX(履修者名簿_過去!$A:$A,MATCH(原簿!$E142,履修者名簿_過去!O:O,0))))</f>
        <v/>
      </c>
    </row>
    <row r="143" spans="1:15" x14ac:dyDescent="0.55000000000000004">
      <c r="A143" s="5" t="str">
        <f>IF(ISBLANK(INDEX(履修者名簿元!$1:$1048576,ROW(A143),config!A$11)),"",INDEX(履修者名簿元!$1:$1048576,ROW(A143),config!A$11))</f>
        <v/>
      </c>
      <c r="B143" s="5" t="str">
        <f>IF(ISBLANK(INDEX(履修者名簿元!$1:$1048576,ROW(B143),config!B$11)),"",INDEX(履修者名簿元!$1:$1048576,ROW(B143),config!B$11))</f>
        <v/>
      </c>
      <c r="C143" s="5" t="str">
        <f>IF(ISBLANK(INDEX(履修者名簿元!$1:$1048576,ROW(C143),config!C$11)),"",INDEX(履修者名簿元!$1:$1048576,ROW(C143),config!C$11))</f>
        <v/>
      </c>
      <c r="D143" s="5" t="str">
        <f>IF(ISBLANK(INDEX(履修者名簿元!$1:$1048576,ROW(D143),config!D$11)),"",INDEX(履修者名簿元!$1:$1048576,ROW(D143),config!D$11))</f>
        <v/>
      </c>
      <c r="E143" s="5" t="str">
        <f>IF(ISBLANK(INDEX(履修者名簿元!$1:$1048576,ROW(E143),config!E$11)),"",IF(ISNUMBER(INDEX(履修者名簿元!$1:$1048576,ROW(E143),config!E$11)),INDEX(履修者名簿元!$1:$1048576,ROW(E143),config!E$11),VALUE(INDEX(履修者名簿元!$1:$1048576,ROW(E143),config!E$11))))</f>
        <v/>
      </c>
      <c r="F143" s="5" t="str">
        <f>IF(ISBLANK(INDEX(履修者名簿元!$1:$1048576,ROW(F143),config!F$11)),"",INDEX(履修者名簿元!$1:$1048576,ROW(F143),config!F$11))</f>
        <v/>
      </c>
      <c r="G143" s="5" t="str">
        <f>IF(ISBLANK(INDEX(履修者名簿元!$1:$1048576,ROW(G143),config!G$11)),"",INDEX(履修者名簿元!$1:$1048576,ROW(G143),config!G$11))</f>
        <v/>
      </c>
      <c r="H143" s="5" t="str">
        <f t="shared" si="4"/>
        <v/>
      </c>
      <c r="I143" s="1" t="str">
        <f t="shared" si="5"/>
        <v/>
      </c>
      <c r="J143" s="1" t="str">
        <f>IF($A143="","",IF(ISNA(MATCH($E143,履修者名簿_同一年!O:O,0)),0,1))</f>
        <v/>
      </c>
      <c r="K143" s="1" t="str">
        <f>IF($A143="","",COUNTIF(履修者名簿_過去!O:O,E143))</f>
        <v/>
      </c>
      <c r="L143" s="1" t="str">
        <f>IF($A143="","",IF(1-J143+K143&gt;0,"",MAX(L$1:L142)+1))</f>
        <v/>
      </c>
      <c r="M143" s="1" t="str">
        <f>IF($A143="","",IF(J143+K143&gt;0,"",MAX(M$1:M142)+1))</f>
        <v/>
      </c>
      <c r="N143" s="1" t="str">
        <f>IF($A143="","",IF(K143=0,"",MAX(N$1:N142)+1))</f>
        <v/>
      </c>
      <c r="O143" s="1" t="str">
        <f>IF($A143="","",IF(K143=0,"",INDEX(履修者名簿_過去!$A:$A,MATCH(原簿!$E143,履修者名簿_過去!O:O,0))))</f>
        <v/>
      </c>
    </row>
    <row r="144" spans="1:15" x14ac:dyDescent="0.55000000000000004">
      <c r="A144" s="5" t="str">
        <f>IF(ISBLANK(INDEX(履修者名簿元!$1:$1048576,ROW(A144),config!A$11)),"",INDEX(履修者名簿元!$1:$1048576,ROW(A144),config!A$11))</f>
        <v/>
      </c>
      <c r="B144" s="5" t="str">
        <f>IF(ISBLANK(INDEX(履修者名簿元!$1:$1048576,ROW(B144),config!B$11)),"",INDEX(履修者名簿元!$1:$1048576,ROW(B144),config!B$11))</f>
        <v/>
      </c>
      <c r="C144" s="5" t="str">
        <f>IF(ISBLANK(INDEX(履修者名簿元!$1:$1048576,ROW(C144),config!C$11)),"",INDEX(履修者名簿元!$1:$1048576,ROW(C144),config!C$11))</f>
        <v/>
      </c>
      <c r="D144" s="5" t="str">
        <f>IF(ISBLANK(INDEX(履修者名簿元!$1:$1048576,ROW(D144),config!D$11)),"",INDEX(履修者名簿元!$1:$1048576,ROW(D144),config!D$11))</f>
        <v/>
      </c>
      <c r="E144" s="5" t="str">
        <f>IF(ISBLANK(INDEX(履修者名簿元!$1:$1048576,ROW(E144),config!E$11)),"",IF(ISNUMBER(INDEX(履修者名簿元!$1:$1048576,ROW(E144),config!E$11)),INDEX(履修者名簿元!$1:$1048576,ROW(E144),config!E$11),VALUE(INDEX(履修者名簿元!$1:$1048576,ROW(E144),config!E$11))))</f>
        <v/>
      </c>
      <c r="F144" s="5" t="str">
        <f>IF(ISBLANK(INDEX(履修者名簿元!$1:$1048576,ROW(F144),config!F$11)),"",INDEX(履修者名簿元!$1:$1048576,ROW(F144),config!F$11))</f>
        <v/>
      </c>
      <c r="G144" s="5" t="str">
        <f>IF(ISBLANK(INDEX(履修者名簿元!$1:$1048576,ROW(G144),config!G$11)),"",INDEX(履修者名簿元!$1:$1048576,ROW(G144),config!G$11))</f>
        <v/>
      </c>
      <c r="H144" s="5" t="str">
        <f t="shared" si="4"/>
        <v/>
      </c>
      <c r="I144" s="1" t="str">
        <f t="shared" si="5"/>
        <v/>
      </c>
      <c r="J144" s="1" t="str">
        <f>IF($A144="","",IF(ISNA(MATCH($E144,履修者名簿_同一年!O:O,0)),0,1))</f>
        <v/>
      </c>
      <c r="K144" s="1" t="str">
        <f>IF($A144="","",COUNTIF(履修者名簿_過去!O:O,E144))</f>
        <v/>
      </c>
      <c r="L144" s="1" t="str">
        <f>IF($A144="","",IF(1-J144+K144&gt;0,"",MAX(L$1:L143)+1))</f>
        <v/>
      </c>
      <c r="M144" s="1" t="str">
        <f>IF($A144="","",IF(J144+K144&gt;0,"",MAX(M$1:M143)+1))</f>
        <v/>
      </c>
      <c r="N144" s="1" t="str">
        <f>IF($A144="","",IF(K144=0,"",MAX(N$1:N143)+1))</f>
        <v/>
      </c>
      <c r="O144" s="1" t="str">
        <f>IF($A144="","",IF(K144=0,"",INDEX(履修者名簿_過去!$A:$A,MATCH(原簿!$E144,履修者名簿_過去!O:O,0))))</f>
        <v/>
      </c>
    </row>
    <row r="145" spans="1:15" x14ac:dyDescent="0.55000000000000004">
      <c r="A145" s="5" t="str">
        <f>IF(ISBLANK(INDEX(履修者名簿元!$1:$1048576,ROW(A145),config!A$11)),"",INDEX(履修者名簿元!$1:$1048576,ROW(A145),config!A$11))</f>
        <v/>
      </c>
      <c r="B145" s="5" t="str">
        <f>IF(ISBLANK(INDEX(履修者名簿元!$1:$1048576,ROW(B145),config!B$11)),"",INDEX(履修者名簿元!$1:$1048576,ROW(B145),config!B$11))</f>
        <v/>
      </c>
      <c r="C145" s="5" t="str">
        <f>IF(ISBLANK(INDEX(履修者名簿元!$1:$1048576,ROW(C145),config!C$11)),"",INDEX(履修者名簿元!$1:$1048576,ROW(C145),config!C$11))</f>
        <v/>
      </c>
      <c r="D145" s="5" t="str">
        <f>IF(ISBLANK(INDEX(履修者名簿元!$1:$1048576,ROW(D145),config!D$11)),"",INDEX(履修者名簿元!$1:$1048576,ROW(D145),config!D$11))</f>
        <v/>
      </c>
      <c r="E145" s="5" t="str">
        <f>IF(ISBLANK(INDEX(履修者名簿元!$1:$1048576,ROW(E145),config!E$11)),"",IF(ISNUMBER(INDEX(履修者名簿元!$1:$1048576,ROW(E145),config!E$11)),INDEX(履修者名簿元!$1:$1048576,ROW(E145),config!E$11),VALUE(INDEX(履修者名簿元!$1:$1048576,ROW(E145),config!E$11))))</f>
        <v/>
      </c>
      <c r="F145" s="5" t="str">
        <f>IF(ISBLANK(INDEX(履修者名簿元!$1:$1048576,ROW(F145),config!F$11)),"",INDEX(履修者名簿元!$1:$1048576,ROW(F145),config!F$11))</f>
        <v/>
      </c>
      <c r="G145" s="5" t="str">
        <f>IF(ISBLANK(INDEX(履修者名簿元!$1:$1048576,ROW(G145),config!G$11)),"",INDEX(履修者名簿元!$1:$1048576,ROW(G145),config!G$11))</f>
        <v/>
      </c>
      <c r="H145" s="5" t="str">
        <f t="shared" si="4"/>
        <v/>
      </c>
      <c r="I145" s="1" t="str">
        <f t="shared" si="5"/>
        <v/>
      </c>
      <c r="J145" s="1" t="str">
        <f>IF($A145="","",IF(ISNA(MATCH($E145,履修者名簿_同一年!O:O,0)),0,1))</f>
        <v/>
      </c>
      <c r="K145" s="1" t="str">
        <f>IF($A145="","",COUNTIF(履修者名簿_過去!O:O,E145))</f>
        <v/>
      </c>
      <c r="L145" s="1" t="str">
        <f>IF($A145="","",IF(1-J145+K145&gt;0,"",MAX(L$1:L144)+1))</f>
        <v/>
      </c>
      <c r="M145" s="1" t="str">
        <f>IF($A145="","",IF(J145+K145&gt;0,"",MAX(M$1:M144)+1))</f>
        <v/>
      </c>
      <c r="N145" s="1" t="str">
        <f>IF($A145="","",IF(K145=0,"",MAX(N$1:N144)+1))</f>
        <v/>
      </c>
      <c r="O145" s="1" t="str">
        <f>IF($A145="","",IF(K145=0,"",INDEX(履修者名簿_過去!$A:$A,MATCH(原簿!$E145,履修者名簿_過去!O:O,0))))</f>
        <v/>
      </c>
    </row>
    <row r="146" spans="1:15" x14ac:dyDescent="0.55000000000000004">
      <c r="A146" s="5" t="str">
        <f>IF(ISBLANK(INDEX(履修者名簿元!$1:$1048576,ROW(A146),config!A$11)),"",INDEX(履修者名簿元!$1:$1048576,ROW(A146),config!A$11))</f>
        <v/>
      </c>
      <c r="B146" s="5" t="str">
        <f>IF(ISBLANK(INDEX(履修者名簿元!$1:$1048576,ROW(B146),config!B$11)),"",INDEX(履修者名簿元!$1:$1048576,ROW(B146),config!B$11))</f>
        <v/>
      </c>
      <c r="C146" s="5" t="str">
        <f>IF(ISBLANK(INDEX(履修者名簿元!$1:$1048576,ROW(C146),config!C$11)),"",INDEX(履修者名簿元!$1:$1048576,ROW(C146),config!C$11))</f>
        <v/>
      </c>
      <c r="D146" s="5" t="str">
        <f>IF(ISBLANK(INDEX(履修者名簿元!$1:$1048576,ROW(D146),config!D$11)),"",INDEX(履修者名簿元!$1:$1048576,ROW(D146),config!D$11))</f>
        <v/>
      </c>
      <c r="E146" s="5" t="str">
        <f>IF(ISBLANK(INDEX(履修者名簿元!$1:$1048576,ROW(E146),config!E$11)),"",IF(ISNUMBER(INDEX(履修者名簿元!$1:$1048576,ROW(E146),config!E$11)),INDEX(履修者名簿元!$1:$1048576,ROW(E146),config!E$11),VALUE(INDEX(履修者名簿元!$1:$1048576,ROW(E146),config!E$11))))</f>
        <v/>
      </c>
      <c r="F146" s="5" t="str">
        <f>IF(ISBLANK(INDEX(履修者名簿元!$1:$1048576,ROW(F146),config!F$11)),"",INDEX(履修者名簿元!$1:$1048576,ROW(F146),config!F$11))</f>
        <v/>
      </c>
      <c r="G146" s="5" t="str">
        <f>IF(ISBLANK(INDEX(履修者名簿元!$1:$1048576,ROW(G146),config!G$11)),"",INDEX(履修者名簿元!$1:$1048576,ROW(G146),config!G$11))</f>
        <v/>
      </c>
      <c r="H146" s="5" t="str">
        <f t="shared" si="4"/>
        <v/>
      </c>
      <c r="I146" s="1" t="str">
        <f t="shared" si="5"/>
        <v/>
      </c>
      <c r="J146" s="1" t="str">
        <f>IF($A146="","",IF(ISNA(MATCH($E146,履修者名簿_同一年!O:O,0)),0,1))</f>
        <v/>
      </c>
      <c r="K146" s="1" t="str">
        <f>IF($A146="","",COUNTIF(履修者名簿_過去!O:O,E146))</f>
        <v/>
      </c>
      <c r="L146" s="1" t="str">
        <f>IF($A146="","",IF(1-J146+K146&gt;0,"",MAX(L$1:L145)+1))</f>
        <v/>
      </c>
      <c r="M146" s="1" t="str">
        <f>IF($A146="","",IF(J146+K146&gt;0,"",MAX(M$1:M145)+1))</f>
        <v/>
      </c>
      <c r="N146" s="1" t="str">
        <f>IF($A146="","",IF(K146=0,"",MAX(N$1:N145)+1))</f>
        <v/>
      </c>
      <c r="O146" s="1" t="str">
        <f>IF($A146="","",IF(K146=0,"",INDEX(履修者名簿_過去!$A:$A,MATCH(原簿!$E146,履修者名簿_過去!O:O,0))))</f>
        <v/>
      </c>
    </row>
    <row r="147" spans="1:15" x14ac:dyDescent="0.55000000000000004">
      <c r="A147" s="5" t="str">
        <f>IF(ISBLANK(INDEX(履修者名簿元!$1:$1048576,ROW(A147),config!A$11)),"",INDEX(履修者名簿元!$1:$1048576,ROW(A147),config!A$11))</f>
        <v/>
      </c>
      <c r="B147" s="5" t="str">
        <f>IF(ISBLANK(INDEX(履修者名簿元!$1:$1048576,ROW(B147),config!B$11)),"",INDEX(履修者名簿元!$1:$1048576,ROW(B147),config!B$11))</f>
        <v/>
      </c>
      <c r="C147" s="5" t="str">
        <f>IF(ISBLANK(INDEX(履修者名簿元!$1:$1048576,ROW(C147),config!C$11)),"",INDEX(履修者名簿元!$1:$1048576,ROW(C147),config!C$11))</f>
        <v/>
      </c>
      <c r="D147" s="5" t="str">
        <f>IF(ISBLANK(INDEX(履修者名簿元!$1:$1048576,ROW(D147),config!D$11)),"",INDEX(履修者名簿元!$1:$1048576,ROW(D147),config!D$11))</f>
        <v/>
      </c>
      <c r="E147" s="5" t="str">
        <f>IF(ISBLANK(INDEX(履修者名簿元!$1:$1048576,ROW(E147),config!E$11)),"",IF(ISNUMBER(INDEX(履修者名簿元!$1:$1048576,ROW(E147),config!E$11)),INDEX(履修者名簿元!$1:$1048576,ROW(E147),config!E$11),VALUE(INDEX(履修者名簿元!$1:$1048576,ROW(E147),config!E$11))))</f>
        <v/>
      </c>
      <c r="F147" s="5" t="str">
        <f>IF(ISBLANK(INDEX(履修者名簿元!$1:$1048576,ROW(F147),config!F$11)),"",INDEX(履修者名簿元!$1:$1048576,ROW(F147),config!F$11))</f>
        <v/>
      </c>
      <c r="G147" s="5" t="str">
        <f>IF(ISBLANK(INDEX(履修者名簿元!$1:$1048576,ROW(G147),config!G$11)),"",INDEX(履修者名簿元!$1:$1048576,ROW(G147),config!G$11))</f>
        <v/>
      </c>
      <c r="H147" s="5" t="str">
        <f t="shared" si="4"/>
        <v/>
      </c>
      <c r="I147" s="1" t="str">
        <f t="shared" si="5"/>
        <v/>
      </c>
      <c r="J147" s="1" t="str">
        <f>IF($A147="","",IF(ISNA(MATCH($E147,履修者名簿_同一年!O:O,0)),0,1))</f>
        <v/>
      </c>
      <c r="K147" s="1" t="str">
        <f>IF($A147="","",COUNTIF(履修者名簿_過去!O:O,E147))</f>
        <v/>
      </c>
      <c r="L147" s="1" t="str">
        <f>IF($A147="","",IF(1-J147+K147&gt;0,"",MAX(L$1:L146)+1))</f>
        <v/>
      </c>
      <c r="M147" s="1" t="str">
        <f>IF($A147="","",IF(J147+K147&gt;0,"",MAX(M$1:M146)+1))</f>
        <v/>
      </c>
      <c r="N147" s="1" t="str">
        <f>IF($A147="","",IF(K147=0,"",MAX(N$1:N146)+1))</f>
        <v/>
      </c>
      <c r="O147" s="1" t="str">
        <f>IF($A147="","",IF(K147=0,"",INDEX(履修者名簿_過去!$A:$A,MATCH(原簿!$E147,履修者名簿_過去!O:O,0))))</f>
        <v/>
      </c>
    </row>
    <row r="148" spans="1:15" x14ac:dyDescent="0.55000000000000004">
      <c r="A148" s="5" t="str">
        <f>IF(ISBLANK(INDEX(履修者名簿元!$1:$1048576,ROW(A148),config!A$11)),"",INDEX(履修者名簿元!$1:$1048576,ROW(A148),config!A$11))</f>
        <v/>
      </c>
      <c r="B148" s="5" t="str">
        <f>IF(ISBLANK(INDEX(履修者名簿元!$1:$1048576,ROW(B148),config!B$11)),"",INDEX(履修者名簿元!$1:$1048576,ROW(B148),config!B$11))</f>
        <v/>
      </c>
      <c r="C148" s="5" t="str">
        <f>IF(ISBLANK(INDEX(履修者名簿元!$1:$1048576,ROW(C148),config!C$11)),"",INDEX(履修者名簿元!$1:$1048576,ROW(C148),config!C$11))</f>
        <v/>
      </c>
      <c r="D148" s="5" t="str">
        <f>IF(ISBLANK(INDEX(履修者名簿元!$1:$1048576,ROW(D148),config!D$11)),"",INDEX(履修者名簿元!$1:$1048576,ROW(D148),config!D$11))</f>
        <v/>
      </c>
      <c r="E148" s="5" t="str">
        <f>IF(ISBLANK(INDEX(履修者名簿元!$1:$1048576,ROW(E148),config!E$11)),"",IF(ISNUMBER(INDEX(履修者名簿元!$1:$1048576,ROW(E148),config!E$11)),INDEX(履修者名簿元!$1:$1048576,ROW(E148),config!E$11),VALUE(INDEX(履修者名簿元!$1:$1048576,ROW(E148),config!E$11))))</f>
        <v/>
      </c>
      <c r="F148" s="5" t="str">
        <f>IF(ISBLANK(INDEX(履修者名簿元!$1:$1048576,ROW(F148),config!F$11)),"",INDEX(履修者名簿元!$1:$1048576,ROW(F148),config!F$11))</f>
        <v/>
      </c>
      <c r="G148" s="5" t="str">
        <f>IF(ISBLANK(INDEX(履修者名簿元!$1:$1048576,ROW(G148),config!G$11)),"",INDEX(履修者名簿元!$1:$1048576,ROW(G148),config!G$11))</f>
        <v/>
      </c>
      <c r="H148" s="5" t="str">
        <f t="shared" si="4"/>
        <v/>
      </c>
      <c r="I148" s="1" t="str">
        <f t="shared" si="5"/>
        <v/>
      </c>
      <c r="J148" s="1" t="str">
        <f>IF($A148="","",IF(ISNA(MATCH($E148,履修者名簿_同一年!O:O,0)),0,1))</f>
        <v/>
      </c>
      <c r="K148" s="1" t="str">
        <f>IF($A148="","",COUNTIF(履修者名簿_過去!O:O,E148))</f>
        <v/>
      </c>
      <c r="L148" s="1" t="str">
        <f>IF($A148="","",IF(1-J148+K148&gt;0,"",MAX(L$1:L147)+1))</f>
        <v/>
      </c>
      <c r="M148" s="1" t="str">
        <f>IF($A148="","",IF(J148+K148&gt;0,"",MAX(M$1:M147)+1))</f>
        <v/>
      </c>
      <c r="N148" s="1" t="str">
        <f>IF($A148="","",IF(K148=0,"",MAX(N$1:N147)+1))</f>
        <v/>
      </c>
      <c r="O148" s="1" t="str">
        <f>IF($A148="","",IF(K148=0,"",INDEX(履修者名簿_過去!$A:$A,MATCH(原簿!$E148,履修者名簿_過去!O:O,0))))</f>
        <v/>
      </c>
    </row>
    <row r="149" spans="1:15" x14ac:dyDescent="0.55000000000000004">
      <c r="A149" s="5" t="str">
        <f>IF(ISBLANK(INDEX(履修者名簿元!$1:$1048576,ROW(A149),config!A$11)),"",INDEX(履修者名簿元!$1:$1048576,ROW(A149),config!A$11))</f>
        <v/>
      </c>
      <c r="B149" s="5" t="str">
        <f>IF(ISBLANK(INDEX(履修者名簿元!$1:$1048576,ROW(B149),config!B$11)),"",INDEX(履修者名簿元!$1:$1048576,ROW(B149),config!B$11))</f>
        <v/>
      </c>
      <c r="C149" s="5" t="str">
        <f>IF(ISBLANK(INDEX(履修者名簿元!$1:$1048576,ROW(C149),config!C$11)),"",INDEX(履修者名簿元!$1:$1048576,ROW(C149),config!C$11))</f>
        <v/>
      </c>
      <c r="D149" s="5" t="str">
        <f>IF(ISBLANK(INDEX(履修者名簿元!$1:$1048576,ROW(D149),config!D$11)),"",INDEX(履修者名簿元!$1:$1048576,ROW(D149),config!D$11))</f>
        <v/>
      </c>
      <c r="E149" s="5" t="str">
        <f>IF(ISBLANK(INDEX(履修者名簿元!$1:$1048576,ROW(E149),config!E$11)),"",IF(ISNUMBER(INDEX(履修者名簿元!$1:$1048576,ROW(E149),config!E$11)),INDEX(履修者名簿元!$1:$1048576,ROW(E149),config!E$11),VALUE(INDEX(履修者名簿元!$1:$1048576,ROW(E149),config!E$11))))</f>
        <v/>
      </c>
      <c r="F149" s="5" t="str">
        <f>IF(ISBLANK(INDEX(履修者名簿元!$1:$1048576,ROW(F149),config!F$11)),"",INDEX(履修者名簿元!$1:$1048576,ROW(F149),config!F$11))</f>
        <v/>
      </c>
      <c r="G149" s="5" t="str">
        <f>IF(ISBLANK(INDEX(履修者名簿元!$1:$1048576,ROW(G149),config!G$11)),"",INDEX(履修者名簿元!$1:$1048576,ROW(G149),config!G$11))</f>
        <v/>
      </c>
      <c r="H149" s="5" t="str">
        <f t="shared" si="4"/>
        <v/>
      </c>
      <c r="I149" s="1" t="str">
        <f t="shared" si="5"/>
        <v/>
      </c>
      <c r="J149" s="1" t="str">
        <f>IF($A149="","",IF(ISNA(MATCH($E149,履修者名簿_同一年!O:O,0)),0,1))</f>
        <v/>
      </c>
      <c r="K149" s="1" t="str">
        <f>IF($A149="","",COUNTIF(履修者名簿_過去!O:O,E149))</f>
        <v/>
      </c>
      <c r="L149" s="1" t="str">
        <f>IF($A149="","",IF(1-J149+K149&gt;0,"",MAX(L$1:L148)+1))</f>
        <v/>
      </c>
      <c r="M149" s="1" t="str">
        <f>IF($A149="","",IF(J149+K149&gt;0,"",MAX(M$1:M148)+1))</f>
        <v/>
      </c>
      <c r="N149" s="1" t="str">
        <f>IF($A149="","",IF(K149=0,"",MAX(N$1:N148)+1))</f>
        <v/>
      </c>
      <c r="O149" s="1" t="str">
        <f>IF($A149="","",IF(K149=0,"",INDEX(履修者名簿_過去!$A:$A,MATCH(原簿!$E149,履修者名簿_過去!O:O,0))))</f>
        <v/>
      </c>
    </row>
    <row r="150" spans="1:15" x14ac:dyDescent="0.55000000000000004">
      <c r="A150" s="5" t="str">
        <f>IF(ISBLANK(INDEX(履修者名簿元!$1:$1048576,ROW(A150),config!A$11)),"",INDEX(履修者名簿元!$1:$1048576,ROW(A150),config!A$11))</f>
        <v/>
      </c>
      <c r="B150" s="5" t="str">
        <f>IF(ISBLANK(INDEX(履修者名簿元!$1:$1048576,ROW(B150),config!B$11)),"",INDEX(履修者名簿元!$1:$1048576,ROW(B150),config!B$11))</f>
        <v/>
      </c>
      <c r="C150" s="5" t="str">
        <f>IF(ISBLANK(INDEX(履修者名簿元!$1:$1048576,ROW(C150),config!C$11)),"",INDEX(履修者名簿元!$1:$1048576,ROW(C150),config!C$11))</f>
        <v/>
      </c>
      <c r="D150" s="5" t="str">
        <f>IF(ISBLANK(INDEX(履修者名簿元!$1:$1048576,ROW(D150),config!D$11)),"",INDEX(履修者名簿元!$1:$1048576,ROW(D150),config!D$11))</f>
        <v/>
      </c>
      <c r="E150" s="5" t="str">
        <f>IF(ISBLANK(INDEX(履修者名簿元!$1:$1048576,ROW(E150),config!E$11)),"",IF(ISNUMBER(INDEX(履修者名簿元!$1:$1048576,ROW(E150),config!E$11)),INDEX(履修者名簿元!$1:$1048576,ROW(E150),config!E$11),VALUE(INDEX(履修者名簿元!$1:$1048576,ROW(E150),config!E$11))))</f>
        <v/>
      </c>
      <c r="F150" s="5" t="str">
        <f>IF(ISBLANK(INDEX(履修者名簿元!$1:$1048576,ROW(F150),config!F$11)),"",INDEX(履修者名簿元!$1:$1048576,ROW(F150),config!F$11))</f>
        <v/>
      </c>
      <c r="G150" s="5" t="str">
        <f>IF(ISBLANK(INDEX(履修者名簿元!$1:$1048576,ROW(G150),config!G$11)),"",INDEX(履修者名簿元!$1:$1048576,ROW(G150),config!G$11))</f>
        <v/>
      </c>
      <c r="H150" s="5" t="str">
        <f t="shared" si="4"/>
        <v/>
      </c>
      <c r="I150" s="1" t="str">
        <f t="shared" si="5"/>
        <v/>
      </c>
      <c r="J150" s="1" t="str">
        <f>IF($A150="","",IF(ISNA(MATCH($E150,履修者名簿_同一年!O:O,0)),0,1))</f>
        <v/>
      </c>
      <c r="K150" s="1" t="str">
        <f>IF($A150="","",COUNTIF(履修者名簿_過去!O:O,E150))</f>
        <v/>
      </c>
      <c r="L150" s="1" t="str">
        <f>IF($A150="","",IF(1-J150+K150&gt;0,"",MAX(L$1:L149)+1))</f>
        <v/>
      </c>
      <c r="M150" s="1" t="str">
        <f>IF($A150="","",IF(J150+K150&gt;0,"",MAX(M$1:M149)+1))</f>
        <v/>
      </c>
      <c r="N150" s="1" t="str">
        <f>IF($A150="","",IF(K150=0,"",MAX(N$1:N149)+1))</f>
        <v/>
      </c>
      <c r="O150" s="1" t="str">
        <f>IF($A150="","",IF(K150=0,"",INDEX(履修者名簿_過去!$A:$A,MATCH(原簿!$E150,履修者名簿_過去!O:O,0))))</f>
        <v/>
      </c>
    </row>
    <row r="151" spans="1:15" x14ac:dyDescent="0.55000000000000004">
      <c r="A151" s="5" t="str">
        <f>IF(ISBLANK(INDEX(履修者名簿元!$1:$1048576,ROW(A151),config!A$11)),"",INDEX(履修者名簿元!$1:$1048576,ROW(A151),config!A$11))</f>
        <v/>
      </c>
      <c r="B151" s="5" t="str">
        <f>IF(ISBLANK(INDEX(履修者名簿元!$1:$1048576,ROW(B151),config!B$11)),"",INDEX(履修者名簿元!$1:$1048576,ROW(B151),config!B$11))</f>
        <v/>
      </c>
      <c r="C151" s="5" t="str">
        <f>IF(ISBLANK(INDEX(履修者名簿元!$1:$1048576,ROW(C151),config!C$11)),"",INDEX(履修者名簿元!$1:$1048576,ROW(C151),config!C$11))</f>
        <v/>
      </c>
      <c r="D151" s="5" t="str">
        <f>IF(ISBLANK(INDEX(履修者名簿元!$1:$1048576,ROW(D151),config!D$11)),"",INDEX(履修者名簿元!$1:$1048576,ROW(D151),config!D$11))</f>
        <v/>
      </c>
      <c r="E151" s="5" t="str">
        <f>IF(ISBLANK(INDEX(履修者名簿元!$1:$1048576,ROW(E151),config!E$11)),"",IF(ISNUMBER(INDEX(履修者名簿元!$1:$1048576,ROW(E151),config!E$11)),INDEX(履修者名簿元!$1:$1048576,ROW(E151),config!E$11),VALUE(INDEX(履修者名簿元!$1:$1048576,ROW(E151),config!E$11))))</f>
        <v/>
      </c>
      <c r="F151" s="5" t="str">
        <f>IF(ISBLANK(INDEX(履修者名簿元!$1:$1048576,ROW(F151),config!F$11)),"",INDEX(履修者名簿元!$1:$1048576,ROW(F151),config!F$11))</f>
        <v/>
      </c>
      <c r="G151" s="5" t="str">
        <f>IF(ISBLANK(INDEX(履修者名簿元!$1:$1048576,ROW(G151),config!G$11)),"",INDEX(履修者名簿元!$1:$1048576,ROW(G151),config!G$11))</f>
        <v/>
      </c>
      <c r="H151" s="5" t="str">
        <f t="shared" si="4"/>
        <v/>
      </c>
      <c r="I151" s="1" t="str">
        <f t="shared" si="5"/>
        <v/>
      </c>
      <c r="J151" s="1" t="str">
        <f>IF($A151="","",IF(ISNA(MATCH($E151,履修者名簿_同一年!O:O,0)),0,1))</f>
        <v/>
      </c>
      <c r="K151" s="1" t="str">
        <f>IF($A151="","",COUNTIF(履修者名簿_過去!O:O,E151))</f>
        <v/>
      </c>
      <c r="L151" s="1" t="str">
        <f>IF($A151="","",IF(1-J151+K151&gt;0,"",MAX(L$1:L150)+1))</f>
        <v/>
      </c>
      <c r="M151" s="1" t="str">
        <f>IF($A151="","",IF(J151+K151&gt;0,"",MAX(M$1:M150)+1))</f>
        <v/>
      </c>
      <c r="N151" s="1" t="str">
        <f>IF($A151="","",IF(K151=0,"",MAX(N$1:N150)+1))</f>
        <v/>
      </c>
      <c r="O151" s="1" t="str">
        <f>IF($A151="","",IF(K151=0,"",INDEX(履修者名簿_過去!$A:$A,MATCH(原簿!$E151,履修者名簿_過去!O:O,0))))</f>
        <v/>
      </c>
    </row>
    <row r="152" spans="1:15" x14ac:dyDescent="0.55000000000000004">
      <c r="A152" s="5" t="str">
        <f>IF(ISBLANK(INDEX(履修者名簿元!$1:$1048576,ROW(A152),config!A$11)),"",INDEX(履修者名簿元!$1:$1048576,ROW(A152),config!A$11))</f>
        <v/>
      </c>
      <c r="B152" s="5" t="str">
        <f>IF(ISBLANK(INDEX(履修者名簿元!$1:$1048576,ROW(B152),config!B$11)),"",INDEX(履修者名簿元!$1:$1048576,ROW(B152),config!B$11))</f>
        <v/>
      </c>
      <c r="C152" s="5" t="str">
        <f>IF(ISBLANK(INDEX(履修者名簿元!$1:$1048576,ROW(C152),config!C$11)),"",INDEX(履修者名簿元!$1:$1048576,ROW(C152),config!C$11))</f>
        <v/>
      </c>
      <c r="D152" s="5" t="str">
        <f>IF(ISBLANK(INDEX(履修者名簿元!$1:$1048576,ROW(D152),config!D$11)),"",INDEX(履修者名簿元!$1:$1048576,ROW(D152),config!D$11))</f>
        <v/>
      </c>
      <c r="E152" s="5" t="str">
        <f>IF(ISBLANK(INDEX(履修者名簿元!$1:$1048576,ROW(E152),config!E$11)),"",IF(ISNUMBER(INDEX(履修者名簿元!$1:$1048576,ROW(E152),config!E$11)),INDEX(履修者名簿元!$1:$1048576,ROW(E152),config!E$11),VALUE(INDEX(履修者名簿元!$1:$1048576,ROW(E152),config!E$11))))</f>
        <v/>
      </c>
      <c r="F152" s="5" t="str">
        <f>IF(ISBLANK(INDEX(履修者名簿元!$1:$1048576,ROW(F152),config!F$11)),"",INDEX(履修者名簿元!$1:$1048576,ROW(F152),config!F$11))</f>
        <v/>
      </c>
      <c r="G152" s="5" t="str">
        <f>IF(ISBLANK(INDEX(履修者名簿元!$1:$1048576,ROW(G152),config!G$11)),"",INDEX(履修者名簿元!$1:$1048576,ROW(G152),config!G$11))</f>
        <v/>
      </c>
      <c r="H152" s="5" t="str">
        <f t="shared" si="4"/>
        <v/>
      </c>
      <c r="I152" s="1" t="str">
        <f t="shared" si="5"/>
        <v/>
      </c>
      <c r="J152" s="1" t="str">
        <f>IF($A152="","",IF(ISNA(MATCH($E152,履修者名簿_同一年!O:O,0)),0,1))</f>
        <v/>
      </c>
      <c r="K152" s="1" t="str">
        <f>IF($A152="","",COUNTIF(履修者名簿_過去!O:O,E152))</f>
        <v/>
      </c>
      <c r="L152" s="1" t="str">
        <f>IF($A152="","",IF(1-J152+K152&gt;0,"",MAX(L$1:L151)+1))</f>
        <v/>
      </c>
      <c r="M152" s="1" t="str">
        <f>IF($A152="","",IF(J152+K152&gt;0,"",MAX(M$1:M151)+1))</f>
        <v/>
      </c>
      <c r="N152" s="1" t="str">
        <f>IF($A152="","",IF(K152=0,"",MAX(N$1:N151)+1))</f>
        <v/>
      </c>
      <c r="O152" s="1" t="str">
        <f>IF($A152="","",IF(K152=0,"",INDEX(履修者名簿_過去!$A:$A,MATCH(原簿!$E152,履修者名簿_過去!O:O,0))))</f>
        <v/>
      </c>
    </row>
    <row r="153" spans="1:15" x14ac:dyDescent="0.55000000000000004">
      <c r="A153" s="5" t="str">
        <f>IF(ISBLANK(INDEX(履修者名簿元!$1:$1048576,ROW(A153),config!A$11)),"",INDEX(履修者名簿元!$1:$1048576,ROW(A153),config!A$11))</f>
        <v/>
      </c>
      <c r="B153" s="5" t="str">
        <f>IF(ISBLANK(INDEX(履修者名簿元!$1:$1048576,ROW(B153),config!B$11)),"",INDEX(履修者名簿元!$1:$1048576,ROW(B153),config!B$11))</f>
        <v/>
      </c>
      <c r="C153" s="5" t="str">
        <f>IF(ISBLANK(INDEX(履修者名簿元!$1:$1048576,ROW(C153),config!C$11)),"",INDEX(履修者名簿元!$1:$1048576,ROW(C153),config!C$11))</f>
        <v/>
      </c>
      <c r="D153" s="5" t="str">
        <f>IF(ISBLANK(INDEX(履修者名簿元!$1:$1048576,ROW(D153),config!D$11)),"",INDEX(履修者名簿元!$1:$1048576,ROW(D153),config!D$11))</f>
        <v/>
      </c>
      <c r="E153" s="5" t="str">
        <f>IF(ISBLANK(INDEX(履修者名簿元!$1:$1048576,ROW(E153),config!E$11)),"",IF(ISNUMBER(INDEX(履修者名簿元!$1:$1048576,ROW(E153),config!E$11)),INDEX(履修者名簿元!$1:$1048576,ROW(E153),config!E$11),VALUE(INDEX(履修者名簿元!$1:$1048576,ROW(E153),config!E$11))))</f>
        <v/>
      </c>
      <c r="F153" s="5" t="str">
        <f>IF(ISBLANK(INDEX(履修者名簿元!$1:$1048576,ROW(F153),config!F$11)),"",INDEX(履修者名簿元!$1:$1048576,ROW(F153),config!F$11))</f>
        <v/>
      </c>
      <c r="G153" s="5" t="str">
        <f>IF(ISBLANK(INDEX(履修者名簿元!$1:$1048576,ROW(G153),config!G$11)),"",INDEX(履修者名簿元!$1:$1048576,ROW(G153),config!G$11))</f>
        <v/>
      </c>
      <c r="H153" s="5" t="str">
        <f t="shared" si="4"/>
        <v/>
      </c>
      <c r="I153" s="1" t="str">
        <f t="shared" si="5"/>
        <v/>
      </c>
      <c r="J153" s="1" t="str">
        <f>IF($A153="","",IF(ISNA(MATCH($E153,履修者名簿_同一年!O:O,0)),0,1))</f>
        <v/>
      </c>
      <c r="K153" s="1" t="str">
        <f>IF($A153="","",COUNTIF(履修者名簿_過去!O:O,E153))</f>
        <v/>
      </c>
      <c r="L153" s="1" t="str">
        <f>IF($A153="","",IF(1-J153+K153&gt;0,"",MAX(L$1:L152)+1))</f>
        <v/>
      </c>
      <c r="M153" s="1" t="str">
        <f>IF($A153="","",IF(J153+K153&gt;0,"",MAX(M$1:M152)+1))</f>
        <v/>
      </c>
      <c r="N153" s="1" t="str">
        <f>IF($A153="","",IF(K153=0,"",MAX(N$1:N152)+1))</f>
        <v/>
      </c>
      <c r="O153" s="1" t="str">
        <f>IF($A153="","",IF(K153=0,"",INDEX(履修者名簿_過去!$A:$A,MATCH(原簿!$E153,履修者名簿_過去!O:O,0))))</f>
        <v/>
      </c>
    </row>
    <row r="154" spans="1:15" x14ac:dyDescent="0.55000000000000004">
      <c r="A154" s="5" t="str">
        <f>IF(ISBLANK(INDEX(履修者名簿元!$1:$1048576,ROW(A154),config!A$11)),"",INDEX(履修者名簿元!$1:$1048576,ROW(A154),config!A$11))</f>
        <v/>
      </c>
      <c r="B154" s="5" t="str">
        <f>IF(ISBLANK(INDEX(履修者名簿元!$1:$1048576,ROW(B154),config!B$11)),"",INDEX(履修者名簿元!$1:$1048576,ROW(B154),config!B$11))</f>
        <v/>
      </c>
      <c r="C154" s="5" t="str">
        <f>IF(ISBLANK(INDEX(履修者名簿元!$1:$1048576,ROW(C154),config!C$11)),"",INDEX(履修者名簿元!$1:$1048576,ROW(C154),config!C$11))</f>
        <v/>
      </c>
      <c r="D154" s="5" t="str">
        <f>IF(ISBLANK(INDEX(履修者名簿元!$1:$1048576,ROW(D154),config!D$11)),"",INDEX(履修者名簿元!$1:$1048576,ROW(D154),config!D$11))</f>
        <v/>
      </c>
      <c r="E154" s="5" t="str">
        <f>IF(ISBLANK(INDEX(履修者名簿元!$1:$1048576,ROW(E154),config!E$11)),"",IF(ISNUMBER(INDEX(履修者名簿元!$1:$1048576,ROW(E154),config!E$11)),INDEX(履修者名簿元!$1:$1048576,ROW(E154),config!E$11),VALUE(INDEX(履修者名簿元!$1:$1048576,ROW(E154),config!E$11))))</f>
        <v/>
      </c>
      <c r="F154" s="5" t="str">
        <f>IF(ISBLANK(INDEX(履修者名簿元!$1:$1048576,ROW(F154),config!F$11)),"",INDEX(履修者名簿元!$1:$1048576,ROW(F154),config!F$11))</f>
        <v/>
      </c>
      <c r="G154" s="5" t="str">
        <f>IF(ISBLANK(INDEX(履修者名簿元!$1:$1048576,ROW(G154),config!G$11)),"",INDEX(履修者名簿元!$1:$1048576,ROW(G154),config!G$11))</f>
        <v/>
      </c>
      <c r="H154" s="5" t="str">
        <f t="shared" si="4"/>
        <v/>
      </c>
      <c r="I154" s="1" t="str">
        <f t="shared" si="5"/>
        <v/>
      </c>
      <c r="J154" s="1" t="str">
        <f>IF($A154="","",IF(ISNA(MATCH($E154,履修者名簿_同一年!O:O,0)),0,1))</f>
        <v/>
      </c>
      <c r="K154" s="1" t="str">
        <f>IF($A154="","",COUNTIF(履修者名簿_過去!O:O,E154))</f>
        <v/>
      </c>
      <c r="L154" s="1" t="str">
        <f>IF($A154="","",IF(1-J154+K154&gt;0,"",MAX(L$1:L153)+1))</f>
        <v/>
      </c>
      <c r="M154" s="1" t="str">
        <f>IF($A154="","",IF(J154+K154&gt;0,"",MAX(M$1:M153)+1))</f>
        <v/>
      </c>
      <c r="N154" s="1" t="str">
        <f>IF($A154="","",IF(K154=0,"",MAX(N$1:N153)+1))</f>
        <v/>
      </c>
      <c r="O154" s="1" t="str">
        <f>IF($A154="","",IF(K154=0,"",INDEX(履修者名簿_過去!$A:$A,MATCH(原簿!$E154,履修者名簿_過去!O:O,0))))</f>
        <v/>
      </c>
    </row>
    <row r="155" spans="1:15" x14ac:dyDescent="0.55000000000000004">
      <c r="A155" s="5" t="str">
        <f>IF(ISBLANK(INDEX(履修者名簿元!$1:$1048576,ROW(A155),config!A$11)),"",INDEX(履修者名簿元!$1:$1048576,ROW(A155),config!A$11))</f>
        <v/>
      </c>
      <c r="B155" s="5" t="str">
        <f>IF(ISBLANK(INDEX(履修者名簿元!$1:$1048576,ROW(B155),config!B$11)),"",INDEX(履修者名簿元!$1:$1048576,ROW(B155),config!B$11))</f>
        <v/>
      </c>
      <c r="C155" s="5" t="str">
        <f>IF(ISBLANK(INDEX(履修者名簿元!$1:$1048576,ROW(C155),config!C$11)),"",INDEX(履修者名簿元!$1:$1048576,ROW(C155),config!C$11))</f>
        <v/>
      </c>
      <c r="D155" s="5" t="str">
        <f>IF(ISBLANK(INDEX(履修者名簿元!$1:$1048576,ROW(D155),config!D$11)),"",INDEX(履修者名簿元!$1:$1048576,ROW(D155),config!D$11))</f>
        <v/>
      </c>
      <c r="E155" s="5" t="str">
        <f>IF(ISBLANK(INDEX(履修者名簿元!$1:$1048576,ROW(E155),config!E$11)),"",IF(ISNUMBER(INDEX(履修者名簿元!$1:$1048576,ROW(E155),config!E$11)),INDEX(履修者名簿元!$1:$1048576,ROW(E155),config!E$11),VALUE(INDEX(履修者名簿元!$1:$1048576,ROW(E155),config!E$11))))</f>
        <v/>
      </c>
      <c r="F155" s="5" t="str">
        <f>IF(ISBLANK(INDEX(履修者名簿元!$1:$1048576,ROW(F155),config!F$11)),"",INDEX(履修者名簿元!$1:$1048576,ROW(F155),config!F$11))</f>
        <v/>
      </c>
      <c r="G155" s="5" t="str">
        <f>IF(ISBLANK(INDEX(履修者名簿元!$1:$1048576,ROW(G155),config!G$11)),"",INDEX(履修者名簿元!$1:$1048576,ROW(G155),config!G$11))</f>
        <v/>
      </c>
      <c r="H155" s="5" t="str">
        <f t="shared" si="4"/>
        <v/>
      </c>
      <c r="I155" s="1" t="str">
        <f t="shared" si="5"/>
        <v/>
      </c>
      <c r="J155" s="1" t="str">
        <f>IF($A155="","",IF(ISNA(MATCH($E155,履修者名簿_同一年!O:O,0)),0,1))</f>
        <v/>
      </c>
      <c r="K155" s="1" t="str">
        <f>IF($A155="","",COUNTIF(履修者名簿_過去!O:O,E155))</f>
        <v/>
      </c>
      <c r="L155" s="1" t="str">
        <f>IF($A155="","",IF(1-J155+K155&gt;0,"",MAX(L$1:L154)+1))</f>
        <v/>
      </c>
      <c r="M155" s="1" t="str">
        <f>IF($A155="","",IF(J155+K155&gt;0,"",MAX(M$1:M154)+1))</f>
        <v/>
      </c>
      <c r="N155" s="1" t="str">
        <f>IF($A155="","",IF(K155=0,"",MAX(N$1:N154)+1))</f>
        <v/>
      </c>
      <c r="O155" s="1" t="str">
        <f>IF($A155="","",IF(K155=0,"",INDEX(履修者名簿_過去!$A:$A,MATCH(原簿!$E155,履修者名簿_過去!O:O,0))))</f>
        <v/>
      </c>
    </row>
    <row r="156" spans="1:15" x14ac:dyDescent="0.55000000000000004">
      <c r="A156" s="5" t="str">
        <f>IF(ISBLANK(INDEX(履修者名簿元!$1:$1048576,ROW(A156),config!A$11)),"",INDEX(履修者名簿元!$1:$1048576,ROW(A156),config!A$11))</f>
        <v/>
      </c>
      <c r="B156" s="5" t="str">
        <f>IF(ISBLANK(INDEX(履修者名簿元!$1:$1048576,ROW(B156),config!B$11)),"",INDEX(履修者名簿元!$1:$1048576,ROW(B156),config!B$11))</f>
        <v/>
      </c>
      <c r="C156" s="5" t="str">
        <f>IF(ISBLANK(INDEX(履修者名簿元!$1:$1048576,ROW(C156),config!C$11)),"",INDEX(履修者名簿元!$1:$1048576,ROW(C156),config!C$11))</f>
        <v/>
      </c>
      <c r="D156" s="5" t="str">
        <f>IF(ISBLANK(INDEX(履修者名簿元!$1:$1048576,ROW(D156),config!D$11)),"",INDEX(履修者名簿元!$1:$1048576,ROW(D156),config!D$11))</f>
        <v/>
      </c>
      <c r="E156" s="5" t="str">
        <f>IF(ISBLANK(INDEX(履修者名簿元!$1:$1048576,ROW(E156),config!E$11)),"",IF(ISNUMBER(INDEX(履修者名簿元!$1:$1048576,ROW(E156),config!E$11)),INDEX(履修者名簿元!$1:$1048576,ROW(E156),config!E$11),VALUE(INDEX(履修者名簿元!$1:$1048576,ROW(E156),config!E$11))))</f>
        <v/>
      </c>
      <c r="F156" s="5" t="str">
        <f>IF(ISBLANK(INDEX(履修者名簿元!$1:$1048576,ROW(F156),config!F$11)),"",INDEX(履修者名簿元!$1:$1048576,ROW(F156),config!F$11))</f>
        <v/>
      </c>
      <c r="G156" s="5" t="str">
        <f>IF(ISBLANK(INDEX(履修者名簿元!$1:$1048576,ROW(G156),config!G$11)),"",INDEX(履修者名簿元!$1:$1048576,ROW(G156),config!G$11))</f>
        <v/>
      </c>
      <c r="H156" s="5" t="str">
        <f t="shared" si="4"/>
        <v/>
      </c>
      <c r="I156" s="1" t="str">
        <f t="shared" si="5"/>
        <v/>
      </c>
      <c r="J156" s="1" t="str">
        <f>IF($A156="","",IF(ISNA(MATCH($E156,履修者名簿_同一年!O:O,0)),0,1))</f>
        <v/>
      </c>
      <c r="K156" s="1" t="str">
        <f>IF($A156="","",COUNTIF(履修者名簿_過去!O:O,E156))</f>
        <v/>
      </c>
      <c r="L156" s="1" t="str">
        <f>IF($A156="","",IF(1-J156+K156&gt;0,"",MAX(L$1:L155)+1))</f>
        <v/>
      </c>
      <c r="M156" s="1" t="str">
        <f>IF($A156="","",IF(J156+K156&gt;0,"",MAX(M$1:M155)+1))</f>
        <v/>
      </c>
      <c r="N156" s="1" t="str">
        <f>IF($A156="","",IF(K156=0,"",MAX(N$1:N155)+1))</f>
        <v/>
      </c>
      <c r="O156" s="1" t="str">
        <f>IF($A156="","",IF(K156=0,"",INDEX(履修者名簿_過去!$A:$A,MATCH(原簿!$E156,履修者名簿_過去!O:O,0))))</f>
        <v/>
      </c>
    </row>
    <row r="157" spans="1:15" x14ac:dyDescent="0.55000000000000004">
      <c r="A157" s="5" t="str">
        <f>IF(ISBLANK(INDEX(履修者名簿元!$1:$1048576,ROW(A157),config!A$11)),"",INDEX(履修者名簿元!$1:$1048576,ROW(A157),config!A$11))</f>
        <v/>
      </c>
      <c r="B157" s="5" t="str">
        <f>IF(ISBLANK(INDEX(履修者名簿元!$1:$1048576,ROW(B157),config!B$11)),"",INDEX(履修者名簿元!$1:$1048576,ROW(B157),config!B$11))</f>
        <v/>
      </c>
      <c r="C157" s="5" t="str">
        <f>IF(ISBLANK(INDEX(履修者名簿元!$1:$1048576,ROW(C157),config!C$11)),"",INDEX(履修者名簿元!$1:$1048576,ROW(C157),config!C$11))</f>
        <v/>
      </c>
      <c r="D157" s="5" t="str">
        <f>IF(ISBLANK(INDEX(履修者名簿元!$1:$1048576,ROW(D157),config!D$11)),"",INDEX(履修者名簿元!$1:$1048576,ROW(D157),config!D$11))</f>
        <v/>
      </c>
      <c r="E157" s="5" t="str">
        <f>IF(ISBLANK(INDEX(履修者名簿元!$1:$1048576,ROW(E157),config!E$11)),"",IF(ISNUMBER(INDEX(履修者名簿元!$1:$1048576,ROW(E157),config!E$11)),INDEX(履修者名簿元!$1:$1048576,ROW(E157),config!E$11),VALUE(INDEX(履修者名簿元!$1:$1048576,ROW(E157),config!E$11))))</f>
        <v/>
      </c>
      <c r="F157" s="5" t="str">
        <f>IF(ISBLANK(INDEX(履修者名簿元!$1:$1048576,ROW(F157),config!F$11)),"",INDEX(履修者名簿元!$1:$1048576,ROW(F157),config!F$11))</f>
        <v/>
      </c>
      <c r="G157" s="5" t="str">
        <f>IF(ISBLANK(INDEX(履修者名簿元!$1:$1048576,ROW(G157),config!G$11)),"",INDEX(履修者名簿元!$1:$1048576,ROW(G157),config!G$11))</f>
        <v/>
      </c>
      <c r="H157" s="5" t="str">
        <f t="shared" si="4"/>
        <v/>
      </c>
      <c r="I157" s="1" t="str">
        <f t="shared" si="5"/>
        <v/>
      </c>
      <c r="J157" s="1" t="str">
        <f>IF($A157="","",IF(ISNA(MATCH($E157,履修者名簿_同一年!O:O,0)),0,1))</f>
        <v/>
      </c>
      <c r="K157" s="1" t="str">
        <f>IF($A157="","",COUNTIF(履修者名簿_過去!O:O,E157))</f>
        <v/>
      </c>
      <c r="L157" s="1" t="str">
        <f>IF($A157="","",IF(1-J157+K157&gt;0,"",MAX(L$1:L156)+1))</f>
        <v/>
      </c>
      <c r="M157" s="1" t="str">
        <f>IF($A157="","",IF(J157+K157&gt;0,"",MAX(M$1:M156)+1))</f>
        <v/>
      </c>
      <c r="N157" s="1" t="str">
        <f>IF($A157="","",IF(K157=0,"",MAX(N$1:N156)+1))</f>
        <v/>
      </c>
      <c r="O157" s="1" t="str">
        <f>IF($A157="","",IF(K157=0,"",INDEX(履修者名簿_過去!$A:$A,MATCH(原簿!$E157,履修者名簿_過去!O:O,0))))</f>
        <v/>
      </c>
    </row>
    <row r="158" spans="1:15" x14ac:dyDescent="0.55000000000000004">
      <c r="A158" s="5" t="str">
        <f>IF(ISBLANK(INDEX(履修者名簿元!$1:$1048576,ROW(A158),config!A$11)),"",INDEX(履修者名簿元!$1:$1048576,ROW(A158),config!A$11))</f>
        <v/>
      </c>
      <c r="B158" s="5" t="str">
        <f>IF(ISBLANK(INDEX(履修者名簿元!$1:$1048576,ROW(B158),config!B$11)),"",INDEX(履修者名簿元!$1:$1048576,ROW(B158),config!B$11))</f>
        <v/>
      </c>
      <c r="C158" s="5" t="str">
        <f>IF(ISBLANK(INDEX(履修者名簿元!$1:$1048576,ROW(C158),config!C$11)),"",INDEX(履修者名簿元!$1:$1048576,ROW(C158),config!C$11))</f>
        <v/>
      </c>
      <c r="D158" s="5" t="str">
        <f>IF(ISBLANK(INDEX(履修者名簿元!$1:$1048576,ROW(D158),config!D$11)),"",INDEX(履修者名簿元!$1:$1048576,ROW(D158),config!D$11))</f>
        <v/>
      </c>
      <c r="E158" s="5" t="str">
        <f>IF(ISBLANK(INDEX(履修者名簿元!$1:$1048576,ROW(E158),config!E$11)),"",IF(ISNUMBER(INDEX(履修者名簿元!$1:$1048576,ROW(E158),config!E$11)),INDEX(履修者名簿元!$1:$1048576,ROW(E158),config!E$11),VALUE(INDEX(履修者名簿元!$1:$1048576,ROW(E158),config!E$11))))</f>
        <v/>
      </c>
      <c r="F158" s="5" t="str">
        <f>IF(ISBLANK(INDEX(履修者名簿元!$1:$1048576,ROW(F158),config!F$11)),"",INDEX(履修者名簿元!$1:$1048576,ROW(F158),config!F$11))</f>
        <v/>
      </c>
      <c r="G158" s="5" t="str">
        <f>IF(ISBLANK(INDEX(履修者名簿元!$1:$1048576,ROW(G158),config!G$11)),"",INDEX(履修者名簿元!$1:$1048576,ROW(G158),config!G$11))</f>
        <v/>
      </c>
      <c r="H158" s="5" t="str">
        <f t="shared" si="4"/>
        <v/>
      </c>
      <c r="I158" s="1" t="str">
        <f t="shared" si="5"/>
        <v/>
      </c>
      <c r="J158" s="1" t="str">
        <f>IF($A158="","",IF(ISNA(MATCH($E158,履修者名簿_同一年!O:O,0)),0,1))</f>
        <v/>
      </c>
      <c r="K158" s="1" t="str">
        <f>IF($A158="","",COUNTIF(履修者名簿_過去!O:O,E158))</f>
        <v/>
      </c>
      <c r="L158" s="1" t="str">
        <f>IF($A158="","",IF(1-J158+K158&gt;0,"",MAX(L$1:L157)+1))</f>
        <v/>
      </c>
      <c r="M158" s="1" t="str">
        <f>IF($A158="","",IF(J158+K158&gt;0,"",MAX(M$1:M157)+1))</f>
        <v/>
      </c>
      <c r="N158" s="1" t="str">
        <f>IF($A158="","",IF(K158=0,"",MAX(N$1:N157)+1))</f>
        <v/>
      </c>
      <c r="O158" s="1" t="str">
        <f>IF($A158="","",IF(K158=0,"",INDEX(履修者名簿_過去!$A:$A,MATCH(原簿!$E158,履修者名簿_過去!O:O,0))))</f>
        <v/>
      </c>
    </row>
    <row r="159" spans="1:15" x14ac:dyDescent="0.55000000000000004">
      <c r="A159" s="5" t="str">
        <f>IF(ISBLANK(INDEX(履修者名簿元!$1:$1048576,ROW(A159),config!A$11)),"",INDEX(履修者名簿元!$1:$1048576,ROW(A159),config!A$11))</f>
        <v/>
      </c>
      <c r="B159" s="5" t="str">
        <f>IF(ISBLANK(INDEX(履修者名簿元!$1:$1048576,ROW(B159),config!B$11)),"",INDEX(履修者名簿元!$1:$1048576,ROW(B159),config!B$11))</f>
        <v/>
      </c>
      <c r="C159" s="5" t="str">
        <f>IF(ISBLANK(INDEX(履修者名簿元!$1:$1048576,ROW(C159),config!C$11)),"",INDEX(履修者名簿元!$1:$1048576,ROW(C159),config!C$11))</f>
        <v/>
      </c>
      <c r="D159" s="5" t="str">
        <f>IF(ISBLANK(INDEX(履修者名簿元!$1:$1048576,ROW(D159),config!D$11)),"",INDEX(履修者名簿元!$1:$1048576,ROW(D159),config!D$11))</f>
        <v/>
      </c>
      <c r="E159" s="5" t="str">
        <f>IF(ISBLANK(INDEX(履修者名簿元!$1:$1048576,ROW(E159),config!E$11)),"",IF(ISNUMBER(INDEX(履修者名簿元!$1:$1048576,ROW(E159),config!E$11)),INDEX(履修者名簿元!$1:$1048576,ROW(E159),config!E$11),VALUE(INDEX(履修者名簿元!$1:$1048576,ROW(E159),config!E$11))))</f>
        <v/>
      </c>
      <c r="F159" s="5" t="str">
        <f>IF(ISBLANK(INDEX(履修者名簿元!$1:$1048576,ROW(F159),config!F$11)),"",INDEX(履修者名簿元!$1:$1048576,ROW(F159),config!F$11))</f>
        <v/>
      </c>
      <c r="G159" s="5" t="str">
        <f>IF(ISBLANK(INDEX(履修者名簿元!$1:$1048576,ROW(G159),config!G$11)),"",INDEX(履修者名簿元!$1:$1048576,ROW(G159),config!G$11))</f>
        <v/>
      </c>
      <c r="H159" s="5" t="str">
        <f t="shared" si="4"/>
        <v/>
      </c>
      <c r="I159" s="1" t="str">
        <f t="shared" si="5"/>
        <v/>
      </c>
      <c r="J159" s="1" t="str">
        <f>IF($A159="","",IF(ISNA(MATCH($E159,履修者名簿_同一年!O:O,0)),0,1))</f>
        <v/>
      </c>
      <c r="K159" s="1" t="str">
        <f>IF($A159="","",COUNTIF(履修者名簿_過去!O:O,E159))</f>
        <v/>
      </c>
      <c r="L159" s="1" t="str">
        <f>IF($A159="","",IF(1-J159+K159&gt;0,"",MAX(L$1:L158)+1))</f>
        <v/>
      </c>
      <c r="M159" s="1" t="str">
        <f>IF($A159="","",IF(J159+K159&gt;0,"",MAX(M$1:M158)+1))</f>
        <v/>
      </c>
      <c r="N159" s="1" t="str">
        <f>IF($A159="","",IF(K159=0,"",MAX(N$1:N158)+1))</f>
        <v/>
      </c>
      <c r="O159" s="1" t="str">
        <f>IF($A159="","",IF(K159=0,"",INDEX(履修者名簿_過去!$A:$A,MATCH(原簿!$E159,履修者名簿_過去!O:O,0))))</f>
        <v/>
      </c>
    </row>
    <row r="160" spans="1:15" x14ac:dyDescent="0.55000000000000004">
      <c r="A160" s="5" t="str">
        <f>IF(ISBLANK(INDEX(履修者名簿元!$1:$1048576,ROW(A160),config!A$11)),"",INDEX(履修者名簿元!$1:$1048576,ROW(A160),config!A$11))</f>
        <v/>
      </c>
      <c r="B160" s="5" t="str">
        <f>IF(ISBLANK(INDEX(履修者名簿元!$1:$1048576,ROW(B160),config!B$11)),"",INDEX(履修者名簿元!$1:$1048576,ROW(B160),config!B$11))</f>
        <v/>
      </c>
      <c r="C160" s="5" t="str">
        <f>IF(ISBLANK(INDEX(履修者名簿元!$1:$1048576,ROW(C160),config!C$11)),"",INDEX(履修者名簿元!$1:$1048576,ROW(C160),config!C$11))</f>
        <v/>
      </c>
      <c r="D160" s="5" t="str">
        <f>IF(ISBLANK(INDEX(履修者名簿元!$1:$1048576,ROW(D160),config!D$11)),"",INDEX(履修者名簿元!$1:$1048576,ROW(D160),config!D$11))</f>
        <v/>
      </c>
      <c r="E160" s="5" t="str">
        <f>IF(ISBLANK(INDEX(履修者名簿元!$1:$1048576,ROW(E160),config!E$11)),"",IF(ISNUMBER(INDEX(履修者名簿元!$1:$1048576,ROW(E160),config!E$11)),INDEX(履修者名簿元!$1:$1048576,ROW(E160),config!E$11),VALUE(INDEX(履修者名簿元!$1:$1048576,ROW(E160),config!E$11))))</f>
        <v/>
      </c>
      <c r="F160" s="5" t="str">
        <f>IF(ISBLANK(INDEX(履修者名簿元!$1:$1048576,ROW(F160),config!F$11)),"",INDEX(履修者名簿元!$1:$1048576,ROW(F160),config!F$11))</f>
        <v/>
      </c>
      <c r="G160" s="5" t="str">
        <f>IF(ISBLANK(INDEX(履修者名簿元!$1:$1048576,ROW(G160),config!G$11)),"",INDEX(履修者名簿元!$1:$1048576,ROW(G160),config!G$11))</f>
        <v/>
      </c>
      <c r="H160" s="5" t="str">
        <f t="shared" si="4"/>
        <v/>
      </c>
      <c r="I160" s="1" t="str">
        <f t="shared" si="5"/>
        <v/>
      </c>
      <c r="J160" s="1" t="str">
        <f>IF($A160="","",IF(ISNA(MATCH($E160,履修者名簿_同一年!O:O,0)),0,1))</f>
        <v/>
      </c>
      <c r="K160" s="1" t="str">
        <f>IF($A160="","",COUNTIF(履修者名簿_過去!O:O,E160))</f>
        <v/>
      </c>
      <c r="L160" s="1" t="str">
        <f>IF($A160="","",IF(1-J160+K160&gt;0,"",MAX(L$1:L159)+1))</f>
        <v/>
      </c>
      <c r="M160" s="1" t="str">
        <f>IF($A160="","",IF(J160+K160&gt;0,"",MAX(M$1:M159)+1))</f>
        <v/>
      </c>
      <c r="N160" s="1" t="str">
        <f>IF($A160="","",IF(K160=0,"",MAX(N$1:N159)+1))</f>
        <v/>
      </c>
      <c r="O160" s="1" t="str">
        <f>IF($A160="","",IF(K160=0,"",INDEX(履修者名簿_過去!$A:$A,MATCH(原簿!$E160,履修者名簿_過去!O:O,0))))</f>
        <v/>
      </c>
    </row>
    <row r="161" spans="1:15" x14ac:dyDescent="0.55000000000000004">
      <c r="A161" s="5" t="str">
        <f>IF(ISBLANK(INDEX(履修者名簿元!$1:$1048576,ROW(A161),config!A$11)),"",INDEX(履修者名簿元!$1:$1048576,ROW(A161),config!A$11))</f>
        <v/>
      </c>
      <c r="B161" s="5" t="str">
        <f>IF(ISBLANK(INDEX(履修者名簿元!$1:$1048576,ROW(B161),config!B$11)),"",INDEX(履修者名簿元!$1:$1048576,ROW(B161),config!B$11))</f>
        <v/>
      </c>
      <c r="C161" s="5" t="str">
        <f>IF(ISBLANK(INDEX(履修者名簿元!$1:$1048576,ROW(C161),config!C$11)),"",INDEX(履修者名簿元!$1:$1048576,ROW(C161),config!C$11))</f>
        <v/>
      </c>
      <c r="D161" s="5" t="str">
        <f>IF(ISBLANK(INDEX(履修者名簿元!$1:$1048576,ROW(D161),config!D$11)),"",INDEX(履修者名簿元!$1:$1048576,ROW(D161),config!D$11))</f>
        <v/>
      </c>
      <c r="E161" s="5" t="str">
        <f>IF(ISBLANK(INDEX(履修者名簿元!$1:$1048576,ROW(E161),config!E$11)),"",IF(ISNUMBER(INDEX(履修者名簿元!$1:$1048576,ROW(E161),config!E$11)),INDEX(履修者名簿元!$1:$1048576,ROW(E161),config!E$11),VALUE(INDEX(履修者名簿元!$1:$1048576,ROW(E161),config!E$11))))</f>
        <v/>
      </c>
      <c r="F161" s="5" t="str">
        <f>IF(ISBLANK(INDEX(履修者名簿元!$1:$1048576,ROW(F161),config!F$11)),"",INDEX(履修者名簿元!$1:$1048576,ROW(F161),config!F$11))</f>
        <v/>
      </c>
      <c r="G161" s="5" t="str">
        <f>IF(ISBLANK(INDEX(履修者名簿元!$1:$1048576,ROW(G161),config!G$11)),"",INDEX(履修者名簿元!$1:$1048576,ROW(G161),config!G$11))</f>
        <v/>
      </c>
      <c r="H161" s="5" t="str">
        <f t="shared" si="4"/>
        <v/>
      </c>
      <c r="I161" s="1" t="str">
        <f t="shared" si="5"/>
        <v/>
      </c>
      <c r="J161" s="1" t="str">
        <f>IF($A161="","",IF(ISNA(MATCH($E161,履修者名簿_同一年!O:O,0)),0,1))</f>
        <v/>
      </c>
      <c r="K161" s="1" t="str">
        <f>IF($A161="","",COUNTIF(履修者名簿_過去!O:O,E161))</f>
        <v/>
      </c>
      <c r="L161" s="1" t="str">
        <f>IF($A161="","",IF(1-J161+K161&gt;0,"",MAX(L$1:L160)+1))</f>
        <v/>
      </c>
      <c r="M161" s="1" t="str">
        <f>IF($A161="","",IF(J161+K161&gt;0,"",MAX(M$1:M160)+1))</f>
        <v/>
      </c>
      <c r="N161" s="1" t="str">
        <f>IF($A161="","",IF(K161=0,"",MAX(N$1:N160)+1))</f>
        <v/>
      </c>
      <c r="O161" s="1" t="str">
        <f>IF($A161="","",IF(K161=0,"",INDEX(履修者名簿_過去!$A:$A,MATCH(原簿!$E161,履修者名簿_過去!O:O,0))))</f>
        <v/>
      </c>
    </row>
    <row r="162" spans="1:15" x14ac:dyDescent="0.55000000000000004">
      <c r="A162" s="5" t="str">
        <f>IF(ISBLANK(INDEX(履修者名簿元!$1:$1048576,ROW(A162),config!A$11)),"",INDEX(履修者名簿元!$1:$1048576,ROW(A162),config!A$11))</f>
        <v/>
      </c>
      <c r="B162" s="5" t="str">
        <f>IF(ISBLANK(INDEX(履修者名簿元!$1:$1048576,ROW(B162),config!B$11)),"",INDEX(履修者名簿元!$1:$1048576,ROW(B162),config!B$11))</f>
        <v/>
      </c>
      <c r="C162" s="5" t="str">
        <f>IF(ISBLANK(INDEX(履修者名簿元!$1:$1048576,ROW(C162),config!C$11)),"",INDEX(履修者名簿元!$1:$1048576,ROW(C162),config!C$11))</f>
        <v/>
      </c>
      <c r="D162" s="5" t="str">
        <f>IF(ISBLANK(INDEX(履修者名簿元!$1:$1048576,ROW(D162),config!D$11)),"",INDEX(履修者名簿元!$1:$1048576,ROW(D162),config!D$11))</f>
        <v/>
      </c>
      <c r="E162" s="5" t="str">
        <f>IF(ISBLANK(INDEX(履修者名簿元!$1:$1048576,ROW(E162),config!E$11)),"",IF(ISNUMBER(INDEX(履修者名簿元!$1:$1048576,ROW(E162),config!E$11)),INDEX(履修者名簿元!$1:$1048576,ROW(E162),config!E$11),VALUE(INDEX(履修者名簿元!$1:$1048576,ROW(E162),config!E$11))))</f>
        <v/>
      </c>
      <c r="F162" s="5" t="str">
        <f>IF(ISBLANK(INDEX(履修者名簿元!$1:$1048576,ROW(F162),config!F$11)),"",INDEX(履修者名簿元!$1:$1048576,ROW(F162),config!F$11))</f>
        <v/>
      </c>
      <c r="G162" s="5" t="str">
        <f>IF(ISBLANK(INDEX(履修者名簿元!$1:$1048576,ROW(G162),config!G$11)),"",INDEX(履修者名簿元!$1:$1048576,ROW(G162),config!G$11))</f>
        <v/>
      </c>
      <c r="H162" s="5" t="str">
        <f t="shared" si="4"/>
        <v/>
      </c>
      <c r="I162" s="1" t="str">
        <f t="shared" si="5"/>
        <v/>
      </c>
      <c r="J162" s="1" t="str">
        <f>IF($A162="","",IF(ISNA(MATCH($E162,履修者名簿_同一年!O:O,0)),0,1))</f>
        <v/>
      </c>
      <c r="K162" s="1" t="str">
        <f>IF($A162="","",COUNTIF(履修者名簿_過去!O:O,E162))</f>
        <v/>
      </c>
      <c r="L162" s="1" t="str">
        <f>IF($A162="","",IF(1-J162+K162&gt;0,"",MAX(L$1:L161)+1))</f>
        <v/>
      </c>
      <c r="M162" s="1" t="str">
        <f>IF($A162="","",IF(J162+K162&gt;0,"",MAX(M$1:M161)+1))</f>
        <v/>
      </c>
      <c r="N162" s="1" t="str">
        <f>IF($A162="","",IF(K162=0,"",MAX(N$1:N161)+1))</f>
        <v/>
      </c>
      <c r="O162" s="1" t="str">
        <f>IF($A162="","",IF(K162=0,"",INDEX(履修者名簿_過去!$A:$A,MATCH(原簿!$E162,履修者名簿_過去!O:O,0))))</f>
        <v/>
      </c>
    </row>
    <row r="163" spans="1:15" x14ac:dyDescent="0.55000000000000004">
      <c r="A163" s="5" t="str">
        <f>IF(ISBLANK(INDEX(履修者名簿元!$1:$1048576,ROW(A163),config!A$11)),"",INDEX(履修者名簿元!$1:$1048576,ROW(A163),config!A$11))</f>
        <v/>
      </c>
      <c r="B163" s="5" t="str">
        <f>IF(ISBLANK(INDEX(履修者名簿元!$1:$1048576,ROW(B163),config!B$11)),"",INDEX(履修者名簿元!$1:$1048576,ROW(B163),config!B$11))</f>
        <v/>
      </c>
      <c r="C163" s="5" t="str">
        <f>IF(ISBLANK(INDEX(履修者名簿元!$1:$1048576,ROW(C163),config!C$11)),"",INDEX(履修者名簿元!$1:$1048576,ROW(C163),config!C$11))</f>
        <v/>
      </c>
      <c r="D163" s="5" t="str">
        <f>IF(ISBLANK(INDEX(履修者名簿元!$1:$1048576,ROW(D163),config!D$11)),"",INDEX(履修者名簿元!$1:$1048576,ROW(D163),config!D$11))</f>
        <v/>
      </c>
      <c r="E163" s="5" t="str">
        <f>IF(ISBLANK(INDEX(履修者名簿元!$1:$1048576,ROW(E163),config!E$11)),"",IF(ISNUMBER(INDEX(履修者名簿元!$1:$1048576,ROW(E163),config!E$11)),INDEX(履修者名簿元!$1:$1048576,ROW(E163),config!E$11),VALUE(INDEX(履修者名簿元!$1:$1048576,ROW(E163),config!E$11))))</f>
        <v/>
      </c>
      <c r="F163" s="5" t="str">
        <f>IF(ISBLANK(INDEX(履修者名簿元!$1:$1048576,ROW(F163),config!F$11)),"",INDEX(履修者名簿元!$1:$1048576,ROW(F163),config!F$11))</f>
        <v/>
      </c>
      <c r="G163" s="5" t="str">
        <f>IF(ISBLANK(INDEX(履修者名簿元!$1:$1048576,ROW(G163),config!G$11)),"",INDEX(履修者名簿元!$1:$1048576,ROW(G163),config!G$11))</f>
        <v/>
      </c>
      <c r="H163" s="5" t="str">
        <f t="shared" si="4"/>
        <v/>
      </c>
      <c r="I163" s="1" t="str">
        <f t="shared" si="5"/>
        <v/>
      </c>
      <c r="J163" s="1" t="str">
        <f>IF($A163="","",IF(ISNA(MATCH($E163,履修者名簿_同一年!O:O,0)),0,1))</f>
        <v/>
      </c>
      <c r="K163" s="1" t="str">
        <f>IF($A163="","",COUNTIF(履修者名簿_過去!O:O,E163))</f>
        <v/>
      </c>
      <c r="L163" s="1" t="str">
        <f>IF($A163="","",IF(1-J163+K163&gt;0,"",MAX(L$1:L162)+1))</f>
        <v/>
      </c>
      <c r="M163" s="1" t="str">
        <f>IF($A163="","",IF(J163+K163&gt;0,"",MAX(M$1:M162)+1))</f>
        <v/>
      </c>
      <c r="N163" s="1" t="str">
        <f>IF($A163="","",IF(K163=0,"",MAX(N$1:N162)+1))</f>
        <v/>
      </c>
      <c r="O163" s="1" t="str">
        <f>IF($A163="","",IF(K163=0,"",INDEX(履修者名簿_過去!$A:$A,MATCH(原簿!$E163,履修者名簿_過去!O:O,0))))</f>
        <v/>
      </c>
    </row>
    <row r="164" spans="1:15" x14ac:dyDescent="0.55000000000000004">
      <c r="A164" s="5" t="str">
        <f>IF(ISBLANK(INDEX(履修者名簿元!$1:$1048576,ROW(A164),config!A$11)),"",INDEX(履修者名簿元!$1:$1048576,ROW(A164),config!A$11))</f>
        <v/>
      </c>
      <c r="B164" s="5" t="str">
        <f>IF(ISBLANK(INDEX(履修者名簿元!$1:$1048576,ROW(B164),config!B$11)),"",INDEX(履修者名簿元!$1:$1048576,ROW(B164),config!B$11))</f>
        <v/>
      </c>
      <c r="C164" s="5" t="str">
        <f>IF(ISBLANK(INDEX(履修者名簿元!$1:$1048576,ROW(C164),config!C$11)),"",INDEX(履修者名簿元!$1:$1048576,ROW(C164),config!C$11))</f>
        <v/>
      </c>
      <c r="D164" s="5" t="str">
        <f>IF(ISBLANK(INDEX(履修者名簿元!$1:$1048576,ROW(D164),config!D$11)),"",INDEX(履修者名簿元!$1:$1048576,ROW(D164),config!D$11))</f>
        <v/>
      </c>
      <c r="E164" s="5" t="str">
        <f>IF(ISBLANK(INDEX(履修者名簿元!$1:$1048576,ROW(E164),config!E$11)),"",IF(ISNUMBER(INDEX(履修者名簿元!$1:$1048576,ROW(E164),config!E$11)),INDEX(履修者名簿元!$1:$1048576,ROW(E164),config!E$11),VALUE(INDEX(履修者名簿元!$1:$1048576,ROW(E164),config!E$11))))</f>
        <v/>
      </c>
      <c r="F164" s="5" t="str">
        <f>IF(ISBLANK(INDEX(履修者名簿元!$1:$1048576,ROW(F164),config!F$11)),"",INDEX(履修者名簿元!$1:$1048576,ROW(F164),config!F$11))</f>
        <v/>
      </c>
      <c r="G164" s="5" t="str">
        <f>IF(ISBLANK(INDEX(履修者名簿元!$1:$1048576,ROW(G164),config!G$11)),"",INDEX(履修者名簿元!$1:$1048576,ROW(G164),config!G$11))</f>
        <v/>
      </c>
      <c r="H164" s="5" t="str">
        <f t="shared" si="4"/>
        <v/>
      </c>
      <c r="I164" s="1" t="str">
        <f t="shared" si="5"/>
        <v/>
      </c>
      <c r="J164" s="1" t="str">
        <f>IF($A164="","",IF(ISNA(MATCH($E164,履修者名簿_同一年!O:O,0)),0,1))</f>
        <v/>
      </c>
      <c r="K164" s="1" t="str">
        <f>IF($A164="","",COUNTIF(履修者名簿_過去!O:O,E164))</f>
        <v/>
      </c>
      <c r="L164" s="1" t="str">
        <f>IF($A164="","",IF(1-J164+K164&gt;0,"",MAX(L$1:L163)+1))</f>
        <v/>
      </c>
      <c r="M164" s="1" t="str">
        <f>IF($A164="","",IF(J164+K164&gt;0,"",MAX(M$1:M163)+1))</f>
        <v/>
      </c>
      <c r="N164" s="1" t="str">
        <f>IF($A164="","",IF(K164=0,"",MAX(N$1:N163)+1))</f>
        <v/>
      </c>
      <c r="O164" s="1" t="str">
        <f>IF($A164="","",IF(K164=0,"",INDEX(履修者名簿_過去!$A:$A,MATCH(原簿!$E164,履修者名簿_過去!O:O,0))))</f>
        <v/>
      </c>
    </row>
    <row r="165" spans="1:15" x14ac:dyDescent="0.55000000000000004">
      <c r="A165" s="5" t="str">
        <f>IF(ISBLANK(INDEX(履修者名簿元!$1:$1048576,ROW(A165),config!A$11)),"",INDEX(履修者名簿元!$1:$1048576,ROW(A165),config!A$11))</f>
        <v/>
      </c>
      <c r="B165" s="5" t="str">
        <f>IF(ISBLANK(INDEX(履修者名簿元!$1:$1048576,ROW(B165),config!B$11)),"",INDEX(履修者名簿元!$1:$1048576,ROW(B165),config!B$11))</f>
        <v/>
      </c>
      <c r="C165" s="5" t="str">
        <f>IF(ISBLANK(INDEX(履修者名簿元!$1:$1048576,ROW(C165),config!C$11)),"",INDEX(履修者名簿元!$1:$1048576,ROW(C165),config!C$11))</f>
        <v/>
      </c>
      <c r="D165" s="5" t="str">
        <f>IF(ISBLANK(INDEX(履修者名簿元!$1:$1048576,ROW(D165),config!D$11)),"",INDEX(履修者名簿元!$1:$1048576,ROW(D165),config!D$11))</f>
        <v/>
      </c>
      <c r="E165" s="5" t="str">
        <f>IF(ISBLANK(INDEX(履修者名簿元!$1:$1048576,ROW(E165),config!E$11)),"",IF(ISNUMBER(INDEX(履修者名簿元!$1:$1048576,ROW(E165),config!E$11)),INDEX(履修者名簿元!$1:$1048576,ROW(E165),config!E$11),VALUE(INDEX(履修者名簿元!$1:$1048576,ROW(E165),config!E$11))))</f>
        <v/>
      </c>
      <c r="F165" s="5" t="str">
        <f>IF(ISBLANK(INDEX(履修者名簿元!$1:$1048576,ROW(F165),config!F$11)),"",INDEX(履修者名簿元!$1:$1048576,ROW(F165),config!F$11))</f>
        <v/>
      </c>
      <c r="G165" s="5" t="str">
        <f>IF(ISBLANK(INDEX(履修者名簿元!$1:$1048576,ROW(G165),config!G$11)),"",INDEX(履修者名簿元!$1:$1048576,ROW(G165),config!G$11))</f>
        <v/>
      </c>
      <c r="H165" s="5" t="str">
        <f t="shared" si="4"/>
        <v/>
      </c>
      <c r="I165" s="1" t="str">
        <f t="shared" si="5"/>
        <v/>
      </c>
      <c r="J165" s="1" t="str">
        <f>IF($A165="","",IF(ISNA(MATCH($E165,履修者名簿_同一年!O:O,0)),0,1))</f>
        <v/>
      </c>
      <c r="K165" s="1" t="str">
        <f>IF($A165="","",COUNTIF(履修者名簿_過去!O:O,E165))</f>
        <v/>
      </c>
      <c r="L165" s="1" t="str">
        <f>IF($A165="","",IF(1-J165+K165&gt;0,"",MAX(L$1:L164)+1))</f>
        <v/>
      </c>
      <c r="M165" s="1" t="str">
        <f>IF($A165="","",IF(J165+K165&gt;0,"",MAX(M$1:M164)+1))</f>
        <v/>
      </c>
      <c r="N165" s="1" t="str">
        <f>IF($A165="","",IF(K165=0,"",MAX(N$1:N164)+1))</f>
        <v/>
      </c>
      <c r="O165" s="1" t="str">
        <f>IF($A165="","",IF(K165=0,"",INDEX(履修者名簿_過去!$A:$A,MATCH(原簿!$E165,履修者名簿_過去!O:O,0))))</f>
        <v/>
      </c>
    </row>
    <row r="166" spans="1:15" x14ac:dyDescent="0.55000000000000004">
      <c r="A166" s="5" t="str">
        <f>IF(ISBLANK(INDEX(履修者名簿元!$1:$1048576,ROW(A166),config!A$11)),"",INDEX(履修者名簿元!$1:$1048576,ROW(A166),config!A$11))</f>
        <v/>
      </c>
      <c r="B166" s="5" t="str">
        <f>IF(ISBLANK(INDEX(履修者名簿元!$1:$1048576,ROW(B166),config!B$11)),"",INDEX(履修者名簿元!$1:$1048576,ROW(B166),config!B$11))</f>
        <v/>
      </c>
      <c r="C166" s="5" t="str">
        <f>IF(ISBLANK(INDEX(履修者名簿元!$1:$1048576,ROW(C166),config!C$11)),"",INDEX(履修者名簿元!$1:$1048576,ROW(C166),config!C$11))</f>
        <v/>
      </c>
      <c r="D166" s="5" t="str">
        <f>IF(ISBLANK(INDEX(履修者名簿元!$1:$1048576,ROW(D166),config!D$11)),"",INDEX(履修者名簿元!$1:$1048576,ROW(D166),config!D$11))</f>
        <v/>
      </c>
      <c r="E166" s="5" t="str">
        <f>IF(ISBLANK(INDEX(履修者名簿元!$1:$1048576,ROW(E166),config!E$11)),"",IF(ISNUMBER(INDEX(履修者名簿元!$1:$1048576,ROW(E166),config!E$11)),INDEX(履修者名簿元!$1:$1048576,ROW(E166),config!E$11),VALUE(INDEX(履修者名簿元!$1:$1048576,ROW(E166),config!E$11))))</f>
        <v/>
      </c>
      <c r="F166" s="5" t="str">
        <f>IF(ISBLANK(INDEX(履修者名簿元!$1:$1048576,ROW(F166),config!F$11)),"",INDEX(履修者名簿元!$1:$1048576,ROW(F166),config!F$11))</f>
        <v/>
      </c>
      <c r="G166" s="5" t="str">
        <f>IF(ISBLANK(INDEX(履修者名簿元!$1:$1048576,ROW(G166),config!G$11)),"",INDEX(履修者名簿元!$1:$1048576,ROW(G166),config!G$11))</f>
        <v/>
      </c>
      <c r="H166" s="5" t="str">
        <f t="shared" si="4"/>
        <v/>
      </c>
      <c r="I166" s="1" t="str">
        <f t="shared" si="5"/>
        <v/>
      </c>
      <c r="J166" s="1" t="str">
        <f>IF($A166="","",IF(ISNA(MATCH($E166,履修者名簿_同一年!O:O,0)),0,1))</f>
        <v/>
      </c>
      <c r="K166" s="1" t="str">
        <f>IF($A166="","",COUNTIF(履修者名簿_過去!O:O,E166))</f>
        <v/>
      </c>
      <c r="L166" s="1" t="str">
        <f>IF($A166="","",IF(1-J166+K166&gt;0,"",MAX(L$1:L165)+1))</f>
        <v/>
      </c>
      <c r="M166" s="1" t="str">
        <f>IF($A166="","",IF(J166+K166&gt;0,"",MAX(M$1:M165)+1))</f>
        <v/>
      </c>
      <c r="N166" s="1" t="str">
        <f>IF($A166="","",IF(K166=0,"",MAX(N$1:N165)+1))</f>
        <v/>
      </c>
      <c r="O166" s="1" t="str">
        <f>IF($A166="","",IF(K166=0,"",INDEX(履修者名簿_過去!$A:$A,MATCH(原簿!$E166,履修者名簿_過去!O:O,0))))</f>
        <v/>
      </c>
    </row>
    <row r="167" spans="1:15" x14ac:dyDescent="0.55000000000000004">
      <c r="A167" s="5" t="str">
        <f>IF(ISBLANK(INDEX(履修者名簿元!$1:$1048576,ROW(A167),config!A$11)),"",INDEX(履修者名簿元!$1:$1048576,ROW(A167),config!A$11))</f>
        <v/>
      </c>
      <c r="B167" s="5" t="str">
        <f>IF(ISBLANK(INDEX(履修者名簿元!$1:$1048576,ROW(B167),config!B$11)),"",INDEX(履修者名簿元!$1:$1048576,ROW(B167),config!B$11))</f>
        <v/>
      </c>
      <c r="C167" s="5" t="str">
        <f>IF(ISBLANK(INDEX(履修者名簿元!$1:$1048576,ROW(C167),config!C$11)),"",INDEX(履修者名簿元!$1:$1048576,ROW(C167),config!C$11))</f>
        <v/>
      </c>
      <c r="D167" s="5" t="str">
        <f>IF(ISBLANK(INDEX(履修者名簿元!$1:$1048576,ROW(D167),config!D$11)),"",INDEX(履修者名簿元!$1:$1048576,ROW(D167),config!D$11))</f>
        <v/>
      </c>
      <c r="E167" s="5" t="str">
        <f>IF(ISBLANK(INDEX(履修者名簿元!$1:$1048576,ROW(E167),config!E$11)),"",IF(ISNUMBER(INDEX(履修者名簿元!$1:$1048576,ROW(E167),config!E$11)),INDEX(履修者名簿元!$1:$1048576,ROW(E167),config!E$11),VALUE(INDEX(履修者名簿元!$1:$1048576,ROW(E167),config!E$11))))</f>
        <v/>
      </c>
      <c r="F167" s="5" t="str">
        <f>IF(ISBLANK(INDEX(履修者名簿元!$1:$1048576,ROW(F167),config!F$11)),"",INDEX(履修者名簿元!$1:$1048576,ROW(F167),config!F$11))</f>
        <v/>
      </c>
      <c r="G167" s="5" t="str">
        <f>IF(ISBLANK(INDEX(履修者名簿元!$1:$1048576,ROW(G167),config!G$11)),"",INDEX(履修者名簿元!$1:$1048576,ROW(G167),config!G$11))</f>
        <v/>
      </c>
      <c r="H167" s="5" t="str">
        <f t="shared" si="4"/>
        <v/>
      </c>
      <c r="I167" s="1" t="str">
        <f t="shared" si="5"/>
        <v/>
      </c>
      <c r="J167" s="1" t="str">
        <f>IF($A167="","",IF(ISNA(MATCH($E167,履修者名簿_同一年!O:O,0)),0,1))</f>
        <v/>
      </c>
      <c r="K167" s="1" t="str">
        <f>IF($A167="","",COUNTIF(履修者名簿_過去!O:O,E167))</f>
        <v/>
      </c>
      <c r="L167" s="1" t="str">
        <f>IF($A167="","",IF(1-J167+K167&gt;0,"",MAX(L$1:L166)+1))</f>
        <v/>
      </c>
      <c r="M167" s="1" t="str">
        <f>IF($A167="","",IF(J167+K167&gt;0,"",MAX(M$1:M166)+1))</f>
        <v/>
      </c>
      <c r="N167" s="1" t="str">
        <f>IF($A167="","",IF(K167=0,"",MAX(N$1:N166)+1))</f>
        <v/>
      </c>
      <c r="O167" s="1" t="str">
        <f>IF($A167="","",IF(K167=0,"",INDEX(履修者名簿_過去!$A:$A,MATCH(原簿!$E167,履修者名簿_過去!O:O,0))))</f>
        <v/>
      </c>
    </row>
    <row r="168" spans="1:15" x14ac:dyDescent="0.55000000000000004">
      <c r="A168" s="5" t="str">
        <f>IF(ISBLANK(INDEX(履修者名簿元!$1:$1048576,ROW(A168),config!A$11)),"",INDEX(履修者名簿元!$1:$1048576,ROW(A168),config!A$11))</f>
        <v/>
      </c>
      <c r="B168" s="5" t="str">
        <f>IF(ISBLANK(INDEX(履修者名簿元!$1:$1048576,ROW(B168),config!B$11)),"",INDEX(履修者名簿元!$1:$1048576,ROW(B168),config!B$11))</f>
        <v/>
      </c>
      <c r="C168" s="5" t="str">
        <f>IF(ISBLANK(INDEX(履修者名簿元!$1:$1048576,ROW(C168),config!C$11)),"",INDEX(履修者名簿元!$1:$1048576,ROW(C168),config!C$11))</f>
        <v/>
      </c>
      <c r="D168" s="5" t="str">
        <f>IF(ISBLANK(INDEX(履修者名簿元!$1:$1048576,ROW(D168),config!D$11)),"",INDEX(履修者名簿元!$1:$1048576,ROW(D168),config!D$11))</f>
        <v/>
      </c>
      <c r="E168" s="5" t="str">
        <f>IF(ISBLANK(INDEX(履修者名簿元!$1:$1048576,ROW(E168),config!E$11)),"",IF(ISNUMBER(INDEX(履修者名簿元!$1:$1048576,ROW(E168),config!E$11)),INDEX(履修者名簿元!$1:$1048576,ROW(E168),config!E$11),VALUE(INDEX(履修者名簿元!$1:$1048576,ROW(E168),config!E$11))))</f>
        <v/>
      </c>
      <c r="F168" s="5" t="str">
        <f>IF(ISBLANK(INDEX(履修者名簿元!$1:$1048576,ROW(F168),config!F$11)),"",INDEX(履修者名簿元!$1:$1048576,ROW(F168),config!F$11))</f>
        <v/>
      </c>
      <c r="G168" s="5" t="str">
        <f>IF(ISBLANK(INDEX(履修者名簿元!$1:$1048576,ROW(G168),config!G$11)),"",INDEX(履修者名簿元!$1:$1048576,ROW(G168),config!G$11))</f>
        <v/>
      </c>
      <c r="H168" s="5" t="str">
        <f t="shared" si="4"/>
        <v/>
      </c>
      <c r="I168" s="1" t="str">
        <f t="shared" si="5"/>
        <v/>
      </c>
      <c r="J168" s="1" t="str">
        <f>IF($A168="","",IF(ISNA(MATCH($E168,履修者名簿_同一年!O:O,0)),0,1))</f>
        <v/>
      </c>
      <c r="K168" s="1" t="str">
        <f>IF($A168="","",COUNTIF(履修者名簿_過去!O:O,E168))</f>
        <v/>
      </c>
      <c r="L168" s="1" t="str">
        <f>IF($A168="","",IF(1-J168+K168&gt;0,"",MAX(L$1:L167)+1))</f>
        <v/>
      </c>
      <c r="M168" s="1" t="str">
        <f>IF($A168="","",IF(J168+K168&gt;0,"",MAX(M$1:M167)+1))</f>
        <v/>
      </c>
      <c r="N168" s="1" t="str">
        <f>IF($A168="","",IF(K168=0,"",MAX(N$1:N167)+1))</f>
        <v/>
      </c>
      <c r="O168" s="1" t="str">
        <f>IF($A168="","",IF(K168=0,"",INDEX(履修者名簿_過去!$A:$A,MATCH(原簿!$E168,履修者名簿_過去!O:O,0))))</f>
        <v/>
      </c>
    </row>
    <row r="169" spans="1:15" x14ac:dyDescent="0.55000000000000004">
      <c r="A169" s="5" t="str">
        <f>IF(ISBLANK(INDEX(履修者名簿元!$1:$1048576,ROW(A169),config!A$11)),"",INDEX(履修者名簿元!$1:$1048576,ROW(A169),config!A$11))</f>
        <v/>
      </c>
      <c r="B169" s="5" t="str">
        <f>IF(ISBLANK(INDEX(履修者名簿元!$1:$1048576,ROW(B169),config!B$11)),"",INDEX(履修者名簿元!$1:$1048576,ROW(B169),config!B$11))</f>
        <v/>
      </c>
      <c r="C169" s="5" t="str">
        <f>IF(ISBLANK(INDEX(履修者名簿元!$1:$1048576,ROW(C169),config!C$11)),"",INDEX(履修者名簿元!$1:$1048576,ROW(C169),config!C$11))</f>
        <v/>
      </c>
      <c r="D169" s="5" t="str">
        <f>IF(ISBLANK(INDEX(履修者名簿元!$1:$1048576,ROW(D169),config!D$11)),"",INDEX(履修者名簿元!$1:$1048576,ROW(D169),config!D$11))</f>
        <v/>
      </c>
      <c r="E169" s="5" t="str">
        <f>IF(ISBLANK(INDEX(履修者名簿元!$1:$1048576,ROW(E169),config!E$11)),"",IF(ISNUMBER(INDEX(履修者名簿元!$1:$1048576,ROW(E169),config!E$11)),INDEX(履修者名簿元!$1:$1048576,ROW(E169),config!E$11),VALUE(INDEX(履修者名簿元!$1:$1048576,ROW(E169),config!E$11))))</f>
        <v/>
      </c>
      <c r="F169" s="5" t="str">
        <f>IF(ISBLANK(INDEX(履修者名簿元!$1:$1048576,ROW(F169),config!F$11)),"",INDEX(履修者名簿元!$1:$1048576,ROW(F169),config!F$11))</f>
        <v/>
      </c>
      <c r="G169" s="5" t="str">
        <f>IF(ISBLANK(INDEX(履修者名簿元!$1:$1048576,ROW(G169),config!G$11)),"",INDEX(履修者名簿元!$1:$1048576,ROW(G169),config!G$11))</f>
        <v/>
      </c>
      <c r="H169" s="5" t="str">
        <f t="shared" si="4"/>
        <v/>
      </c>
      <c r="I169" s="1" t="str">
        <f t="shared" si="5"/>
        <v/>
      </c>
      <c r="J169" s="1" t="str">
        <f>IF($A169="","",IF(ISNA(MATCH($E169,履修者名簿_同一年!O:O,0)),0,1))</f>
        <v/>
      </c>
      <c r="K169" s="1" t="str">
        <f>IF($A169="","",COUNTIF(履修者名簿_過去!O:O,E169))</f>
        <v/>
      </c>
      <c r="L169" s="1" t="str">
        <f>IF($A169="","",IF(1-J169+K169&gt;0,"",MAX(L$1:L168)+1))</f>
        <v/>
      </c>
      <c r="M169" s="1" t="str">
        <f>IF($A169="","",IF(J169+K169&gt;0,"",MAX(M$1:M168)+1))</f>
        <v/>
      </c>
      <c r="N169" s="1" t="str">
        <f>IF($A169="","",IF(K169=0,"",MAX(N$1:N168)+1))</f>
        <v/>
      </c>
      <c r="O169" s="1" t="str">
        <f>IF($A169="","",IF(K169=0,"",INDEX(履修者名簿_過去!$A:$A,MATCH(原簿!$E169,履修者名簿_過去!O:O,0))))</f>
        <v/>
      </c>
    </row>
    <row r="170" spans="1:15" x14ac:dyDescent="0.55000000000000004">
      <c r="A170" s="5" t="str">
        <f>IF(ISBLANK(INDEX(履修者名簿元!$1:$1048576,ROW(A170),config!A$11)),"",INDEX(履修者名簿元!$1:$1048576,ROW(A170),config!A$11))</f>
        <v/>
      </c>
      <c r="B170" s="5" t="str">
        <f>IF(ISBLANK(INDEX(履修者名簿元!$1:$1048576,ROW(B170),config!B$11)),"",INDEX(履修者名簿元!$1:$1048576,ROW(B170),config!B$11))</f>
        <v/>
      </c>
      <c r="C170" s="5" t="str">
        <f>IF(ISBLANK(INDEX(履修者名簿元!$1:$1048576,ROW(C170),config!C$11)),"",INDEX(履修者名簿元!$1:$1048576,ROW(C170),config!C$11))</f>
        <v/>
      </c>
      <c r="D170" s="5" t="str">
        <f>IF(ISBLANK(INDEX(履修者名簿元!$1:$1048576,ROW(D170),config!D$11)),"",INDEX(履修者名簿元!$1:$1048576,ROW(D170),config!D$11))</f>
        <v/>
      </c>
      <c r="E170" s="5" t="str">
        <f>IF(ISBLANK(INDEX(履修者名簿元!$1:$1048576,ROW(E170),config!E$11)),"",IF(ISNUMBER(INDEX(履修者名簿元!$1:$1048576,ROW(E170),config!E$11)),INDEX(履修者名簿元!$1:$1048576,ROW(E170),config!E$11),VALUE(INDEX(履修者名簿元!$1:$1048576,ROW(E170),config!E$11))))</f>
        <v/>
      </c>
      <c r="F170" s="5" t="str">
        <f>IF(ISBLANK(INDEX(履修者名簿元!$1:$1048576,ROW(F170),config!F$11)),"",INDEX(履修者名簿元!$1:$1048576,ROW(F170),config!F$11))</f>
        <v/>
      </c>
      <c r="G170" s="5" t="str">
        <f>IF(ISBLANK(INDEX(履修者名簿元!$1:$1048576,ROW(G170),config!G$11)),"",INDEX(履修者名簿元!$1:$1048576,ROW(G170),config!G$11))</f>
        <v/>
      </c>
      <c r="H170" s="5" t="str">
        <f t="shared" si="4"/>
        <v/>
      </c>
      <c r="I170" s="1" t="str">
        <f t="shared" si="5"/>
        <v/>
      </c>
      <c r="J170" s="1" t="str">
        <f>IF($A170="","",IF(ISNA(MATCH($E170,履修者名簿_同一年!O:O,0)),0,1))</f>
        <v/>
      </c>
      <c r="K170" s="1" t="str">
        <f>IF($A170="","",COUNTIF(履修者名簿_過去!O:O,E170))</f>
        <v/>
      </c>
      <c r="L170" s="1" t="str">
        <f>IF($A170="","",IF(1-J170+K170&gt;0,"",MAX(L$1:L169)+1))</f>
        <v/>
      </c>
      <c r="M170" s="1" t="str">
        <f>IF($A170="","",IF(J170+K170&gt;0,"",MAX(M$1:M169)+1))</f>
        <v/>
      </c>
      <c r="N170" s="1" t="str">
        <f>IF($A170="","",IF(K170=0,"",MAX(N$1:N169)+1))</f>
        <v/>
      </c>
      <c r="O170" s="1" t="str">
        <f>IF($A170="","",IF(K170=0,"",INDEX(履修者名簿_過去!$A:$A,MATCH(原簿!$E170,履修者名簿_過去!O:O,0))))</f>
        <v/>
      </c>
    </row>
    <row r="171" spans="1:15" x14ac:dyDescent="0.55000000000000004">
      <c r="A171" s="5" t="str">
        <f>IF(ISBLANK(INDEX(履修者名簿元!$1:$1048576,ROW(A171),config!A$11)),"",INDEX(履修者名簿元!$1:$1048576,ROW(A171),config!A$11))</f>
        <v/>
      </c>
      <c r="B171" s="5" t="str">
        <f>IF(ISBLANK(INDEX(履修者名簿元!$1:$1048576,ROW(B171),config!B$11)),"",INDEX(履修者名簿元!$1:$1048576,ROW(B171),config!B$11))</f>
        <v/>
      </c>
      <c r="C171" s="5" t="str">
        <f>IF(ISBLANK(INDEX(履修者名簿元!$1:$1048576,ROW(C171),config!C$11)),"",INDEX(履修者名簿元!$1:$1048576,ROW(C171),config!C$11))</f>
        <v/>
      </c>
      <c r="D171" s="5" t="str">
        <f>IF(ISBLANK(INDEX(履修者名簿元!$1:$1048576,ROW(D171),config!D$11)),"",INDEX(履修者名簿元!$1:$1048576,ROW(D171),config!D$11))</f>
        <v/>
      </c>
      <c r="E171" s="5" t="str">
        <f>IF(ISBLANK(INDEX(履修者名簿元!$1:$1048576,ROW(E171),config!E$11)),"",IF(ISNUMBER(INDEX(履修者名簿元!$1:$1048576,ROW(E171),config!E$11)),INDEX(履修者名簿元!$1:$1048576,ROW(E171),config!E$11),VALUE(INDEX(履修者名簿元!$1:$1048576,ROW(E171),config!E$11))))</f>
        <v/>
      </c>
      <c r="F171" s="5" t="str">
        <f>IF(ISBLANK(INDEX(履修者名簿元!$1:$1048576,ROW(F171),config!F$11)),"",INDEX(履修者名簿元!$1:$1048576,ROW(F171),config!F$11))</f>
        <v/>
      </c>
      <c r="G171" s="5" t="str">
        <f>IF(ISBLANK(INDEX(履修者名簿元!$1:$1048576,ROW(G171),config!G$11)),"",INDEX(履修者名簿元!$1:$1048576,ROW(G171),config!G$11))</f>
        <v/>
      </c>
      <c r="H171" s="5" t="str">
        <f t="shared" si="4"/>
        <v/>
      </c>
      <c r="I171" s="1" t="str">
        <f t="shared" si="5"/>
        <v/>
      </c>
      <c r="J171" s="1" t="str">
        <f>IF($A171="","",IF(ISNA(MATCH($E171,履修者名簿_同一年!O:O,0)),0,1))</f>
        <v/>
      </c>
      <c r="K171" s="1" t="str">
        <f>IF($A171="","",COUNTIF(履修者名簿_過去!O:O,E171))</f>
        <v/>
      </c>
      <c r="L171" s="1" t="str">
        <f>IF($A171="","",IF(1-J171+K171&gt;0,"",MAX(L$1:L170)+1))</f>
        <v/>
      </c>
      <c r="M171" s="1" t="str">
        <f>IF($A171="","",IF(J171+K171&gt;0,"",MAX(M$1:M170)+1))</f>
        <v/>
      </c>
      <c r="N171" s="1" t="str">
        <f>IF($A171="","",IF(K171=0,"",MAX(N$1:N170)+1))</f>
        <v/>
      </c>
      <c r="O171" s="1" t="str">
        <f>IF($A171="","",IF(K171=0,"",INDEX(履修者名簿_過去!$A:$A,MATCH(原簿!$E171,履修者名簿_過去!O:O,0))))</f>
        <v/>
      </c>
    </row>
    <row r="172" spans="1:15" x14ac:dyDescent="0.55000000000000004">
      <c r="A172" s="5" t="str">
        <f>IF(ISBLANK(INDEX(履修者名簿元!$1:$1048576,ROW(A172),config!A$11)),"",INDEX(履修者名簿元!$1:$1048576,ROW(A172),config!A$11))</f>
        <v/>
      </c>
      <c r="B172" s="5" t="str">
        <f>IF(ISBLANK(INDEX(履修者名簿元!$1:$1048576,ROW(B172),config!B$11)),"",INDEX(履修者名簿元!$1:$1048576,ROW(B172),config!B$11))</f>
        <v/>
      </c>
      <c r="C172" s="5" t="str">
        <f>IF(ISBLANK(INDEX(履修者名簿元!$1:$1048576,ROW(C172),config!C$11)),"",INDEX(履修者名簿元!$1:$1048576,ROW(C172),config!C$11))</f>
        <v/>
      </c>
      <c r="D172" s="5" t="str">
        <f>IF(ISBLANK(INDEX(履修者名簿元!$1:$1048576,ROW(D172),config!D$11)),"",INDEX(履修者名簿元!$1:$1048576,ROW(D172),config!D$11))</f>
        <v/>
      </c>
      <c r="E172" s="5" t="str">
        <f>IF(ISBLANK(INDEX(履修者名簿元!$1:$1048576,ROW(E172),config!E$11)),"",IF(ISNUMBER(INDEX(履修者名簿元!$1:$1048576,ROW(E172),config!E$11)),INDEX(履修者名簿元!$1:$1048576,ROW(E172),config!E$11),VALUE(INDEX(履修者名簿元!$1:$1048576,ROW(E172),config!E$11))))</f>
        <v/>
      </c>
      <c r="F172" s="5" t="str">
        <f>IF(ISBLANK(INDEX(履修者名簿元!$1:$1048576,ROW(F172),config!F$11)),"",INDEX(履修者名簿元!$1:$1048576,ROW(F172),config!F$11))</f>
        <v/>
      </c>
      <c r="G172" s="5" t="str">
        <f>IF(ISBLANK(INDEX(履修者名簿元!$1:$1048576,ROW(G172),config!G$11)),"",INDEX(履修者名簿元!$1:$1048576,ROW(G172),config!G$11))</f>
        <v/>
      </c>
      <c r="H172" s="5" t="str">
        <f t="shared" si="4"/>
        <v/>
      </c>
      <c r="I172" s="1" t="str">
        <f t="shared" si="5"/>
        <v/>
      </c>
      <c r="J172" s="1" t="str">
        <f>IF($A172="","",IF(ISNA(MATCH($E172,履修者名簿_同一年!O:O,0)),0,1))</f>
        <v/>
      </c>
      <c r="K172" s="1" t="str">
        <f>IF($A172="","",COUNTIF(履修者名簿_過去!O:O,E172))</f>
        <v/>
      </c>
      <c r="L172" s="1" t="str">
        <f>IF($A172="","",IF(1-J172+K172&gt;0,"",MAX(L$1:L171)+1))</f>
        <v/>
      </c>
      <c r="M172" s="1" t="str">
        <f>IF($A172="","",IF(J172+K172&gt;0,"",MAX(M$1:M171)+1))</f>
        <v/>
      </c>
      <c r="N172" s="1" t="str">
        <f>IF($A172="","",IF(K172=0,"",MAX(N$1:N171)+1))</f>
        <v/>
      </c>
      <c r="O172" s="1" t="str">
        <f>IF($A172="","",IF(K172=0,"",INDEX(履修者名簿_過去!$A:$A,MATCH(原簿!$E172,履修者名簿_過去!O:O,0))))</f>
        <v/>
      </c>
    </row>
    <row r="173" spans="1:15" x14ac:dyDescent="0.55000000000000004">
      <c r="A173" s="5" t="str">
        <f>IF(ISBLANK(INDEX(履修者名簿元!$1:$1048576,ROW(A173),config!A$11)),"",INDEX(履修者名簿元!$1:$1048576,ROW(A173),config!A$11))</f>
        <v/>
      </c>
      <c r="B173" s="5" t="str">
        <f>IF(ISBLANK(INDEX(履修者名簿元!$1:$1048576,ROW(B173),config!B$11)),"",INDEX(履修者名簿元!$1:$1048576,ROW(B173),config!B$11))</f>
        <v/>
      </c>
      <c r="C173" s="5" t="str">
        <f>IF(ISBLANK(INDEX(履修者名簿元!$1:$1048576,ROW(C173),config!C$11)),"",INDEX(履修者名簿元!$1:$1048576,ROW(C173),config!C$11))</f>
        <v/>
      </c>
      <c r="D173" s="5" t="str">
        <f>IF(ISBLANK(INDEX(履修者名簿元!$1:$1048576,ROW(D173),config!D$11)),"",INDEX(履修者名簿元!$1:$1048576,ROW(D173),config!D$11))</f>
        <v/>
      </c>
      <c r="E173" s="5" t="str">
        <f>IF(ISBLANK(INDEX(履修者名簿元!$1:$1048576,ROW(E173),config!E$11)),"",IF(ISNUMBER(INDEX(履修者名簿元!$1:$1048576,ROW(E173),config!E$11)),INDEX(履修者名簿元!$1:$1048576,ROW(E173),config!E$11),VALUE(INDEX(履修者名簿元!$1:$1048576,ROW(E173),config!E$11))))</f>
        <v/>
      </c>
      <c r="F173" s="5" t="str">
        <f>IF(ISBLANK(INDEX(履修者名簿元!$1:$1048576,ROW(F173),config!F$11)),"",INDEX(履修者名簿元!$1:$1048576,ROW(F173),config!F$11))</f>
        <v/>
      </c>
      <c r="G173" s="5" t="str">
        <f>IF(ISBLANK(INDEX(履修者名簿元!$1:$1048576,ROW(G173),config!G$11)),"",INDEX(履修者名簿元!$1:$1048576,ROW(G173),config!G$11))</f>
        <v/>
      </c>
      <c r="H173" s="5" t="str">
        <f t="shared" si="4"/>
        <v/>
      </c>
      <c r="I173" s="1" t="str">
        <f t="shared" si="5"/>
        <v/>
      </c>
      <c r="J173" s="1" t="str">
        <f>IF($A173="","",IF(ISNA(MATCH($E173,履修者名簿_同一年!O:O,0)),0,1))</f>
        <v/>
      </c>
      <c r="K173" s="1" t="str">
        <f>IF($A173="","",COUNTIF(履修者名簿_過去!O:O,E173))</f>
        <v/>
      </c>
      <c r="L173" s="1" t="str">
        <f>IF($A173="","",IF(1-J173+K173&gt;0,"",MAX(L$1:L172)+1))</f>
        <v/>
      </c>
      <c r="M173" s="1" t="str">
        <f>IF($A173="","",IF(J173+K173&gt;0,"",MAX(M$1:M172)+1))</f>
        <v/>
      </c>
      <c r="N173" s="1" t="str">
        <f>IF($A173="","",IF(K173=0,"",MAX(N$1:N172)+1))</f>
        <v/>
      </c>
      <c r="O173" s="1" t="str">
        <f>IF($A173="","",IF(K173=0,"",INDEX(履修者名簿_過去!$A:$A,MATCH(原簿!$E173,履修者名簿_過去!O:O,0))))</f>
        <v/>
      </c>
    </row>
    <row r="174" spans="1:15" x14ac:dyDescent="0.55000000000000004">
      <c r="A174" s="5" t="str">
        <f>IF(ISBLANK(INDEX(履修者名簿元!$1:$1048576,ROW(A174),config!A$11)),"",INDEX(履修者名簿元!$1:$1048576,ROW(A174),config!A$11))</f>
        <v/>
      </c>
      <c r="B174" s="5" t="str">
        <f>IF(ISBLANK(INDEX(履修者名簿元!$1:$1048576,ROW(B174),config!B$11)),"",INDEX(履修者名簿元!$1:$1048576,ROW(B174),config!B$11))</f>
        <v/>
      </c>
      <c r="C174" s="5" t="str">
        <f>IF(ISBLANK(INDEX(履修者名簿元!$1:$1048576,ROW(C174),config!C$11)),"",INDEX(履修者名簿元!$1:$1048576,ROW(C174),config!C$11))</f>
        <v/>
      </c>
      <c r="D174" s="5" t="str">
        <f>IF(ISBLANK(INDEX(履修者名簿元!$1:$1048576,ROW(D174),config!D$11)),"",INDEX(履修者名簿元!$1:$1048576,ROW(D174),config!D$11))</f>
        <v/>
      </c>
      <c r="E174" s="5" t="str">
        <f>IF(ISBLANK(INDEX(履修者名簿元!$1:$1048576,ROW(E174),config!E$11)),"",IF(ISNUMBER(INDEX(履修者名簿元!$1:$1048576,ROW(E174),config!E$11)),INDEX(履修者名簿元!$1:$1048576,ROW(E174),config!E$11),VALUE(INDEX(履修者名簿元!$1:$1048576,ROW(E174),config!E$11))))</f>
        <v/>
      </c>
      <c r="F174" s="5" t="str">
        <f>IF(ISBLANK(INDEX(履修者名簿元!$1:$1048576,ROW(F174),config!F$11)),"",INDEX(履修者名簿元!$1:$1048576,ROW(F174),config!F$11))</f>
        <v/>
      </c>
      <c r="G174" s="5" t="str">
        <f>IF(ISBLANK(INDEX(履修者名簿元!$1:$1048576,ROW(G174),config!G$11)),"",INDEX(履修者名簿元!$1:$1048576,ROW(G174),config!G$11))</f>
        <v/>
      </c>
      <c r="H174" s="5" t="str">
        <f t="shared" si="4"/>
        <v/>
      </c>
      <c r="I174" s="1" t="str">
        <f t="shared" si="5"/>
        <v/>
      </c>
      <c r="J174" s="1" t="str">
        <f>IF($A174="","",IF(ISNA(MATCH($E174,履修者名簿_同一年!O:O,0)),0,1))</f>
        <v/>
      </c>
      <c r="K174" s="1" t="str">
        <f>IF($A174="","",COUNTIF(履修者名簿_過去!O:O,E174))</f>
        <v/>
      </c>
      <c r="L174" s="1" t="str">
        <f>IF($A174="","",IF(1-J174+K174&gt;0,"",MAX(L$1:L173)+1))</f>
        <v/>
      </c>
      <c r="M174" s="1" t="str">
        <f>IF($A174="","",IF(J174+K174&gt;0,"",MAX(M$1:M173)+1))</f>
        <v/>
      </c>
      <c r="N174" s="1" t="str">
        <f>IF($A174="","",IF(K174=0,"",MAX(N$1:N173)+1))</f>
        <v/>
      </c>
      <c r="O174" s="1" t="str">
        <f>IF($A174="","",IF(K174=0,"",INDEX(履修者名簿_過去!$A:$A,MATCH(原簿!$E174,履修者名簿_過去!O:O,0))))</f>
        <v/>
      </c>
    </row>
    <row r="175" spans="1:15" x14ac:dyDescent="0.55000000000000004">
      <c r="A175" s="5" t="str">
        <f>IF(ISBLANK(INDEX(履修者名簿元!$1:$1048576,ROW(A175),config!A$11)),"",INDEX(履修者名簿元!$1:$1048576,ROW(A175),config!A$11))</f>
        <v/>
      </c>
      <c r="B175" s="5" t="str">
        <f>IF(ISBLANK(INDEX(履修者名簿元!$1:$1048576,ROW(B175),config!B$11)),"",INDEX(履修者名簿元!$1:$1048576,ROW(B175),config!B$11))</f>
        <v/>
      </c>
      <c r="C175" s="5" t="str">
        <f>IF(ISBLANK(INDEX(履修者名簿元!$1:$1048576,ROW(C175),config!C$11)),"",INDEX(履修者名簿元!$1:$1048576,ROW(C175),config!C$11))</f>
        <v/>
      </c>
      <c r="D175" s="5" t="str">
        <f>IF(ISBLANK(INDEX(履修者名簿元!$1:$1048576,ROW(D175),config!D$11)),"",INDEX(履修者名簿元!$1:$1048576,ROW(D175),config!D$11))</f>
        <v/>
      </c>
      <c r="E175" s="5" t="str">
        <f>IF(ISBLANK(INDEX(履修者名簿元!$1:$1048576,ROW(E175),config!E$11)),"",IF(ISNUMBER(INDEX(履修者名簿元!$1:$1048576,ROW(E175),config!E$11)),INDEX(履修者名簿元!$1:$1048576,ROW(E175),config!E$11),VALUE(INDEX(履修者名簿元!$1:$1048576,ROW(E175),config!E$11))))</f>
        <v/>
      </c>
      <c r="F175" s="5" t="str">
        <f>IF(ISBLANK(INDEX(履修者名簿元!$1:$1048576,ROW(F175),config!F$11)),"",INDEX(履修者名簿元!$1:$1048576,ROW(F175),config!F$11))</f>
        <v/>
      </c>
      <c r="G175" s="5" t="str">
        <f>IF(ISBLANK(INDEX(履修者名簿元!$1:$1048576,ROW(G175),config!G$11)),"",INDEX(履修者名簿元!$1:$1048576,ROW(G175),config!G$11))</f>
        <v/>
      </c>
      <c r="H175" s="5" t="str">
        <f t="shared" si="4"/>
        <v/>
      </c>
      <c r="I175" s="1" t="str">
        <f t="shared" si="5"/>
        <v/>
      </c>
      <c r="J175" s="1" t="str">
        <f>IF($A175="","",IF(ISNA(MATCH($E175,履修者名簿_同一年!O:O,0)),0,1))</f>
        <v/>
      </c>
      <c r="K175" s="1" t="str">
        <f>IF($A175="","",COUNTIF(履修者名簿_過去!O:O,E175))</f>
        <v/>
      </c>
      <c r="L175" s="1" t="str">
        <f>IF($A175="","",IF(1-J175+K175&gt;0,"",MAX(L$1:L174)+1))</f>
        <v/>
      </c>
      <c r="M175" s="1" t="str">
        <f>IF($A175="","",IF(J175+K175&gt;0,"",MAX(M$1:M174)+1))</f>
        <v/>
      </c>
      <c r="N175" s="1" t="str">
        <f>IF($A175="","",IF(K175=0,"",MAX(N$1:N174)+1))</f>
        <v/>
      </c>
      <c r="O175" s="1" t="str">
        <f>IF($A175="","",IF(K175=0,"",INDEX(履修者名簿_過去!$A:$A,MATCH(原簿!$E175,履修者名簿_過去!O:O,0))))</f>
        <v/>
      </c>
    </row>
    <row r="176" spans="1:15" x14ac:dyDescent="0.55000000000000004">
      <c r="A176" s="5" t="str">
        <f>IF(ISBLANK(INDEX(履修者名簿元!$1:$1048576,ROW(A176),config!A$11)),"",INDEX(履修者名簿元!$1:$1048576,ROW(A176),config!A$11))</f>
        <v/>
      </c>
      <c r="B176" s="5" t="str">
        <f>IF(ISBLANK(INDEX(履修者名簿元!$1:$1048576,ROW(B176),config!B$11)),"",INDEX(履修者名簿元!$1:$1048576,ROW(B176),config!B$11))</f>
        <v/>
      </c>
      <c r="C176" s="5" t="str">
        <f>IF(ISBLANK(INDEX(履修者名簿元!$1:$1048576,ROW(C176),config!C$11)),"",INDEX(履修者名簿元!$1:$1048576,ROW(C176),config!C$11))</f>
        <v/>
      </c>
      <c r="D176" s="5" t="str">
        <f>IF(ISBLANK(INDEX(履修者名簿元!$1:$1048576,ROW(D176),config!D$11)),"",INDEX(履修者名簿元!$1:$1048576,ROW(D176),config!D$11))</f>
        <v/>
      </c>
      <c r="E176" s="5" t="str">
        <f>IF(ISBLANK(INDEX(履修者名簿元!$1:$1048576,ROW(E176),config!E$11)),"",IF(ISNUMBER(INDEX(履修者名簿元!$1:$1048576,ROW(E176),config!E$11)),INDEX(履修者名簿元!$1:$1048576,ROW(E176),config!E$11),VALUE(INDEX(履修者名簿元!$1:$1048576,ROW(E176),config!E$11))))</f>
        <v/>
      </c>
      <c r="F176" s="5" t="str">
        <f>IF(ISBLANK(INDEX(履修者名簿元!$1:$1048576,ROW(F176),config!F$11)),"",INDEX(履修者名簿元!$1:$1048576,ROW(F176),config!F$11))</f>
        <v/>
      </c>
      <c r="G176" s="5" t="str">
        <f>IF(ISBLANK(INDEX(履修者名簿元!$1:$1048576,ROW(G176),config!G$11)),"",INDEX(履修者名簿元!$1:$1048576,ROW(G176),config!G$11))</f>
        <v/>
      </c>
      <c r="H176" s="5" t="str">
        <f t="shared" si="4"/>
        <v/>
      </c>
      <c r="I176" s="1" t="str">
        <f t="shared" si="5"/>
        <v/>
      </c>
      <c r="J176" s="1" t="str">
        <f>IF($A176="","",IF(ISNA(MATCH($E176,履修者名簿_同一年!O:O,0)),0,1))</f>
        <v/>
      </c>
      <c r="K176" s="1" t="str">
        <f>IF($A176="","",COUNTIF(履修者名簿_過去!O:O,E176))</f>
        <v/>
      </c>
      <c r="L176" s="1" t="str">
        <f>IF($A176="","",IF(1-J176+K176&gt;0,"",MAX(L$1:L175)+1))</f>
        <v/>
      </c>
      <c r="M176" s="1" t="str">
        <f>IF($A176="","",IF(J176+K176&gt;0,"",MAX(M$1:M175)+1))</f>
        <v/>
      </c>
      <c r="N176" s="1" t="str">
        <f>IF($A176="","",IF(K176=0,"",MAX(N$1:N175)+1))</f>
        <v/>
      </c>
      <c r="O176" s="1" t="str">
        <f>IF($A176="","",IF(K176=0,"",INDEX(履修者名簿_過去!$A:$A,MATCH(原簿!$E176,履修者名簿_過去!O:O,0))))</f>
        <v/>
      </c>
    </row>
    <row r="177" spans="1:15" x14ac:dyDescent="0.55000000000000004">
      <c r="A177" s="5" t="str">
        <f>IF(ISBLANK(INDEX(履修者名簿元!$1:$1048576,ROW(A177),config!A$11)),"",INDEX(履修者名簿元!$1:$1048576,ROW(A177),config!A$11))</f>
        <v/>
      </c>
      <c r="B177" s="5" t="str">
        <f>IF(ISBLANK(INDEX(履修者名簿元!$1:$1048576,ROW(B177),config!B$11)),"",INDEX(履修者名簿元!$1:$1048576,ROW(B177),config!B$11))</f>
        <v/>
      </c>
      <c r="C177" s="5" t="str">
        <f>IF(ISBLANK(INDEX(履修者名簿元!$1:$1048576,ROW(C177),config!C$11)),"",INDEX(履修者名簿元!$1:$1048576,ROW(C177),config!C$11))</f>
        <v/>
      </c>
      <c r="D177" s="5" t="str">
        <f>IF(ISBLANK(INDEX(履修者名簿元!$1:$1048576,ROW(D177),config!D$11)),"",INDEX(履修者名簿元!$1:$1048576,ROW(D177),config!D$11))</f>
        <v/>
      </c>
      <c r="E177" s="5" t="str">
        <f>IF(ISBLANK(INDEX(履修者名簿元!$1:$1048576,ROW(E177),config!E$11)),"",IF(ISNUMBER(INDEX(履修者名簿元!$1:$1048576,ROW(E177),config!E$11)),INDEX(履修者名簿元!$1:$1048576,ROW(E177),config!E$11),VALUE(INDEX(履修者名簿元!$1:$1048576,ROW(E177),config!E$11))))</f>
        <v/>
      </c>
      <c r="F177" s="5" t="str">
        <f>IF(ISBLANK(INDEX(履修者名簿元!$1:$1048576,ROW(F177),config!F$11)),"",INDEX(履修者名簿元!$1:$1048576,ROW(F177),config!F$11))</f>
        <v/>
      </c>
      <c r="G177" s="5" t="str">
        <f>IF(ISBLANK(INDEX(履修者名簿元!$1:$1048576,ROW(G177),config!G$11)),"",INDEX(履修者名簿元!$1:$1048576,ROW(G177),config!G$11))</f>
        <v/>
      </c>
      <c r="H177" s="5" t="str">
        <f t="shared" si="4"/>
        <v/>
      </c>
      <c r="I177" s="1" t="str">
        <f t="shared" si="5"/>
        <v/>
      </c>
      <c r="J177" s="1" t="str">
        <f>IF($A177="","",IF(ISNA(MATCH($E177,履修者名簿_同一年!O:O,0)),0,1))</f>
        <v/>
      </c>
      <c r="K177" s="1" t="str">
        <f>IF($A177="","",COUNTIF(履修者名簿_過去!O:O,E177))</f>
        <v/>
      </c>
      <c r="L177" s="1" t="str">
        <f>IF($A177="","",IF(1-J177+K177&gt;0,"",MAX(L$1:L176)+1))</f>
        <v/>
      </c>
      <c r="M177" s="1" t="str">
        <f>IF($A177="","",IF(J177+K177&gt;0,"",MAX(M$1:M176)+1))</f>
        <v/>
      </c>
      <c r="N177" s="1" t="str">
        <f>IF($A177="","",IF(K177=0,"",MAX(N$1:N176)+1))</f>
        <v/>
      </c>
      <c r="O177" s="1" t="str">
        <f>IF($A177="","",IF(K177=0,"",INDEX(履修者名簿_過去!$A:$A,MATCH(原簿!$E177,履修者名簿_過去!O:O,0))))</f>
        <v/>
      </c>
    </row>
    <row r="178" spans="1:15" x14ac:dyDescent="0.55000000000000004">
      <c r="A178" s="5" t="str">
        <f>IF(ISBLANK(INDEX(履修者名簿元!$1:$1048576,ROW(A178),config!A$11)),"",INDEX(履修者名簿元!$1:$1048576,ROW(A178),config!A$11))</f>
        <v/>
      </c>
      <c r="B178" s="5" t="str">
        <f>IF(ISBLANK(INDEX(履修者名簿元!$1:$1048576,ROW(B178),config!B$11)),"",INDEX(履修者名簿元!$1:$1048576,ROW(B178),config!B$11))</f>
        <v/>
      </c>
      <c r="C178" s="5" t="str">
        <f>IF(ISBLANK(INDEX(履修者名簿元!$1:$1048576,ROW(C178),config!C$11)),"",INDEX(履修者名簿元!$1:$1048576,ROW(C178),config!C$11))</f>
        <v/>
      </c>
      <c r="D178" s="5" t="str">
        <f>IF(ISBLANK(INDEX(履修者名簿元!$1:$1048576,ROW(D178),config!D$11)),"",INDEX(履修者名簿元!$1:$1048576,ROW(D178),config!D$11))</f>
        <v/>
      </c>
      <c r="E178" s="5" t="str">
        <f>IF(ISBLANK(INDEX(履修者名簿元!$1:$1048576,ROW(E178),config!E$11)),"",IF(ISNUMBER(INDEX(履修者名簿元!$1:$1048576,ROW(E178),config!E$11)),INDEX(履修者名簿元!$1:$1048576,ROW(E178),config!E$11),VALUE(INDEX(履修者名簿元!$1:$1048576,ROW(E178),config!E$11))))</f>
        <v/>
      </c>
      <c r="F178" s="5" t="str">
        <f>IF(ISBLANK(INDEX(履修者名簿元!$1:$1048576,ROW(F178),config!F$11)),"",INDEX(履修者名簿元!$1:$1048576,ROW(F178),config!F$11))</f>
        <v/>
      </c>
      <c r="G178" s="5" t="str">
        <f>IF(ISBLANK(INDEX(履修者名簿元!$1:$1048576,ROW(G178),config!G$11)),"",INDEX(履修者名簿元!$1:$1048576,ROW(G178),config!G$11))</f>
        <v/>
      </c>
      <c r="H178" s="5" t="str">
        <f t="shared" si="4"/>
        <v/>
      </c>
      <c r="I178" s="1" t="str">
        <f t="shared" si="5"/>
        <v/>
      </c>
      <c r="J178" s="1" t="str">
        <f>IF($A178="","",IF(ISNA(MATCH($E178,履修者名簿_同一年!O:O,0)),0,1))</f>
        <v/>
      </c>
      <c r="K178" s="1" t="str">
        <f>IF($A178="","",COUNTIF(履修者名簿_過去!O:O,E178))</f>
        <v/>
      </c>
      <c r="L178" s="1" t="str">
        <f>IF($A178="","",IF(1-J178+K178&gt;0,"",MAX(L$1:L177)+1))</f>
        <v/>
      </c>
      <c r="M178" s="1" t="str">
        <f>IF($A178="","",IF(J178+K178&gt;0,"",MAX(M$1:M177)+1))</f>
        <v/>
      </c>
      <c r="N178" s="1" t="str">
        <f>IF($A178="","",IF(K178=0,"",MAX(N$1:N177)+1))</f>
        <v/>
      </c>
      <c r="O178" s="1" t="str">
        <f>IF($A178="","",IF(K178=0,"",INDEX(履修者名簿_過去!$A:$A,MATCH(原簿!$E178,履修者名簿_過去!O:O,0))))</f>
        <v/>
      </c>
    </row>
    <row r="179" spans="1:15" x14ac:dyDescent="0.55000000000000004">
      <c r="A179" s="5" t="str">
        <f>IF(ISBLANK(INDEX(履修者名簿元!$1:$1048576,ROW(A179),config!A$11)),"",INDEX(履修者名簿元!$1:$1048576,ROW(A179),config!A$11))</f>
        <v/>
      </c>
      <c r="B179" s="5" t="str">
        <f>IF(ISBLANK(INDEX(履修者名簿元!$1:$1048576,ROW(B179),config!B$11)),"",INDEX(履修者名簿元!$1:$1048576,ROW(B179),config!B$11))</f>
        <v/>
      </c>
      <c r="C179" s="5" t="str">
        <f>IF(ISBLANK(INDEX(履修者名簿元!$1:$1048576,ROW(C179),config!C$11)),"",INDEX(履修者名簿元!$1:$1048576,ROW(C179),config!C$11))</f>
        <v/>
      </c>
      <c r="D179" s="5" t="str">
        <f>IF(ISBLANK(INDEX(履修者名簿元!$1:$1048576,ROW(D179),config!D$11)),"",INDEX(履修者名簿元!$1:$1048576,ROW(D179),config!D$11))</f>
        <v/>
      </c>
      <c r="E179" s="5" t="str">
        <f>IF(ISBLANK(INDEX(履修者名簿元!$1:$1048576,ROW(E179),config!E$11)),"",IF(ISNUMBER(INDEX(履修者名簿元!$1:$1048576,ROW(E179),config!E$11)),INDEX(履修者名簿元!$1:$1048576,ROW(E179),config!E$11),VALUE(INDEX(履修者名簿元!$1:$1048576,ROW(E179),config!E$11))))</f>
        <v/>
      </c>
      <c r="F179" s="5" t="str">
        <f>IF(ISBLANK(INDEX(履修者名簿元!$1:$1048576,ROW(F179),config!F$11)),"",INDEX(履修者名簿元!$1:$1048576,ROW(F179),config!F$11))</f>
        <v/>
      </c>
      <c r="G179" s="5" t="str">
        <f>IF(ISBLANK(INDEX(履修者名簿元!$1:$1048576,ROW(G179),config!G$11)),"",INDEX(履修者名簿元!$1:$1048576,ROW(G179),config!G$11))</f>
        <v/>
      </c>
      <c r="H179" s="5" t="str">
        <f t="shared" si="4"/>
        <v/>
      </c>
      <c r="I179" s="1" t="str">
        <f t="shared" si="5"/>
        <v/>
      </c>
      <c r="J179" s="1" t="str">
        <f>IF($A179="","",IF(ISNA(MATCH($E179,履修者名簿_同一年!O:O,0)),0,1))</f>
        <v/>
      </c>
      <c r="K179" s="1" t="str">
        <f>IF($A179="","",COUNTIF(履修者名簿_過去!O:O,E179))</f>
        <v/>
      </c>
      <c r="L179" s="1" t="str">
        <f>IF($A179="","",IF(1-J179+K179&gt;0,"",MAX(L$1:L178)+1))</f>
        <v/>
      </c>
      <c r="M179" s="1" t="str">
        <f>IF($A179="","",IF(J179+K179&gt;0,"",MAX(M$1:M178)+1))</f>
        <v/>
      </c>
      <c r="N179" s="1" t="str">
        <f>IF($A179="","",IF(K179=0,"",MAX(N$1:N178)+1))</f>
        <v/>
      </c>
      <c r="O179" s="1" t="str">
        <f>IF($A179="","",IF(K179=0,"",INDEX(履修者名簿_過去!$A:$A,MATCH(原簿!$E179,履修者名簿_過去!O:O,0))))</f>
        <v/>
      </c>
    </row>
    <row r="180" spans="1:15" x14ac:dyDescent="0.55000000000000004">
      <c r="A180" s="5" t="str">
        <f>IF(ISBLANK(INDEX(履修者名簿元!$1:$1048576,ROW(A180),config!A$11)),"",INDEX(履修者名簿元!$1:$1048576,ROW(A180),config!A$11))</f>
        <v/>
      </c>
      <c r="B180" s="5" t="str">
        <f>IF(ISBLANK(INDEX(履修者名簿元!$1:$1048576,ROW(B180),config!B$11)),"",INDEX(履修者名簿元!$1:$1048576,ROW(B180),config!B$11))</f>
        <v/>
      </c>
      <c r="C180" s="5" t="str">
        <f>IF(ISBLANK(INDEX(履修者名簿元!$1:$1048576,ROW(C180),config!C$11)),"",INDEX(履修者名簿元!$1:$1048576,ROW(C180),config!C$11))</f>
        <v/>
      </c>
      <c r="D180" s="5" t="str">
        <f>IF(ISBLANK(INDEX(履修者名簿元!$1:$1048576,ROW(D180),config!D$11)),"",INDEX(履修者名簿元!$1:$1048576,ROW(D180),config!D$11))</f>
        <v/>
      </c>
      <c r="E180" s="5" t="str">
        <f>IF(ISBLANK(INDEX(履修者名簿元!$1:$1048576,ROW(E180),config!E$11)),"",IF(ISNUMBER(INDEX(履修者名簿元!$1:$1048576,ROW(E180),config!E$11)),INDEX(履修者名簿元!$1:$1048576,ROW(E180),config!E$11),VALUE(INDEX(履修者名簿元!$1:$1048576,ROW(E180),config!E$11))))</f>
        <v/>
      </c>
      <c r="F180" s="5" t="str">
        <f>IF(ISBLANK(INDEX(履修者名簿元!$1:$1048576,ROW(F180),config!F$11)),"",INDEX(履修者名簿元!$1:$1048576,ROW(F180),config!F$11))</f>
        <v/>
      </c>
      <c r="G180" s="5" t="str">
        <f>IF(ISBLANK(INDEX(履修者名簿元!$1:$1048576,ROW(G180),config!G$11)),"",INDEX(履修者名簿元!$1:$1048576,ROW(G180),config!G$11))</f>
        <v/>
      </c>
      <c r="H180" s="5" t="str">
        <f t="shared" si="4"/>
        <v/>
      </c>
      <c r="I180" s="1" t="str">
        <f t="shared" si="5"/>
        <v/>
      </c>
      <c r="J180" s="1" t="str">
        <f>IF($A180="","",IF(ISNA(MATCH($E180,履修者名簿_同一年!O:O,0)),0,1))</f>
        <v/>
      </c>
      <c r="K180" s="1" t="str">
        <f>IF($A180="","",COUNTIF(履修者名簿_過去!O:O,E180))</f>
        <v/>
      </c>
      <c r="L180" s="1" t="str">
        <f>IF($A180="","",IF(1-J180+K180&gt;0,"",MAX(L$1:L179)+1))</f>
        <v/>
      </c>
      <c r="M180" s="1" t="str">
        <f>IF($A180="","",IF(J180+K180&gt;0,"",MAX(M$1:M179)+1))</f>
        <v/>
      </c>
      <c r="N180" s="1" t="str">
        <f>IF($A180="","",IF(K180=0,"",MAX(N$1:N179)+1))</f>
        <v/>
      </c>
      <c r="O180" s="1" t="str">
        <f>IF($A180="","",IF(K180=0,"",INDEX(履修者名簿_過去!$A:$A,MATCH(原簿!$E180,履修者名簿_過去!O:O,0))))</f>
        <v/>
      </c>
    </row>
    <row r="181" spans="1:15" x14ac:dyDescent="0.55000000000000004">
      <c r="A181" s="5" t="str">
        <f>IF(ISBLANK(INDEX(履修者名簿元!$1:$1048576,ROW(A181),config!A$11)),"",INDEX(履修者名簿元!$1:$1048576,ROW(A181),config!A$11))</f>
        <v/>
      </c>
      <c r="B181" s="5" t="str">
        <f>IF(ISBLANK(INDEX(履修者名簿元!$1:$1048576,ROW(B181),config!B$11)),"",INDEX(履修者名簿元!$1:$1048576,ROW(B181),config!B$11))</f>
        <v/>
      </c>
      <c r="C181" s="5" t="str">
        <f>IF(ISBLANK(INDEX(履修者名簿元!$1:$1048576,ROW(C181),config!C$11)),"",INDEX(履修者名簿元!$1:$1048576,ROW(C181),config!C$11))</f>
        <v/>
      </c>
      <c r="D181" s="5" t="str">
        <f>IF(ISBLANK(INDEX(履修者名簿元!$1:$1048576,ROW(D181),config!D$11)),"",INDEX(履修者名簿元!$1:$1048576,ROW(D181),config!D$11))</f>
        <v/>
      </c>
      <c r="E181" s="5" t="str">
        <f>IF(ISBLANK(INDEX(履修者名簿元!$1:$1048576,ROW(E181),config!E$11)),"",IF(ISNUMBER(INDEX(履修者名簿元!$1:$1048576,ROW(E181),config!E$11)),INDEX(履修者名簿元!$1:$1048576,ROW(E181),config!E$11),VALUE(INDEX(履修者名簿元!$1:$1048576,ROW(E181),config!E$11))))</f>
        <v/>
      </c>
      <c r="F181" s="5" t="str">
        <f>IF(ISBLANK(INDEX(履修者名簿元!$1:$1048576,ROW(F181),config!F$11)),"",INDEX(履修者名簿元!$1:$1048576,ROW(F181),config!F$11))</f>
        <v/>
      </c>
      <c r="G181" s="5" t="str">
        <f>IF(ISBLANK(INDEX(履修者名簿元!$1:$1048576,ROW(G181),config!G$11)),"",INDEX(履修者名簿元!$1:$1048576,ROW(G181),config!G$11))</f>
        <v/>
      </c>
      <c r="H181" s="5" t="str">
        <f t="shared" si="4"/>
        <v/>
      </c>
      <c r="I181" s="1" t="str">
        <f t="shared" si="5"/>
        <v/>
      </c>
      <c r="J181" s="1" t="str">
        <f>IF($A181="","",IF(ISNA(MATCH($E181,履修者名簿_同一年!O:O,0)),0,1))</f>
        <v/>
      </c>
      <c r="K181" s="1" t="str">
        <f>IF($A181="","",COUNTIF(履修者名簿_過去!O:O,E181))</f>
        <v/>
      </c>
      <c r="L181" s="1" t="str">
        <f>IF($A181="","",IF(1-J181+K181&gt;0,"",MAX(L$1:L180)+1))</f>
        <v/>
      </c>
      <c r="M181" s="1" t="str">
        <f>IF($A181="","",IF(J181+K181&gt;0,"",MAX(M$1:M180)+1))</f>
        <v/>
      </c>
      <c r="N181" s="1" t="str">
        <f>IF($A181="","",IF(K181=0,"",MAX(N$1:N180)+1))</f>
        <v/>
      </c>
      <c r="O181" s="1" t="str">
        <f>IF($A181="","",IF(K181=0,"",INDEX(履修者名簿_過去!$A:$A,MATCH(原簿!$E181,履修者名簿_過去!O:O,0))))</f>
        <v/>
      </c>
    </row>
    <row r="182" spans="1:15" x14ac:dyDescent="0.55000000000000004">
      <c r="A182" s="5" t="str">
        <f>IF(ISBLANK(INDEX(履修者名簿元!$1:$1048576,ROW(A182),config!A$11)),"",INDEX(履修者名簿元!$1:$1048576,ROW(A182),config!A$11))</f>
        <v/>
      </c>
      <c r="B182" s="5" t="str">
        <f>IF(ISBLANK(INDEX(履修者名簿元!$1:$1048576,ROW(B182),config!B$11)),"",INDEX(履修者名簿元!$1:$1048576,ROW(B182),config!B$11))</f>
        <v/>
      </c>
      <c r="C182" s="5" t="str">
        <f>IF(ISBLANK(INDEX(履修者名簿元!$1:$1048576,ROW(C182),config!C$11)),"",INDEX(履修者名簿元!$1:$1048576,ROW(C182),config!C$11))</f>
        <v/>
      </c>
      <c r="D182" s="5" t="str">
        <f>IF(ISBLANK(INDEX(履修者名簿元!$1:$1048576,ROW(D182),config!D$11)),"",INDEX(履修者名簿元!$1:$1048576,ROW(D182),config!D$11))</f>
        <v/>
      </c>
      <c r="E182" s="5" t="str">
        <f>IF(ISBLANK(INDEX(履修者名簿元!$1:$1048576,ROW(E182),config!E$11)),"",IF(ISNUMBER(INDEX(履修者名簿元!$1:$1048576,ROW(E182),config!E$11)),INDEX(履修者名簿元!$1:$1048576,ROW(E182),config!E$11),VALUE(INDEX(履修者名簿元!$1:$1048576,ROW(E182),config!E$11))))</f>
        <v/>
      </c>
      <c r="F182" s="5" t="str">
        <f>IF(ISBLANK(INDEX(履修者名簿元!$1:$1048576,ROW(F182),config!F$11)),"",INDEX(履修者名簿元!$1:$1048576,ROW(F182),config!F$11))</f>
        <v/>
      </c>
      <c r="G182" s="5" t="str">
        <f>IF(ISBLANK(INDEX(履修者名簿元!$1:$1048576,ROW(G182),config!G$11)),"",INDEX(履修者名簿元!$1:$1048576,ROW(G182),config!G$11))</f>
        <v/>
      </c>
      <c r="H182" s="5" t="str">
        <f t="shared" si="4"/>
        <v/>
      </c>
      <c r="I182" s="1" t="str">
        <f t="shared" si="5"/>
        <v/>
      </c>
      <c r="J182" s="1" t="str">
        <f>IF($A182="","",IF(ISNA(MATCH($E182,履修者名簿_同一年!O:O,0)),0,1))</f>
        <v/>
      </c>
      <c r="K182" s="1" t="str">
        <f>IF($A182="","",COUNTIF(履修者名簿_過去!O:O,E182))</f>
        <v/>
      </c>
      <c r="L182" s="1" t="str">
        <f>IF($A182="","",IF(1-J182+K182&gt;0,"",MAX(L$1:L181)+1))</f>
        <v/>
      </c>
      <c r="M182" s="1" t="str">
        <f>IF($A182="","",IF(J182+K182&gt;0,"",MAX(M$1:M181)+1))</f>
        <v/>
      </c>
      <c r="N182" s="1" t="str">
        <f>IF($A182="","",IF(K182=0,"",MAX(N$1:N181)+1))</f>
        <v/>
      </c>
      <c r="O182" s="1" t="str">
        <f>IF($A182="","",IF(K182=0,"",INDEX(履修者名簿_過去!$A:$A,MATCH(原簿!$E182,履修者名簿_過去!O:O,0))))</f>
        <v/>
      </c>
    </row>
    <row r="183" spans="1:15" x14ac:dyDescent="0.55000000000000004">
      <c r="A183" s="5" t="str">
        <f>IF(ISBLANK(INDEX(履修者名簿元!$1:$1048576,ROW(A183),config!A$11)),"",INDEX(履修者名簿元!$1:$1048576,ROW(A183),config!A$11))</f>
        <v/>
      </c>
      <c r="B183" s="5" t="str">
        <f>IF(ISBLANK(INDEX(履修者名簿元!$1:$1048576,ROW(B183),config!B$11)),"",INDEX(履修者名簿元!$1:$1048576,ROW(B183),config!B$11))</f>
        <v/>
      </c>
      <c r="C183" s="5" t="str">
        <f>IF(ISBLANK(INDEX(履修者名簿元!$1:$1048576,ROW(C183),config!C$11)),"",INDEX(履修者名簿元!$1:$1048576,ROW(C183),config!C$11))</f>
        <v/>
      </c>
      <c r="D183" s="5" t="str">
        <f>IF(ISBLANK(INDEX(履修者名簿元!$1:$1048576,ROW(D183),config!D$11)),"",INDEX(履修者名簿元!$1:$1048576,ROW(D183),config!D$11))</f>
        <v/>
      </c>
      <c r="E183" s="5" t="str">
        <f>IF(ISBLANK(INDEX(履修者名簿元!$1:$1048576,ROW(E183),config!E$11)),"",IF(ISNUMBER(INDEX(履修者名簿元!$1:$1048576,ROW(E183),config!E$11)),INDEX(履修者名簿元!$1:$1048576,ROW(E183),config!E$11),VALUE(INDEX(履修者名簿元!$1:$1048576,ROW(E183),config!E$11))))</f>
        <v/>
      </c>
      <c r="F183" s="5" t="str">
        <f>IF(ISBLANK(INDEX(履修者名簿元!$1:$1048576,ROW(F183),config!F$11)),"",INDEX(履修者名簿元!$1:$1048576,ROW(F183),config!F$11))</f>
        <v/>
      </c>
      <c r="G183" s="5" t="str">
        <f>IF(ISBLANK(INDEX(履修者名簿元!$1:$1048576,ROW(G183),config!G$11)),"",INDEX(履修者名簿元!$1:$1048576,ROW(G183),config!G$11))</f>
        <v/>
      </c>
      <c r="H183" s="5" t="str">
        <f t="shared" si="4"/>
        <v/>
      </c>
      <c r="I183" s="1" t="str">
        <f t="shared" si="5"/>
        <v/>
      </c>
      <c r="J183" s="1" t="str">
        <f>IF($A183="","",IF(ISNA(MATCH($E183,履修者名簿_同一年!O:O,0)),0,1))</f>
        <v/>
      </c>
      <c r="K183" s="1" t="str">
        <f>IF($A183="","",COUNTIF(履修者名簿_過去!O:O,E183))</f>
        <v/>
      </c>
      <c r="L183" s="1" t="str">
        <f>IF($A183="","",IF(1-J183+K183&gt;0,"",MAX(L$1:L182)+1))</f>
        <v/>
      </c>
      <c r="M183" s="1" t="str">
        <f>IF($A183="","",IF(J183+K183&gt;0,"",MAX(M$1:M182)+1))</f>
        <v/>
      </c>
      <c r="N183" s="1" t="str">
        <f>IF($A183="","",IF(K183=0,"",MAX(N$1:N182)+1))</f>
        <v/>
      </c>
      <c r="O183" s="1" t="str">
        <f>IF($A183="","",IF(K183=0,"",INDEX(履修者名簿_過去!$A:$A,MATCH(原簿!$E183,履修者名簿_過去!O:O,0))))</f>
        <v/>
      </c>
    </row>
    <row r="184" spans="1:15" x14ac:dyDescent="0.55000000000000004">
      <c r="A184" s="5" t="str">
        <f>IF(ISBLANK(INDEX(履修者名簿元!$1:$1048576,ROW(A184),config!A$11)),"",INDEX(履修者名簿元!$1:$1048576,ROW(A184),config!A$11))</f>
        <v/>
      </c>
      <c r="B184" s="5" t="str">
        <f>IF(ISBLANK(INDEX(履修者名簿元!$1:$1048576,ROW(B184),config!B$11)),"",INDEX(履修者名簿元!$1:$1048576,ROW(B184),config!B$11))</f>
        <v/>
      </c>
      <c r="C184" s="5" t="str">
        <f>IF(ISBLANK(INDEX(履修者名簿元!$1:$1048576,ROW(C184),config!C$11)),"",INDEX(履修者名簿元!$1:$1048576,ROW(C184),config!C$11))</f>
        <v/>
      </c>
      <c r="D184" s="5" t="str">
        <f>IF(ISBLANK(INDEX(履修者名簿元!$1:$1048576,ROW(D184),config!D$11)),"",INDEX(履修者名簿元!$1:$1048576,ROW(D184),config!D$11))</f>
        <v/>
      </c>
      <c r="E184" s="5" t="str">
        <f>IF(ISBLANK(INDEX(履修者名簿元!$1:$1048576,ROW(E184),config!E$11)),"",IF(ISNUMBER(INDEX(履修者名簿元!$1:$1048576,ROW(E184),config!E$11)),INDEX(履修者名簿元!$1:$1048576,ROW(E184),config!E$11),VALUE(INDEX(履修者名簿元!$1:$1048576,ROW(E184),config!E$11))))</f>
        <v/>
      </c>
      <c r="F184" s="5" t="str">
        <f>IF(ISBLANK(INDEX(履修者名簿元!$1:$1048576,ROW(F184),config!F$11)),"",INDEX(履修者名簿元!$1:$1048576,ROW(F184),config!F$11))</f>
        <v/>
      </c>
      <c r="G184" s="5" t="str">
        <f>IF(ISBLANK(INDEX(履修者名簿元!$1:$1048576,ROW(G184),config!G$11)),"",INDEX(履修者名簿元!$1:$1048576,ROW(G184),config!G$11))</f>
        <v/>
      </c>
      <c r="H184" s="5" t="str">
        <f t="shared" si="4"/>
        <v/>
      </c>
      <c r="I184" s="1" t="str">
        <f t="shared" si="5"/>
        <v/>
      </c>
      <c r="J184" s="1" t="str">
        <f>IF($A184="","",IF(ISNA(MATCH($E184,履修者名簿_同一年!O:O,0)),0,1))</f>
        <v/>
      </c>
      <c r="K184" s="1" t="str">
        <f>IF($A184="","",COUNTIF(履修者名簿_過去!O:O,E184))</f>
        <v/>
      </c>
      <c r="L184" s="1" t="str">
        <f>IF($A184="","",IF(1-J184+K184&gt;0,"",MAX(L$1:L183)+1))</f>
        <v/>
      </c>
      <c r="M184" s="1" t="str">
        <f>IF($A184="","",IF(J184+K184&gt;0,"",MAX(M$1:M183)+1))</f>
        <v/>
      </c>
      <c r="N184" s="1" t="str">
        <f>IF($A184="","",IF(K184=0,"",MAX(N$1:N183)+1))</f>
        <v/>
      </c>
      <c r="O184" s="1" t="str">
        <f>IF($A184="","",IF(K184=0,"",INDEX(履修者名簿_過去!$A:$A,MATCH(原簿!$E184,履修者名簿_過去!O:O,0))))</f>
        <v/>
      </c>
    </row>
    <row r="185" spans="1:15" x14ac:dyDescent="0.55000000000000004">
      <c r="A185" s="5" t="str">
        <f>IF(ISBLANK(INDEX(履修者名簿元!$1:$1048576,ROW(A185),config!A$11)),"",INDEX(履修者名簿元!$1:$1048576,ROW(A185),config!A$11))</f>
        <v/>
      </c>
      <c r="B185" s="5" t="str">
        <f>IF(ISBLANK(INDEX(履修者名簿元!$1:$1048576,ROW(B185),config!B$11)),"",INDEX(履修者名簿元!$1:$1048576,ROW(B185),config!B$11))</f>
        <v/>
      </c>
      <c r="C185" s="5" t="str">
        <f>IF(ISBLANK(INDEX(履修者名簿元!$1:$1048576,ROW(C185),config!C$11)),"",INDEX(履修者名簿元!$1:$1048576,ROW(C185),config!C$11))</f>
        <v/>
      </c>
      <c r="D185" s="5" t="str">
        <f>IF(ISBLANK(INDEX(履修者名簿元!$1:$1048576,ROW(D185),config!D$11)),"",INDEX(履修者名簿元!$1:$1048576,ROW(D185),config!D$11))</f>
        <v/>
      </c>
      <c r="E185" s="5" t="str">
        <f>IF(ISBLANK(INDEX(履修者名簿元!$1:$1048576,ROW(E185),config!E$11)),"",IF(ISNUMBER(INDEX(履修者名簿元!$1:$1048576,ROW(E185),config!E$11)),INDEX(履修者名簿元!$1:$1048576,ROW(E185),config!E$11),VALUE(INDEX(履修者名簿元!$1:$1048576,ROW(E185),config!E$11))))</f>
        <v/>
      </c>
      <c r="F185" s="5" t="str">
        <f>IF(ISBLANK(INDEX(履修者名簿元!$1:$1048576,ROW(F185),config!F$11)),"",INDEX(履修者名簿元!$1:$1048576,ROW(F185),config!F$11))</f>
        <v/>
      </c>
      <c r="G185" s="5" t="str">
        <f>IF(ISBLANK(INDEX(履修者名簿元!$1:$1048576,ROW(G185),config!G$11)),"",INDEX(履修者名簿元!$1:$1048576,ROW(G185),config!G$11))</f>
        <v/>
      </c>
      <c r="H185" s="5" t="str">
        <f t="shared" si="4"/>
        <v/>
      </c>
      <c r="I185" s="1" t="str">
        <f t="shared" si="5"/>
        <v/>
      </c>
      <c r="J185" s="1" t="str">
        <f>IF($A185="","",IF(ISNA(MATCH($E185,履修者名簿_同一年!O:O,0)),0,1))</f>
        <v/>
      </c>
      <c r="K185" s="1" t="str">
        <f>IF($A185="","",COUNTIF(履修者名簿_過去!O:O,E185))</f>
        <v/>
      </c>
      <c r="L185" s="1" t="str">
        <f>IF($A185="","",IF(1-J185+K185&gt;0,"",MAX(L$1:L184)+1))</f>
        <v/>
      </c>
      <c r="M185" s="1" t="str">
        <f>IF($A185="","",IF(J185+K185&gt;0,"",MAX(M$1:M184)+1))</f>
        <v/>
      </c>
      <c r="N185" s="1" t="str">
        <f>IF($A185="","",IF(K185=0,"",MAX(N$1:N184)+1))</f>
        <v/>
      </c>
      <c r="O185" s="1" t="str">
        <f>IF($A185="","",IF(K185=0,"",INDEX(履修者名簿_過去!$A:$A,MATCH(原簿!$E185,履修者名簿_過去!O:O,0))))</f>
        <v/>
      </c>
    </row>
    <row r="186" spans="1:15" x14ac:dyDescent="0.55000000000000004">
      <c r="A186" s="5" t="str">
        <f>IF(ISBLANK(INDEX(履修者名簿元!$1:$1048576,ROW(A186),config!A$11)),"",INDEX(履修者名簿元!$1:$1048576,ROW(A186),config!A$11))</f>
        <v/>
      </c>
      <c r="B186" s="5" t="str">
        <f>IF(ISBLANK(INDEX(履修者名簿元!$1:$1048576,ROW(B186),config!B$11)),"",INDEX(履修者名簿元!$1:$1048576,ROW(B186),config!B$11))</f>
        <v/>
      </c>
      <c r="C186" s="5" t="str">
        <f>IF(ISBLANK(INDEX(履修者名簿元!$1:$1048576,ROW(C186),config!C$11)),"",INDEX(履修者名簿元!$1:$1048576,ROW(C186),config!C$11))</f>
        <v/>
      </c>
      <c r="D186" s="5" t="str">
        <f>IF(ISBLANK(INDEX(履修者名簿元!$1:$1048576,ROW(D186),config!D$11)),"",INDEX(履修者名簿元!$1:$1048576,ROW(D186),config!D$11))</f>
        <v/>
      </c>
      <c r="E186" s="5" t="str">
        <f>IF(ISBLANK(INDEX(履修者名簿元!$1:$1048576,ROW(E186),config!E$11)),"",IF(ISNUMBER(INDEX(履修者名簿元!$1:$1048576,ROW(E186),config!E$11)),INDEX(履修者名簿元!$1:$1048576,ROW(E186),config!E$11),VALUE(INDEX(履修者名簿元!$1:$1048576,ROW(E186),config!E$11))))</f>
        <v/>
      </c>
      <c r="F186" s="5" t="str">
        <f>IF(ISBLANK(INDEX(履修者名簿元!$1:$1048576,ROW(F186),config!F$11)),"",INDEX(履修者名簿元!$1:$1048576,ROW(F186),config!F$11))</f>
        <v/>
      </c>
      <c r="G186" s="5" t="str">
        <f>IF(ISBLANK(INDEX(履修者名簿元!$1:$1048576,ROW(G186),config!G$11)),"",INDEX(履修者名簿元!$1:$1048576,ROW(G186),config!G$11))</f>
        <v/>
      </c>
      <c r="H186" s="5" t="str">
        <f t="shared" si="4"/>
        <v/>
      </c>
      <c r="I186" s="1" t="str">
        <f t="shared" si="5"/>
        <v/>
      </c>
      <c r="J186" s="1" t="str">
        <f>IF($A186="","",IF(ISNA(MATCH($E186,履修者名簿_同一年!O:O,0)),0,1))</f>
        <v/>
      </c>
      <c r="K186" s="1" t="str">
        <f>IF($A186="","",COUNTIF(履修者名簿_過去!O:O,E186))</f>
        <v/>
      </c>
      <c r="L186" s="1" t="str">
        <f>IF($A186="","",IF(1-J186+K186&gt;0,"",MAX(L$1:L185)+1))</f>
        <v/>
      </c>
      <c r="M186" s="1" t="str">
        <f>IF($A186="","",IF(J186+K186&gt;0,"",MAX(M$1:M185)+1))</f>
        <v/>
      </c>
      <c r="N186" s="1" t="str">
        <f>IF($A186="","",IF(K186=0,"",MAX(N$1:N185)+1))</f>
        <v/>
      </c>
      <c r="O186" s="1" t="str">
        <f>IF($A186="","",IF(K186=0,"",INDEX(履修者名簿_過去!$A:$A,MATCH(原簿!$E186,履修者名簿_過去!O:O,0))))</f>
        <v/>
      </c>
    </row>
    <row r="187" spans="1:15" x14ac:dyDescent="0.55000000000000004">
      <c r="A187" s="5" t="str">
        <f>IF(ISBLANK(INDEX(履修者名簿元!$1:$1048576,ROW(A187),config!A$11)),"",INDEX(履修者名簿元!$1:$1048576,ROW(A187),config!A$11))</f>
        <v/>
      </c>
      <c r="B187" s="5" t="str">
        <f>IF(ISBLANK(INDEX(履修者名簿元!$1:$1048576,ROW(B187),config!B$11)),"",INDEX(履修者名簿元!$1:$1048576,ROW(B187),config!B$11))</f>
        <v/>
      </c>
      <c r="C187" s="5" t="str">
        <f>IF(ISBLANK(INDEX(履修者名簿元!$1:$1048576,ROW(C187),config!C$11)),"",INDEX(履修者名簿元!$1:$1048576,ROW(C187),config!C$11))</f>
        <v/>
      </c>
      <c r="D187" s="5" t="str">
        <f>IF(ISBLANK(INDEX(履修者名簿元!$1:$1048576,ROW(D187),config!D$11)),"",INDEX(履修者名簿元!$1:$1048576,ROW(D187),config!D$11))</f>
        <v/>
      </c>
      <c r="E187" s="5" t="str">
        <f>IF(ISBLANK(INDEX(履修者名簿元!$1:$1048576,ROW(E187),config!E$11)),"",IF(ISNUMBER(INDEX(履修者名簿元!$1:$1048576,ROW(E187),config!E$11)),INDEX(履修者名簿元!$1:$1048576,ROW(E187),config!E$11),VALUE(INDEX(履修者名簿元!$1:$1048576,ROW(E187),config!E$11))))</f>
        <v/>
      </c>
      <c r="F187" s="5" t="str">
        <f>IF(ISBLANK(INDEX(履修者名簿元!$1:$1048576,ROW(F187),config!F$11)),"",INDEX(履修者名簿元!$1:$1048576,ROW(F187),config!F$11))</f>
        <v/>
      </c>
      <c r="G187" s="5" t="str">
        <f>IF(ISBLANK(INDEX(履修者名簿元!$1:$1048576,ROW(G187),config!G$11)),"",INDEX(履修者名簿元!$1:$1048576,ROW(G187),config!G$11))</f>
        <v/>
      </c>
      <c r="H187" s="5" t="str">
        <f t="shared" si="4"/>
        <v/>
      </c>
      <c r="I187" s="1" t="str">
        <f t="shared" si="5"/>
        <v/>
      </c>
      <c r="J187" s="1" t="str">
        <f>IF($A187="","",IF(ISNA(MATCH($E187,履修者名簿_同一年!O:O,0)),0,1))</f>
        <v/>
      </c>
      <c r="K187" s="1" t="str">
        <f>IF($A187="","",COUNTIF(履修者名簿_過去!O:O,E187))</f>
        <v/>
      </c>
      <c r="L187" s="1" t="str">
        <f>IF($A187="","",IF(1-J187+K187&gt;0,"",MAX(L$1:L186)+1))</f>
        <v/>
      </c>
      <c r="M187" s="1" t="str">
        <f>IF($A187="","",IF(J187+K187&gt;0,"",MAX(M$1:M186)+1))</f>
        <v/>
      </c>
      <c r="N187" s="1" t="str">
        <f>IF($A187="","",IF(K187=0,"",MAX(N$1:N186)+1))</f>
        <v/>
      </c>
      <c r="O187" s="1" t="str">
        <f>IF($A187="","",IF(K187=0,"",INDEX(履修者名簿_過去!$A:$A,MATCH(原簿!$E187,履修者名簿_過去!O:O,0))))</f>
        <v/>
      </c>
    </row>
    <row r="188" spans="1:15" x14ac:dyDescent="0.55000000000000004">
      <c r="A188" s="5" t="str">
        <f>IF(ISBLANK(INDEX(履修者名簿元!$1:$1048576,ROW(A188),config!A$11)),"",INDEX(履修者名簿元!$1:$1048576,ROW(A188),config!A$11))</f>
        <v/>
      </c>
      <c r="B188" s="5" t="str">
        <f>IF(ISBLANK(INDEX(履修者名簿元!$1:$1048576,ROW(B188),config!B$11)),"",INDEX(履修者名簿元!$1:$1048576,ROW(B188),config!B$11))</f>
        <v/>
      </c>
      <c r="C188" s="5" t="str">
        <f>IF(ISBLANK(INDEX(履修者名簿元!$1:$1048576,ROW(C188),config!C$11)),"",INDEX(履修者名簿元!$1:$1048576,ROW(C188),config!C$11))</f>
        <v/>
      </c>
      <c r="D188" s="5" t="str">
        <f>IF(ISBLANK(INDEX(履修者名簿元!$1:$1048576,ROW(D188),config!D$11)),"",INDEX(履修者名簿元!$1:$1048576,ROW(D188),config!D$11))</f>
        <v/>
      </c>
      <c r="E188" s="5" t="str">
        <f>IF(ISBLANK(INDEX(履修者名簿元!$1:$1048576,ROW(E188),config!E$11)),"",IF(ISNUMBER(INDEX(履修者名簿元!$1:$1048576,ROW(E188),config!E$11)),INDEX(履修者名簿元!$1:$1048576,ROW(E188),config!E$11),VALUE(INDEX(履修者名簿元!$1:$1048576,ROW(E188),config!E$11))))</f>
        <v/>
      </c>
      <c r="F188" s="5" t="str">
        <f>IF(ISBLANK(INDEX(履修者名簿元!$1:$1048576,ROW(F188),config!F$11)),"",INDEX(履修者名簿元!$1:$1048576,ROW(F188),config!F$11))</f>
        <v/>
      </c>
      <c r="G188" s="5" t="str">
        <f>IF(ISBLANK(INDEX(履修者名簿元!$1:$1048576,ROW(G188),config!G$11)),"",INDEX(履修者名簿元!$1:$1048576,ROW(G188),config!G$11))</f>
        <v/>
      </c>
      <c r="H188" s="5" t="str">
        <f t="shared" si="4"/>
        <v/>
      </c>
      <c r="I188" s="1" t="str">
        <f t="shared" si="5"/>
        <v/>
      </c>
      <c r="J188" s="1" t="str">
        <f>IF($A188="","",IF(ISNA(MATCH($E188,履修者名簿_同一年!O:O,0)),0,1))</f>
        <v/>
      </c>
      <c r="K188" s="1" t="str">
        <f>IF($A188="","",COUNTIF(履修者名簿_過去!O:O,E188))</f>
        <v/>
      </c>
      <c r="L188" s="1" t="str">
        <f>IF($A188="","",IF(1-J188+K188&gt;0,"",MAX(L$1:L187)+1))</f>
        <v/>
      </c>
      <c r="M188" s="1" t="str">
        <f>IF($A188="","",IF(J188+K188&gt;0,"",MAX(M$1:M187)+1))</f>
        <v/>
      </c>
      <c r="N188" s="1" t="str">
        <f>IF($A188="","",IF(K188=0,"",MAX(N$1:N187)+1))</f>
        <v/>
      </c>
      <c r="O188" s="1" t="str">
        <f>IF($A188="","",IF(K188=0,"",INDEX(履修者名簿_過去!$A:$A,MATCH(原簿!$E188,履修者名簿_過去!O:O,0))))</f>
        <v/>
      </c>
    </row>
    <row r="189" spans="1:15" x14ac:dyDescent="0.55000000000000004">
      <c r="A189" s="5" t="str">
        <f>IF(ISBLANK(INDEX(履修者名簿元!$1:$1048576,ROW(A189),config!A$11)),"",INDEX(履修者名簿元!$1:$1048576,ROW(A189),config!A$11))</f>
        <v/>
      </c>
      <c r="B189" s="5" t="str">
        <f>IF(ISBLANK(INDEX(履修者名簿元!$1:$1048576,ROW(B189),config!B$11)),"",INDEX(履修者名簿元!$1:$1048576,ROW(B189),config!B$11))</f>
        <v/>
      </c>
      <c r="C189" s="5" t="str">
        <f>IF(ISBLANK(INDEX(履修者名簿元!$1:$1048576,ROW(C189),config!C$11)),"",INDEX(履修者名簿元!$1:$1048576,ROW(C189),config!C$11))</f>
        <v/>
      </c>
      <c r="D189" s="5" t="str">
        <f>IF(ISBLANK(INDEX(履修者名簿元!$1:$1048576,ROW(D189),config!D$11)),"",INDEX(履修者名簿元!$1:$1048576,ROW(D189),config!D$11))</f>
        <v/>
      </c>
      <c r="E189" s="5" t="str">
        <f>IF(ISBLANK(INDEX(履修者名簿元!$1:$1048576,ROW(E189),config!E$11)),"",IF(ISNUMBER(INDEX(履修者名簿元!$1:$1048576,ROW(E189),config!E$11)),INDEX(履修者名簿元!$1:$1048576,ROW(E189),config!E$11),VALUE(INDEX(履修者名簿元!$1:$1048576,ROW(E189),config!E$11))))</f>
        <v/>
      </c>
      <c r="F189" s="5" t="str">
        <f>IF(ISBLANK(INDEX(履修者名簿元!$1:$1048576,ROW(F189),config!F$11)),"",INDEX(履修者名簿元!$1:$1048576,ROW(F189),config!F$11))</f>
        <v/>
      </c>
      <c r="G189" s="5" t="str">
        <f>IF(ISBLANK(INDEX(履修者名簿元!$1:$1048576,ROW(G189),config!G$11)),"",INDEX(履修者名簿元!$1:$1048576,ROW(G189),config!G$11))</f>
        <v/>
      </c>
      <c r="H189" s="5" t="str">
        <f t="shared" si="4"/>
        <v/>
      </c>
      <c r="I189" s="1" t="str">
        <f t="shared" si="5"/>
        <v/>
      </c>
      <c r="J189" s="1" t="str">
        <f>IF($A189="","",IF(ISNA(MATCH($E189,履修者名簿_同一年!O:O,0)),0,1))</f>
        <v/>
      </c>
      <c r="K189" s="1" t="str">
        <f>IF($A189="","",COUNTIF(履修者名簿_過去!O:O,E189))</f>
        <v/>
      </c>
      <c r="L189" s="1" t="str">
        <f>IF($A189="","",IF(1-J189+K189&gt;0,"",MAX(L$1:L188)+1))</f>
        <v/>
      </c>
      <c r="M189" s="1" t="str">
        <f>IF($A189="","",IF(J189+K189&gt;0,"",MAX(M$1:M188)+1))</f>
        <v/>
      </c>
      <c r="N189" s="1" t="str">
        <f>IF($A189="","",IF(K189=0,"",MAX(N$1:N188)+1))</f>
        <v/>
      </c>
      <c r="O189" s="1" t="str">
        <f>IF($A189="","",IF(K189=0,"",INDEX(履修者名簿_過去!$A:$A,MATCH(原簿!$E189,履修者名簿_過去!O:O,0))))</f>
        <v/>
      </c>
    </row>
    <row r="190" spans="1:15" x14ac:dyDescent="0.55000000000000004">
      <c r="A190" s="5" t="str">
        <f>IF(ISBLANK(INDEX(履修者名簿元!$1:$1048576,ROW(A190),config!A$11)),"",INDEX(履修者名簿元!$1:$1048576,ROW(A190),config!A$11))</f>
        <v/>
      </c>
      <c r="B190" s="5" t="str">
        <f>IF(ISBLANK(INDEX(履修者名簿元!$1:$1048576,ROW(B190),config!B$11)),"",INDEX(履修者名簿元!$1:$1048576,ROW(B190),config!B$11))</f>
        <v/>
      </c>
      <c r="C190" s="5" t="str">
        <f>IF(ISBLANK(INDEX(履修者名簿元!$1:$1048576,ROW(C190),config!C$11)),"",INDEX(履修者名簿元!$1:$1048576,ROW(C190),config!C$11))</f>
        <v/>
      </c>
      <c r="D190" s="5" t="str">
        <f>IF(ISBLANK(INDEX(履修者名簿元!$1:$1048576,ROW(D190),config!D$11)),"",INDEX(履修者名簿元!$1:$1048576,ROW(D190),config!D$11))</f>
        <v/>
      </c>
      <c r="E190" s="5" t="str">
        <f>IF(ISBLANK(INDEX(履修者名簿元!$1:$1048576,ROW(E190),config!E$11)),"",IF(ISNUMBER(INDEX(履修者名簿元!$1:$1048576,ROW(E190),config!E$11)),INDEX(履修者名簿元!$1:$1048576,ROW(E190),config!E$11),VALUE(INDEX(履修者名簿元!$1:$1048576,ROW(E190),config!E$11))))</f>
        <v/>
      </c>
      <c r="F190" s="5" t="str">
        <f>IF(ISBLANK(INDEX(履修者名簿元!$1:$1048576,ROW(F190),config!F$11)),"",INDEX(履修者名簿元!$1:$1048576,ROW(F190),config!F$11))</f>
        <v/>
      </c>
      <c r="G190" s="5" t="str">
        <f>IF(ISBLANK(INDEX(履修者名簿元!$1:$1048576,ROW(G190),config!G$11)),"",INDEX(履修者名簿元!$1:$1048576,ROW(G190),config!G$11))</f>
        <v/>
      </c>
      <c r="H190" s="5" t="str">
        <f t="shared" si="4"/>
        <v/>
      </c>
      <c r="I190" s="1" t="str">
        <f t="shared" si="5"/>
        <v/>
      </c>
      <c r="J190" s="1" t="str">
        <f>IF($A190="","",IF(ISNA(MATCH($E190,履修者名簿_同一年!O:O,0)),0,1))</f>
        <v/>
      </c>
      <c r="K190" s="1" t="str">
        <f>IF($A190="","",COUNTIF(履修者名簿_過去!O:O,E190))</f>
        <v/>
      </c>
      <c r="L190" s="1" t="str">
        <f>IF($A190="","",IF(1-J190+K190&gt;0,"",MAX(L$1:L189)+1))</f>
        <v/>
      </c>
      <c r="M190" s="1" t="str">
        <f>IF($A190="","",IF(J190+K190&gt;0,"",MAX(M$1:M189)+1))</f>
        <v/>
      </c>
      <c r="N190" s="1" t="str">
        <f>IF($A190="","",IF(K190=0,"",MAX(N$1:N189)+1))</f>
        <v/>
      </c>
      <c r="O190" s="1" t="str">
        <f>IF($A190="","",IF(K190=0,"",INDEX(履修者名簿_過去!$A:$A,MATCH(原簿!$E190,履修者名簿_過去!O:O,0))))</f>
        <v/>
      </c>
    </row>
    <row r="191" spans="1:15" x14ac:dyDescent="0.55000000000000004">
      <c r="A191" s="5" t="str">
        <f>IF(ISBLANK(INDEX(履修者名簿元!$1:$1048576,ROW(A191),config!A$11)),"",INDEX(履修者名簿元!$1:$1048576,ROW(A191),config!A$11))</f>
        <v/>
      </c>
      <c r="B191" s="5" t="str">
        <f>IF(ISBLANK(INDEX(履修者名簿元!$1:$1048576,ROW(B191),config!B$11)),"",INDEX(履修者名簿元!$1:$1048576,ROW(B191),config!B$11))</f>
        <v/>
      </c>
      <c r="C191" s="5" t="str">
        <f>IF(ISBLANK(INDEX(履修者名簿元!$1:$1048576,ROW(C191),config!C$11)),"",INDEX(履修者名簿元!$1:$1048576,ROW(C191),config!C$11))</f>
        <v/>
      </c>
      <c r="D191" s="5" t="str">
        <f>IF(ISBLANK(INDEX(履修者名簿元!$1:$1048576,ROW(D191),config!D$11)),"",INDEX(履修者名簿元!$1:$1048576,ROW(D191),config!D$11))</f>
        <v/>
      </c>
      <c r="E191" s="5" t="str">
        <f>IF(ISBLANK(INDEX(履修者名簿元!$1:$1048576,ROW(E191),config!E$11)),"",IF(ISNUMBER(INDEX(履修者名簿元!$1:$1048576,ROW(E191),config!E$11)),INDEX(履修者名簿元!$1:$1048576,ROW(E191),config!E$11),VALUE(INDEX(履修者名簿元!$1:$1048576,ROW(E191),config!E$11))))</f>
        <v/>
      </c>
      <c r="F191" s="5" t="str">
        <f>IF(ISBLANK(INDEX(履修者名簿元!$1:$1048576,ROW(F191),config!F$11)),"",INDEX(履修者名簿元!$1:$1048576,ROW(F191),config!F$11))</f>
        <v/>
      </c>
      <c r="G191" s="5" t="str">
        <f>IF(ISBLANK(INDEX(履修者名簿元!$1:$1048576,ROW(G191),config!G$11)),"",INDEX(履修者名簿元!$1:$1048576,ROW(G191),config!G$11))</f>
        <v/>
      </c>
      <c r="H191" s="5" t="str">
        <f t="shared" si="4"/>
        <v/>
      </c>
      <c r="I191" s="1" t="str">
        <f t="shared" si="5"/>
        <v/>
      </c>
      <c r="J191" s="1" t="str">
        <f>IF($A191="","",IF(ISNA(MATCH($E191,履修者名簿_同一年!O:O,0)),0,1))</f>
        <v/>
      </c>
      <c r="K191" s="1" t="str">
        <f>IF($A191="","",COUNTIF(履修者名簿_過去!O:O,E191))</f>
        <v/>
      </c>
      <c r="L191" s="1" t="str">
        <f>IF($A191="","",IF(1-J191+K191&gt;0,"",MAX(L$1:L190)+1))</f>
        <v/>
      </c>
      <c r="M191" s="1" t="str">
        <f>IF($A191="","",IF(J191+K191&gt;0,"",MAX(M$1:M190)+1))</f>
        <v/>
      </c>
      <c r="N191" s="1" t="str">
        <f>IF($A191="","",IF(K191=0,"",MAX(N$1:N190)+1))</f>
        <v/>
      </c>
      <c r="O191" s="1" t="str">
        <f>IF($A191="","",IF(K191=0,"",INDEX(履修者名簿_過去!$A:$A,MATCH(原簿!$E191,履修者名簿_過去!O:O,0))))</f>
        <v/>
      </c>
    </row>
    <row r="192" spans="1:15" x14ac:dyDescent="0.55000000000000004">
      <c r="A192" s="5" t="str">
        <f>IF(ISBLANK(INDEX(履修者名簿元!$1:$1048576,ROW(A192),config!A$11)),"",INDEX(履修者名簿元!$1:$1048576,ROW(A192),config!A$11))</f>
        <v/>
      </c>
      <c r="B192" s="5" t="str">
        <f>IF(ISBLANK(INDEX(履修者名簿元!$1:$1048576,ROW(B192),config!B$11)),"",INDEX(履修者名簿元!$1:$1048576,ROW(B192),config!B$11))</f>
        <v/>
      </c>
      <c r="C192" s="5" t="str">
        <f>IF(ISBLANK(INDEX(履修者名簿元!$1:$1048576,ROW(C192),config!C$11)),"",INDEX(履修者名簿元!$1:$1048576,ROW(C192),config!C$11))</f>
        <v/>
      </c>
      <c r="D192" s="5" t="str">
        <f>IF(ISBLANK(INDEX(履修者名簿元!$1:$1048576,ROW(D192),config!D$11)),"",INDEX(履修者名簿元!$1:$1048576,ROW(D192),config!D$11))</f>
        <v/>
      </c>
      <c r="E192" s="5" t="str">
        <f>IF(ISBLANK(INDEX(履修者名簿元!$1:$1048576,ROW(E192),config!E$11)),"",IF(ISNUMBER(INDEX(履修者名簿元!$1:$1048576,ROW(E192),config!E$11)),INDEX(履修者名簿元!$1:$1048576,ROW(E192),config!E$11),VALUE(INDEX(履修者名簿元!$1:$1048576,ROW(E192),config!E$11))))</f>
        <v/>
      </c>
      <c r="F192" s="5" t="str">
        <f>IF(ISBLANK(INDEX(履修者名簿元!$1:$1048576,ROW(F192),config!F$11)),"",INDEX(履修者名簿元!$1:$1048576,ROW(F192),config!F$11))</f>
        <v/>
      </c>
      <c r="G192" s="5" t="str">
        <f>IF(ISBLANK(INDEX(履修者名簿元!$1:$1048576,ROW(G192),config!G$11)),"",INDEX(履修者名簿元!$1:$1048576,ROW(G192),config!G$11))</f>
        <v/>
      </c>
      <c r="H192" s="5" t="str">
        <f t="shared" si="4"/>
        <v/>
      </c>
      <c r="I192" s="1" t="str">
        <f t="shared" si="5"/>
        <v/>
      </c>
      <c r="J192" s="1" t="str">
        <f>IF($A192="","",IF(ISNA(MATCH($E192,履修者名簿_同一年!O:O,0)),0,1))</f>
        <v/>
      </c>
      <c r="K192" s="1" t="str">
        <f>IF($A192="","",COUNTIF(履修者名簿_過去!O:O,E192))</f>
        <v/>
      </c>
      <c r="L192" s="1" t="str">
        <f>IF($A192="","",IF(1-J192+K192&gt;0,"",MAX(L$1:L191)+1))</f>
        <v/>
      </c>
      <c r="M192" s="1" t="str">
        <f>IF($A192="","",IF(J192+K192&gt;0,"",MAX(M$1:M191)+1))</f>
        <v/>
      </c>
      <c r="N192" s="1" t="str">
        <f>IF($A192="","",IF(K192=0,"",MAX(N$1:N191)+1))</f>
        <v/>
      </c>
      <c r="O192" s="1" t="str">
        <f>IF($A192="","",IF(K192=0,"",INDEX(履修者名簿_過去!$A:$A,MATCH(原簿!$E192,履修者名簿_過去!O:O,0))))</f>
        <v/>
      </c>
    </row>
    <row r="193" spans="1:15" x14ac:dyDescent="0.55000000000000004">
      <c r="A193" s="5" t="str">
        <f>IF(ISBLANK(INDEX(履修者名簿元!$1:$1048576,ROW(A193),config!A$11)),"",INDEX(履修者名簿元!$1:$1048576,ROW(A193),config!A$11))</f>
        <v/>
      </c>
      <c r="B193" s="5" t="str">
        <f>IF(ISBLANK(INDEX(履修者名簿元!$1:$1048576,ROW(B193),config!B$11)),"",INDEX(履修者名簿元!$1:$1048576,ROW(B193),config!B$11))</f>
        <v/>
      </c>
      <c r="C193" s="5" t="str">
        <f>IF(ISBLANK(INDEX(履修者名簿元!$1:$1048576,ROW(C193),config!C$11)),"",INDEX(履修者名簿元!$1:$1048576,ROW(C193),config!C$11))</f>
        <v/>
      </c>
      <c r="D193" s="5" t="str">
        <f>IF(ISBLANK(INDEX(履修者名簿元!$1:$1048576,ROW(D193),config!D$11)),"",INDEX(履修者名簿元!$1:$1048576,ROW(D193),config!D$11))</f>
        <v/>
      </c>
      <c r="E193" s="5" t="str">
        <f>IF(ISBLANK(INDEX(履修者名簿元!$1:$1048576,ROW(E193),config!E$11)),"",IF(ISNUMBER(INDEX(履修者名簿元!$1:$1048576,ROW(E193),config!E$11)),INDEX(履修者名簿元!$1:$1048576,ROW(E193),config!E$11),VALUE(INDEX(履修者名簿元!$1:$1048576,ROW(E193),config!E$11))))</f>
        <v/>
      </c>
      <c r="F193" s="5" t="str">
        <f>IF(ISBLANK(INDEX(履修者名簿元!$1:$1048576,ROW(F193),config!F$11)),"",INDEX(履修者名簿元!$1:$1048576,ROW(F193),config!F$11))</f>
        <v/>
      </c>
      <c r="G193" s="5" t="str">
        <f>IF(ISBLANK(INDEX(履修者名簿元!$1:$1048576,ROW(G193),config!G$11)),"",INDEX(履修者名簿元!$1:$1048576,ROW(G193),config!G$11))</f>
        <v/>
      </c>
      <c r="H193" s="5" t="str">
        <f t="shared" si="4"/>
        <v/>
      </c>
      <c r="I193" s="1" t="str">
        <f t="shared" si="5"/>
        <v/>
      </c>
      <c r="J193" s="1" t="str">
        <f>IF($A193="","",IF(ISNA(MATCH($E193,履修者名簿_同一年!O:O,0)),0,1))</f>
        <v/>
      </c>
      <c r="K193" s="1" t="str">
        <f>IF($A193="","",COUNTIF(履修者名簿_過去!O:O,E193))</f>
        <v/>
      </c>
      <c r="L193" s="1" t="str">
        <f>IF($A193="","",IF(1-J193+K193&gt;0,"",MAX(L$1:L192)+1))</f>
        <v/>
      </c>
      <c r="M193" s="1" t="str">
        <f>IF($A193="","",IF(J193+K193&gt;0,"",MAX(M$1:M192)+1))</f>
        <v/>
      </c>
      <c r="N193" s="1" t="str">
        <f>IF($A193="","",IF(K193=0,"",MAX(N$1:N192)+1))</f>
        <v/>
      </c>
      <c r="O193" s="1" t="str">
        <f>IF($A193="","",IF(K193=0,"",INDEX(履修者名簿_過去!$A:$A,MATCH(原簿!$E193,履修者名簿_過去!O:O,0))))</f>
        <v/>
      </c>
    </row>
    <row r="194" spans="1:15" x14ac:dyDescent="0.55000000000000004">
      <c r="A194" s="5" t="str">
        <f>IF(ISBLANK(INDEX(履修者名簿元!$1:$1048576,ROW(A194),config!A$11)),"",INDEX(履修者名簿元!$1:$1048576,ROW(A194),config!A$11))</f>
        <v/>
      </c>
      <c r="B194" s="5" t="str">
        <f>IF(ISBLANK(INDEX(履修者名簿元!$1:$1048576,ROW(B194),config!B$11)),"",INDEX(履修者名簿元!$1:$1048576,ROW(B194),config!B$11))</f>
        <v/>
      </c>
      <c r="C194" s="5" t="str">
        <f>IF(ISBLANK(INDEX(履修者名簿元!$1:$1048576,ROW(C194),config!C$11)),"",INDEX(履修者名簿元!$1:$1048576,ROW(C194),config!C$11))</f>
        <v/>
      </c>
      <c r="D194" s="5" t="str">
        <f>IF(ISBLANK(INDEX(履修者名簿元!$1:$1048576,ROW(D194),config!D$11)),"",INDEX(履修者名簿元!$1:$1048576,ROW(D194),config!D$11))</f>
        <v/>
      </c>
      <c r="E194" s="5" t="str">
        <f>IF(ISBLANK(INDEX(履修者名簿元!$1:$1048576,ROW(E194),config!E$11)),"",IF(ISNUMBER(INDEX(履修者名簿元!$1:$1048576,ROW(E194),config!E$11)),INDEX(履修者名簿元!$1:$1048576,ROW(E194),config!E$11),VALUE(INDEX(履修者名簿元!$1:$1048576,ROW(E194),config!E$11))))</f>
        <v/>
      </c>
      <c r="F194" s="5" t="str">
        <f>IF(ISBLANK(INDEX(履修者名簿元!$1:$1048576,ROW(F194),config!F$11)),"",INDEX(履修者名簿元!$1:$1048576,ROW(F194),config!F$11))</f>
        <v/>
      </c>
      <c r="G194" s="5" t="str">
        <f>IF(ISBLANK(INDEX(履修者名簿元!$1:$1048576,ROW(G194),config!G$11)),"",INDEX(履修者名簿元!$1:$1048576,ROW(G194),config!G$11))</f>
        <v/>
      </c>
      <c r="H194" s="5" t="str">
        <f t="shared" si="4"/>
        <v/>
      </c>
      <c r="I194" s="1" t="str">
        <f t="shared" si="5"/>
        <v/>
      </c>
      <c r="J194" s="1" t="str">
        <f>IF($A194="","",IF(ISNA(MATCH($E194,履修者名簿_同一年!O:O,0)),0,1))</f>
        <v/>
      </c>
      <c r="K194" s="1" t="str">
        <f>IF($A194="","",COUNTIF(履修者名簿_過去!O:O,E194))</f>
        <v/>
      </c>
      <c r="L194" s="1" t="str">
        <f>IF($A194="","",IF(1-J194+K194&gt;0,"",MAX(L$1:L193)+1))</f>
        <v/>
      </c>
      <c r="M194" s="1" t="str">
        <f>IF($A194="","",IF(J194+K194&gt;0,"",MAX(M$1:M193)+1))</f>
        <v/>
      </c>
      <c r="N194" s="1" t="str">
        <f>IF($A194="","",IF(K194=0,"",MAX(N$1:N193)+1))</f>
        <v/>
      </c>
      <c r="O194" s="1" t="str">
        <f>IF($A194="","",IF(K194=0,"",INDEX(履修者名簿_過去!$A:$A,MATCH(原簿!$E194,履修者名簿_過去!O:O,0))))</f>
        <v/>
      </c>
    </row>
    <row r="195" spans="1:15" x14ac:dyDescent="0.55000000000000004">
      <c r="A195" s="5" t="str">
        <f>IF(ISBLANK(INDEX(履修者名簿元!$1:$1048576,ROW(A195),config!A$11)),"",INDEX(履修者名簿元!$1:$1048576,ROW(A195),config!A$11))</f>
        <v/>
      </c>
      <c r="B195" s="5" t="str">
        <f>IF(ISBLANK(INDEX(履修者名簿元!$1:$1048576,ROW(B195),config!B$11)),"",INDEX(履修者名簿元!$1:$1048576,ROW(B195),config!B$11))</f>
        <v/>
      </c>
      <c r="C195" s="5" t="str">
        <f>IF(ISBLANK(INDEX(履修者名簿元!$1:$1048576,ROW(C195),config!C$11)),"",INDEX(履修者名簿元!$1:$1048576,ROW(C195),config!C$11))</f>
        <v/>
      </c>
      <c r="D195" s="5" t="str">
        <f>IF(ISBLANK(INDEX(履修者名簿元!$1:$1048576,ROW(D195),config!D$11)),"",INDEX(履修者名簿元!$1:$1048576,ROW(D195),config!D$11))</f>
        <v/>
      </c>
      <c r="E195" s="5" t="str">
        <f>IF(ISBLANK(INDEX(履修者名簿元!$1:$1048576,ROW(E195),config!E$11)),"",IF(ISNUMBER(INDEX(履修者名簿元!$1:$1048576,ROW(E195),config!E$11)),INDEX(履修者名簿元!$1:$1048576,ROW(E195),config!E$11),VALUE(INDEX(履修者名簿元!$1:$1048576,ROW(E195),config!E$11))))</f>
        <v/>
      </c>
      <c r="F195" s="5" t="str">
        <f>IF(ISBLANK(INDEX(履修者名簿元!$1:$1048576,ROW(F195),config!F$11)),"",INDEX(履修者名簿元!$1:$1048576,ROW(F195),config!F$11))</f>
        <v/>
      </c>
      <c r="G195" s="5" t="str">
        <f>IF(ISBLANK(INDEX(履修者名簿元!$1:$1048576,ROW(G195),config!G$11)),"",INDEX(履修者名簿元!$1:$1048576,ROW(G195),config!G$11))</f>
        <v/>
      </c>
      <c r="H195" s="5" t="str">
        <f t="shared" ref="H195:H258" si="6">IF(G195="","",DBCS(G195))</f>
        <v/>
      </c>
      <c r="I195" s="1" t="str">
        <f t="shared" ref="I195:I258" si="7">IF($A195="","",A195&amp;B195&amp;"-"&amp;D195&amp;" "&amp;F195)</f>
        <v/>
      </c>
      <c r="J195" s="1" t="str">
        <f>IF($A195="","",IF(ISNA(MATCH($E195,履修者名簿_同一年!O:O,0)),0,1))</f>
        <v/>
      </c>
      <c r="K195" s="1" t="str">
        <f>IF($A195="","",COUNTIF(履修者名簿_過去!O:O,E195))</f>
        <v/>
      </c>
      <c r="L195" s="1" t="str">
        <f>IF($A195="","",IF(1-J195+K195&gt;0,"",MAX(L$1:L194)+1))</f>
        <v/>
      </c>
      <c r="M195" s="1" t="str">
        <f>IF($A195="","",IF(J195+K195&gt;0,"",MAX(M$1:M194)+1))</f>
        <v/>
      </c>
      <c r="N195" s="1" t="str">
        <f>IF($A195="","",IF(K195=0,"",MAX(N$1:N194)+1))</f>
        <v/>
      </c>
      <c r="O195" s="1" t="str">
        <f>IF($A195="","",IF(K195=0,"",INDEX(履修者名簿_過去!$A:$A,MATCH(原簿!$E195,履修者名簿_過去!O:O,0))))</f>
        <v/>
      </c>
    </row>
    <row r="196" spans="1:15" x14ac:dyDescent="0.55000000000000004">
      <c r="A196" s="5" t="str">
        <f>IF(ISBLANK(INDEX(履修者名簿元!$1:$1048576,ROW(A196),config!A$11)),"",INDEX(履修者名簿元!$1:$1048576,ROW(A196),config!A$11))</f>
        <v/>
      </c>
      <c r="B196" s="5" t="str">
        <f>IF(ISBLANK(INDEX(履修者名簿元!$1:$1048576,ROW(B196),config!B$11)),"",INDEX(履修者名簿元!$1:$1048576,ROW(B196),config!B$11))</f>
        <v/>
      </c>
      <c r="C196" s="5" t="str">
        <f>IF(ISBLANK(INDEX(履修者名簿元!$1:$1048576,ROW(C196),config!C$11)),"",INDEX(履修者名簿元!$1:$1048576,ROW(C196),config!C$11))</f>
        <v/>
      </c>
      <c r="D196" s="5" t="str">
        <f>IF(ISBLANK(INDEX(履修者名簿元!$1:$1048576,ROW(D196),config!D$11)),"",INDEX(履修者名簿元!$1:$1048576,ROW(D196),config!D$11))</f>
        <v/>
      </c>
      <c r="E196" s="5" t="str">
        <f>IF(ISBLANK(INDEX(履修者名簿元!$1:$1048576,ROW(E196),config!E$11)),"",IF(ISNUMBER(INDEX(履修者名簿元!$1:$1048576,ROW(E196),config!E$11)),INDEX(履修者名簿元!$1:$1048576,ROW(E196),config!E$11),VALUE(INDEX(履修者名簿元!$1:$1048576,ROW(E196),config!E$11))))</f>
        <v/>
      </c>
      <c r="F196" s="5" t="str">
        <f>IF(ISBLANK(INDEX(履修者名簿元!$1:$1048576,ROW(F196),config!F$11)),"",INDEX(履修者名簿元!$1:$1048576,ROW(F196),config!F$11))</f>
        <v/>
      </c>
      <c r="G196" s="5" t="str">
        <f>IF(ISBLANK(INDEX(履修者名簿元!$1:$1048576,ROW(G196),config!G$11)),"",INDEX(履修者名簿元!$1:$1048576,ROW(G196),config!G$11))</f>
        <v/>
      </c>
      <c r="H196" s="5" t="str">
        <f t="shared" si="6"/>
        <v/>
      </c>
      <c r="I196" s="1" t="str">
        <f t="shared" si="7"/>
        <v/>
      </c>
      <c r="J196" s="1" t="str">
        <f>IF($A196="","",IF(ISNA(MATCH($E196,履修者名簿_同一年!O:O,0)),0,1))</f>
        <v/>
      </c>
      <c r="K196" s="1" t="str">
        <f>IF($A196="","",COUNTIF(履修者名簿_過去!O:O,E196))</f>
        <v/>
      </c>
      <c r="L196" s="1" t="str">
        <f>IF($A196="","",IF(1-J196+K196&gt;0,"",MAX(L$1:L195)+1))</f>
        <v/>
      </c>
      <c r="M196" s="1" t="str">
        <f>IF($A196="","",IF(J196+K196&gt;0,"",MAX(M$1:M195)+1))</f>
        <v/>
      </c>
      <c r="N196" s="1" t="str">
        <f>IF($A196="","",IF(K196=0,"",MAX(N$1:N195)+1))</f>
        <v/>
      </c>
      <c r="O196" s="1" t="str">
        <f>IF($A196="","",IF(K196=0,"",INDEX(履修者名簿_過去!$A:$A,MATCH(原簿!$E196,履修者名簿_過去!O:O,0))))</f>
        <v/>
      </c>
    </row>
    <row r="197" spans="1:15" x14ac:dyDescent="0.55000000000000004">
      <c r="A197" s="5" t="str">
        <f>IF(ISBLANK(INDEX(履修者名簿元!$1:$1048576,ROW(A197),config!A$11)),"",INDEX(履修者名簿元!$1:$1048576,ROW(A197),config!A$11))</f>
        <v/>
      </c>
      <c r="B197" s="5" t="str">
        <f>IF(ISBLANK(INDEX(履修者名簿元!$1:$1048576,ROW(B197),config!B$11)),"",INDEX(履修者名簿元!$1:$1048576,ROW(B197),config!B$11))</f>
        <v/>
      </c>
      <c r="C197" s="5" t="str">
        <f>IF(ISBLANK(INDEX(履修者名簿元!$1:$1048576,ROW(C197),config!C$11)),"",INDEX(履修者名簿元!$1:$1048576,ROW(C197),config!C$11))</f>
        <v/>
      </c>
      <c r="D197" s="5" t="str">
        <f>IF(ISBLANK(INDEX(履修者名簿元!$1:$1048576,ROW(D197),config!D$11)),"",INDEX(履修者名簿元!$1:$1048576,ROW(D197),config!D$11))</f>
        <v/>
      </c>
      <c r="E197" s="5" t="str">
        <f>IF(ISBLANK(INDEX(履修者名簿元!$1:$1048576,ROW(E197),config!E$11)),"",IF(ISNUMBER(INDEX(履修者名簿元!$1:$1048576,ROW(E197),config!E$11)),INDEX(履修者名簿元!$1:$1048576,ROW(E197),config!E$11),VALUE(INDEX(履修者名簿元!$1:$1048576,ROW(E197),config!E$11))))</f>
        <v/>
      </c>
      <c r="F197" s="5" t="str">
        <f>IF(ISBLANK(INDEX(履修者名簿元!$1:$1048576,ROW(F197),config!F$11)),"",INDEX(履修者名簿元!$1:$1048576,ROW(F197),config!F$11))</f>
        <v/>
      </c>
      <c r="G197" s="5" t="str">
        <f>IF(ISBLANK(INDEX(履修者名簿元!$1:$1048576,ROW(G197),config!G$11)),"",INDEX(履修者名簿元!$1:$1048576,ROW(G197),config!G$11))</f>
        <v/>
      </c>
      <c r="H197" s="5" t="str">
        <f t="shared" si="6"/>
        <v/>
      </c>
      <c r="I197" s="1" t="str">
        <f t="shared" si="7"/>
        <v/>
      </c>
      <c r="J197" s="1" t="str">
        <f>IF($A197="","",IF(ISNA(MATCH($E197,履修者名簿_同一年!O:O,0)),0,1))</f>
        <v/>
      </c>
      <c r="K197" s="1" t="str">
        <f>IF($A197="","",COUNTIF(履修者名簿_過去!O:O,E197))</f>
        <v/>
      </c>
      <c r="L197" s="1" t="str">
        <f>IF($A197="","",IF(1-J197+K197&gt;0,"",MAX(L$1:L196)+1))</f>
        <v/>
      </c>
      <c r="M197" s="1" t="str">
        <f>IF($A197="","",IF(J197+K197&gt;0,"",MAX(M$1:M196)+1))</f>
        <v/>
      </c>
      <c r="N197" s="1" t="str">
        <f>IF($A197="","",IF(K197=0,"",MAX(N$1:N196)+1))</f>
        <v/>
      </c>
      <c r="O197" s="1" t="str">
        <f>IF($A197="","",IF(K197=0,"",INDEX(履修者名簿_過去!$A:$A,MATCH(原簿!$E197,履修者名簿_過去!O:O,0))))</f>
        <v/>
      </c>
    </row>
    <row r="198" spans="1:15" x14ac:dyDescent="0.55000000000000004">
      <c r="A198" s="5" t="str">
        <f>IF(ISBLANK(INDEX(履修者名簿元!$1:$1048576,ROW(A198),config!A$11)),"",INDEX(履修者名簿元!$1:$1048576,ROW(A198),config!A$11))</f>
        <v/>
      </c>
      <c r="B198" s="5" t="str">
        <f>IF(ISBLANK(INDEX(履修者名簿元!$1:$1048576,ROW(B198),config!B$11)),"",INDEX(履修者名簿元!$1:$1048576,ROW(B198),config!B$11))</f>
        <v/>
      </c>
      <c r="C198" s="5" t="str">
        <f>IF(ISBLANK(INDEX(履修者名簿元!$1:$1048576,ROW(C198),config!C$11)),"",INDEX(履修者名簿元!$1:$1048576,ROW(C198),config!C$11))</f>
        <v/>
      </c>
      <c r="D198" s="5" t="str">
        <f>IF(ISBLANK(INDEX(履修者名簿元!$1:$1048576,ROW(D198),config!D$11)),"",INDEX(履修者名簿元!$1:$1048576,ROW(D198),config!D$11))</f>
        <v/>
      </c>
      <c r="E198" s="5" t="str">
        <f>IF(ISBLANK(INDEX(履修者名簿元!$1:$1048576,ROW(E198),config!E$11)),"",IF(ISNUMBER(INDEX(履修者名簿元!$1:$1048576,ROW(E198),config!E$11)),INDEX(履修者名簿元!$1:$1048576,ROW(E198),config!E$11),VALUE(INDEX(履修者名簿元!$1:$1048576,ROW(E198),config!E$11))))</f>
        <v/>
      </c>
      <c r="F198" s="5" t="str">
        <f>IF(ISBLANK(INDEX(履修者名簿元!$1:$1048576,ROW(F198),config!F$11)),"",INDEX(履修者名簿元!$1:$1048576,ROW(F198),config!F$11))</f>
        <v/>
      </c>
      <c r="G198" s="5" t="str">
        <f>IF(ISBLANK(INDEX(履修者名簿元!$1:$1048576,ROW(G198),config!G$11)),"",INDEX(履修者名簿元!$1:$1048576,ROW(G198),config!G$11))</f>
        <v/>
      </c>
      <c r="H198" s="5" t="str">
        <f t="shared" si="6"/>
        <v/>
      </c>
      <c r="I198" s="1" t="str">
        <f t="shared" si="7"/>
        <v/>
      </c>
      <c r="J198" s="1" t="str">
        <f>IF($A198="","",IF(ISNA(MATCH($E198,履修者名簿_同一年!O:O,0)),0,1))</f>
        <v/>
      </c>
      <c r="K198" s="1" t="str">
        <f>IF($A198="","",COUNTIF(履修者名簿_過去!O:O,E198))</f>
        <v/>
      </c>
      <c r="L198" s="1" t="str">
        <f>IF($A198="","",IF(1-J198+K198&gt;0,"",MAX(L$1:L197)+1))</f>
        <v/>
      </c>
      <c r="M198" s="1" t="str">
        <f>IF($A198="","",IF(J198+K198&gt;0,"",MAX(M$1:M197)+1))</f>
        <v/>
      </c>
      <c r="N198" s="1" t="str">
        <f>IF($A198="","",IF(K198=0,"",MAX(N$1:N197)+1))</f>
        <v/>
      </c>
      <c r="O198" s="1" t="str">
        <f>IF($A198="","",IF(K198=0,"",INDEX(履修者名簿_過去!$A:$A,MATCH(原簿!$E198,履修者名簿_過去!O:O,0))))</f>
        <v/>
      </c>
    </row>
    <row r="199" spans="1:15" x14ac:dyDescent="0.55000000000000004">
      <c r="A199" s="5" t="str">
        <f>IF(ISBLANK(INDEX(履修者名簿元!$1:$1048576,ROW(A199),config!A$11)),"",INDEX(履修者名簿元!$1:$1048576,ROW(A199),config!A$11))</f>
        <v/>
      </c>
      <c r="B199" s="5" t="str">
        <f>IF(ISBLANK(INDEX(履修者名簿元!$1:$1048576,ROW(B199),config!B$11)),"",INDEX(履修者名簿元!$1:$1048576,ROW(B199),config!B$11))</f>
        <v/>
      </c>
      <c r="C199" s="5" t="str">
        <f>IF(ISBLANK(INDEX(履修者名簿元!$1:$1048576,ROW(C199),config!C$11)),"",INDEX(履修者名簿元!$1:$1048576,ROW(C199),config!C$11))</f>
        <v/>
      </c>
      <c r="D199" s="5" t="str">
        <f>IF(ISBLANK(INDEX(履修者名簿元!$1:$1048576,ROW(D199),config!D$11)),"",INDEX(履修者名簿元!$1:$1048576,ROW(D199),config!D$11))</f>
        <v/>
      </c>
      <c r="E199" s="5" t="str">
        <f>IF(ISBLANK(INDEX(履修者名簿元!$1:$1048576,ROW(E199),config!E$11)),"",IF(ISNUMBER(INDEX(履修者名簿元!$1:$1048576,ROW(E199),config!E$11)),INDEX(履修者名簿元!$1:$1048576,ROW(E199),config!E$11),VALUE(INDEX(履修者名簿元!$1:$1048576,ROW(E199),config!E$11))))</f>
        <v/>
      </c>
      <c r="F199" s="5" t="str">
        <f>IF(ISBLANK(INDEX(履修者名簿元!$1:$1048576,ROW(F199),config!F$11)),"",INDEX(履修者名簿元!$1:$1048576,ROW(F199),config!F$11))</f>
        <v/>
      </c>
      <c r="G199" s="5" t="str">
        <f>IF(ISBLANK(INDEX(履修者名簿元!$1:$1048576,ROW(G199),config!G$11)),"",INDEX(履修者名簿元!$1:$1048576,ROW(G199),config!G$11))</f>
        <v/>
      </c>
      <c r="H199" s="5" t="str">
        <f t="shared" si="6"/>
        <v/>
      </c>
      <c r="I199" s="1" t="str">
        <f t="shared" si="7"/>
        <v/>
      </c>
      <c r="J199" s="1" t="str">
        <f>IF($A199="","",IF(ISNA(MATCH($E199,履修者名簿_同一年!O:O,0)),0,1))</f>
        <v/>
      </c>
      <c r="K199" s="1" t="str">
        <f>IF($A199="","",COUNTIF(履修者名簿_過去!O:O,E199))</f>
        <v/>
      </c>
      <c r="L199" s="1" t="str">
        <f>IF($A199="","",IF(1-J199+K199&gt;0,"",MAX(L$1:L198)+1))</f>
        <v/>
      </c>
      <c r="M199" s="1" t="str">
        <f>IF($A199="","",IF(J199+K199&gt;0,"",MAX(M$1:M198)+1))</f>
        <v/>
      </c>
      <c r="N199" s="1" t="str">
        <f>IF($A199="","",IF(K199=0,"",MAX(N$1:N198)+1))</f>
        <v/>
      </c>
      <c r="O199" s="1" t="str">
        <f>IF($A199="","",IF(K199=0,"",INDEX(履修者名簿_過去!$A:$A,MATCH(原簿!$E199,履修者名簿_過去!O:O,0))))</f>
        <v/>
      </c>
    </row>
    <row r="200" spans="1:15" x14ac:dyDescent="0.55000000000000004">
      <c r="A200" s="5" t="str">
        <f>IF(ISBLANK(INDEX(履修者名簿元!$1:$1048576,ROW(A200),config!A$11)),"",INDEX(履修者名簿元!$1:$1048576,ROW(A200),config!A$11))</f>
        <v/>
      </c>
      <c r="B200" s="5" t="str">
        <f>IF(ISBLANK(INDEX(履修者名簿元!$1:$1048576,ROW(B200),config!B$11)),"",INDEX(履修者名簿元!$1:$1048576,ROW(B200),config!B$11))</f>
        <v/>
      </c>
      <c r="C200" s="5" t="str">
        <f>IF(ISBLANK(INDEX(履修者名簿元!$1:$1048576,ROW(C200),config!C$11)),"",INDEX(履修者名簿元!$1:$1048576,ROW(C200),config!C$11))</f>
        <v/>
      </c>
      <c r="D200" s="5" t="str">
        <f>IF(ISBLANK(INDEX(履修者名簿元!$1:$1048576,ROW(D200),config!D$11)),"",INDEX(履修者名簿元!$1:$1048576,ROW(D200),config!D$11))</f>
        <v/>
      </c>
      <c r="E200" s="5" t="str">
        <f>IF(ISBLANK(INDEX(履修者名簿元!$1:$1048576,ROW(E200),config!E$11)),"",IF(ISNUMBER(INDEX(履修者名簿元!$1:$1048576,ROW(E200),config!E$11)),INDEX(履修者名簿元!$1:$1048576,ROW(E200),config!E$11),VALUE(INDEX(履修者名簿元!$1:$1048576,ROW(E200),config!E$11))))</f>
        <v/>
      </c>
      <c r="F200" s="5" t="str">
        <f>IF(ISBLANK(INDEX(履修者名簿元!$1:$1048576,ROW(F200),config!F$11)),"",INDEX(履修者名簿元!$1:$1048576,ROW(F200),config!F$11))</f>
        <v/>
      </c>
      <c r="G200" s="5" t="str">
        <f>IF(ISBLANK(INDEX(履修者名簿元!$1:$1048576,ROW(G200),config!G$11)),"",INDEX(履修者名簿元!$1:$1048576,ROW(G200),config!G$11))</f>
        <v/>
      </c>
      <c r="H200" s="5" t="str">
        <f t="shared" si="6"/>
        <v/>
      </c>
      <c r="I200" s="1" t="str">
        <f t="shared" si="7"/>
        <v/>
      </c>
      <c r="J200" s="1" t="str">
        <f>IF($A200="","",IF(ISNA(MATCH($E200,履修者名簿_同一年!O:O,0)),0,1))</f>
        <v/>
      </c>
      <c r="K200" s="1" t="str">
        <f>IF($A200="","",COUNTIF(履修者名簿_過去!O:O,E200))</f>
        <v/>
      </c>
      <c r="L200" s="1" t="str">
        <f>IF($A200="","",IF(1-J200+K200&gt;0,"",MAX(L$1:L199)+1))</f>
        <v/>
      </c>
      <c r="M200" s="1" t="str">
        <f>IF($A200="","",IF(J200+K200&gt;0,"",MAX(M$1:M199)+1))</f>
        <v/>
      </c>
      <c r="N200" s="1" t="str">
        <f>IF($A200="","",IF(K200=0,"",MAX(N$1:N199)+1))</f>
        <v/>
      </c>
      <c r="O200" s="1" t="str">
        <f>IF($A200="","",IF(K200=0,"",INDEX(履修者名簿_過去!$A:$A,MATCH(原簿!$E200,履修者名簿_過去!O:O,0))))</f>
        <v/>
      </c>
    </row>
    <row r="201" spans="1:15" x14ac:dyDescent="0.55000000000000004">
      <c r="A201" s="5" t="str">
        <f>IF(ISBLANK(INDEX(履修者名簿元!$1:$1048576,ROW(A201),config!A$11)),"",INDEX(履修者名簿元!$1:$1048576,ROW(A201),config!A$11))</f>
        <v/>
      </c>
      <c r="B201" s="5" t="str">
        <f>IF(ISBLANK(INDEX(履修者名簿元!$1:$1048576,ROW(B201),config!B$11)),"",INDEX(履修者名簿元!$1:$1048576,ROW(B201),config!B$11))</f>
        <v/>
      </c>
      <c r="C201" s="5" t="str">
        <f>IF(ISBLANK(INDEX(履修者名簿元!$1:$1048576,ROW(C201),config!C$11)),"",INDEX(履修者名簿元!$1:$1048576,ROW(C201),config!C$11))</f>
        <v/>
      </c>
      <c r="D201" s="5" t="str">
        <f>IF(ISBLANK(INDEX(履修者名簿元!$1:$1048576,ROW(D201),config!D$11)),"",INDEX(履修者名簿元!$1:$1048576,ROW(D201),config!D$11))</f>
        <v/>
      </c>
      <c r="E201" s="5" t="str">
        <f>IF(ISBLANK(INDEX(履修者名簿元!$1:$1048576,ROW(E201),config!E$11)),"",IF(ISNUMBER(INDEX(履修者名簿元!$1:$1048576,ROW(E201),config!E$11)),INDEX(履修者名簿元!$1:$1048576,ROW(E201),config!E$11),VALUE(INDEX(履修者名簿元!$1:$1048576,ROW(E201),config!E$11))))</f>
        <v/>
      </c>
      <c r="F201" s="5" t="str">
        <f>IF(ISBLANK(INDEX(履修者名簿元!$1:$1048576,ROW(F201),config!F$11)),"",INDEX(履修者名簿元!$1:$1048576,ROW(F201),config!F$11))</f>
        <v/>
      </c>
      <c r="G201" s="5" t="str">
        <f>IF(ISBLANK(INDEX(履修者名簿元!$1:$1048576,ROW(G201),config!G$11)),"",INDEX(履修者名簿元!$1:$1048576,ROW(G201),config!G$11))</f>
        <v/>
      </c>
      <c r="H201" s="5" t="str">
        <f t="shared" si="6"/>
        <v/>
      </c>
      <c r="I201" s="1" t="str">
        <f t="shared" si="7"/>
        <v/>
      </c>
      <c r="J201" s="1" t="str">
        <f>IF($A201="","",IF(ISNA(MATCH($E201,履修者名簿_同一年!O:O,0)),0,1))</f>
        <v/>
      </c>
      <c r="K201" s="1" t="str">
        <f>IF($A201="","",COUNTIF(履修者名簿_過去!O:O,E201))</f>
        <v/>
      </c>
      <c r="L201" s="1" t="str">
        <f>IF($A201="","",IF(1-J201+K201&gt;0,"",MAX(L$1:L200)+1))</f>
        <v/>
      </c>
      <c r="M201" s="1" t="str">
        <f>IF($A201="","",IF(J201+K201&gt;0,"",MAX(M$1:M200)+1))</f>
        <v/>
      </c>
      <c r="N201" s="1" t="str">
        <f>IF($A201="","",IF(K201=0,"",MAX(N$1:N200)+1))</f>
        <v/>
      </c>
      <c r="O201" s="1" t="str">
        <f>IF($A201="","",IF(K201=0,"",INDEX(履修者名簿_過去!$A:$A,MATCH(原簿!$E201,履修者名簿_過去!O:O,0))))</f>
        <v/>
      </c>
    </row>
    <row r="202" spans="1:15" x14ac:dyDescent="0.55000000000000004">
      <c r="A202" s="5" t="str">
        <f>IF(ISBLANK(INDEX(履修者名簿元!$1:$1048576,ROW(A202),config!A$11)),"",INDEX(履修者名簿元!$1:$1048576,ROW(A202),config!A$11))</f>
        <v/>
      </c>
      <c r="B202" s="5" t="str">
        <f>IF(ISBLANK(INDEX(履修者名簿元!$1:$1048576,ROW(B202),config!B$11)),"",INDEX(履修者名簿元!$1:$1048576,ROW(B202),config!B$11))</f>
        <v/>
      </c>
      <c r="C202" s="5" t="str">
        <f>IF(ISBLANK(INDEX(履修者名簿元!$1:$1048576,ROW(C202),config!C$11)),"",INDEX(履修者名簿元!$1:$1048576,ROW(C202),config!C$11))</f>
        <v/>
      </c>
      <c r="D202" s="5" t="str">
        <f>IF(ISBLANK(INDEX(履修者名簿元!$1:$1048576,ROW(D202),config!D$11)),"",INDEX(履修者名簿元!$1:$1048576,ROW(D202),config!D$11))</f>
        <v/>
      </c>
      <c r="E202" s="5" t="str">
        <f>IF(ISBLANK(INDEX(履修者名簿元!$1:$1048576,ROW(E202),config!E$11)),"",IF(ISNUMBER(INDEX(履修者名簿元!$1:$1048576,ROW(E202),config!E$11)),INDEX(履修者名簿元!$1:$1048576,ROW(E202),config!E$11),VALUE(INDEX(履修者名簿元!$1:$1048576,ROW(E202),config!E$11))))</f>
        <v/>
      </c>
      <c r="F202" s="5" t="str">
        <f>IF(ISBLANK(INDEX(履修者名簿元!$1:$1048576,ROW(F202),config!F$11)),"",INDEX(履修者名簿元!$1:$1048576,ROW(F202),config!F$11))</f>
        <v/>
      </c>
      <c r="G202" s="5" t="str">
        <f>IF(ISBLANK(INDEX(履修者名簿元!$1:$1048576,ROW(G202),config!G$11)),"",INDEX(履修者名簿元!$1:$1048576,ROW(G202),config!G$11))</f>
        <v/>
      </c>
      <c r="H202" s="5" t="str">
        <f t="shared" si="6"/>
        <v/>
      </c>
      <c r="I202" s="1" t="str">
        <f t="shared" si="7"/>
        <v/>
      </c>
      <c r="J202" s="1" t="str">
        <f>IF($A202="","",IF(ISNA(MATCH($E202,履修者名簿_同一年!O:O,0)),0,1))</f>
        <v/>
      </c>
      <c r="K202" s="1" t="str">
        <f>IF($A202="","",COUNTIF(履修者名簿_過去!O:O,E202))</f>
        <v/>
      </c>
      <c r="L202" s="1" t="str">
        <f>IF($A202="","",IF(1-J202+K202&gt;0,"",MAX(L$1:L201)+1))</f>
        <v/>
      </c>
      <c r="M202" s="1" t="str">
        <f>IF($A202="","",IF(J202+K202&gt;0,"",MAX(M$1:M201)+1))</f>
        <v/>
      </c>
      <c r="N202" s="1" t="str">
        <f>IF($A202="","",IF(K202=0,"",MAX(N$1:N201)+1))</f>
        <v/>
      </c>
      <c r="O202" s="1" t="str">
        <f>IF($A202="","",IF(K202=0,"",INDEX(履修者名簿_過去!$A:$A,MATCH(原簿!$E202,履修者名簿_過去!O:O,0))))</f>
        <v/>
      </c>
    </row>
    <row r="203" spans="1:15" x14ac:dyDescent="0.55000000000000004">
      <c r="A203" s="5" t="str">
        <f>IF(ISBLANK(INDEX(履修者名簿元!$1:$1048576,ROW(A203),config!A$11)),"",INDEX(履修者名簿元!$1:$1048576,ROW(A203),config!A$11))</f>
        <v/>
      </c>
      <c r="B203" s="5" t="str">
        <f>IF(ISBLANK(INDEX(履修者名簿元!$1:$1048576,ROW(B203),config!B$11)),"",INDEX(履修者名簿元!$1:$1048576,ROW(B203),config!B$11))</f>
        <v/>
      </c>
      <c r="C203" s="5" t="str">
        <f>IF(ISBLANK(INDEX(履修者名簿元!$1:$1048576,ROW(C203),config!C$11)),"",INDEX(履修者名簿元!$1:$1048576,ROW(C203),config!C$11))</f>
        <v/>
      </c>
      <c r="D203" s="5" t="str">
        <f>IF(ISBLANK(INDEX(履修者名簿元!$1:$1048576,ROW(D203),config!D$11)),"",INDEX(履修者名簿元!$1:$1048576,ROW(D203),config!D$11))</f>
        <v/>
      </c>
      <c r="E203" s="5" t="str">
        <f>IF(ISBLANK(INDEX(履修者名簿元!$1:$1048576,ROW(E203),config!E$11)),"",IF(ISNUMBER(INDEX(履修者名簿元!$1:$1048576,ROW(E203),config!E$11)),INDEX(履修者名簿元!$1:$1048576,ROW(E203),config!E$11),VALUE(INDEX(履修者名簿元!$1:$1048576,ROW(E203),config!E$11))))</f>
        <v/>
      </c>
      <c r="F203" s="5" t="str">
        <f>IF(ISBLANK(INDEX(履修者名簿元!$1:$1048576,ROW(F203),config!F$11)),"",INDEX(履修者名簿元!$1:$1048576,ROW(F203),config!F$11))</f>
        <v/>
      </c>
      <c r="G203" s="5" t="str">
        <f>IF(ISBLANK(INDEX(履修者名簿元!$1:$1048576,ROW(G203),config!G$11)),"",INDEX(履修者名簿元!$1:$1048576,ROW(G203),config!G$11))</f>
        <v/>
      </c>
      <c r="H203" s="5" t="str">
        <f t="shared" si="6"/>
        <v/>
      </c>
      <c r="I203" s="1" t="str">
        <f t="shared" si="7"/>
        <v/>
      </c>
      <c r="J203" s="1" t="str">
        <f>IF($A203="","",IF(ISNA(MATCH($E203,履修者名簿_同一年!O:O,0)),0,1))</f>
        <v/>
      </c>
      <c r="K203" s="1" t="str">
        <f>IF($A203="","",COUNTIF(履修者名簿_過去!O:O,E203))</f>
        <v/>
      </c>
      <c r="L203" s="1" t="str">
        <f>IF($A203="","",IF(1-J203+K203&gt;0,"",MAX(L$1:L202)+1))</f>
        <v/>
      </c>
      <c r="M203" s="1" t="str">
        <f>IF($A203="","",IF(J203+K203&gt;0,"",MAX(M$1:M202)+1))</f>
        <v/>
      </c>
      <c r="N203" s="1" t="str">
        <f>IF($A203="","",IF(K203=0,"",MAX(N$1:N202)+1))</f>
        <v/>
      </c>
      <c r="O203" s="1" t="str">
        <f>IF($A203="","",IF(K203=0,"",INDEX(履修者名簿_過去!$A:$A,MATCH(原簿!$E203,履修者名簿_過去!O:O,0))))</f>
        <v/>
      </c>
    </row>
    <row r="204" spans="1:15" x14ac:dyDescent="0.55000000000000004">
      <c r="A204" s="5" t="str">
        <f>IF(ISBLANK(INDEX(履修者名簿元!$1:$1048576,ROW(A204),config!A$11)),"",INDEX(履修者名簿元!$1:$1048576,ROW(A204),config!A$11))</f>
        <v/>
      </c>
      <c r="B204" s="5" t="str">
        <f>IF(ISBLANK(INDEX(履修者名簿元!$1:$1048576,ROW(B204),config!B$11)),"",INDEX(履修者名簿元!$1:$1048576,ROW(B204),config!B$11))</f>
        <v/>
      </c>
      <c r="C204" s="5" t="str">
        <f>IF(ISBLANK(INDEX(履修者名簿元!$1:$1048576,ROW(C204),config!C$11)),"",INDEX(履修者名簿元!$1:$1048576,ROW(C204),config!C$11))</f>
        <v/>
      </c>
      <c r="D204" s="5" t="str">
        <f>IF(ISBLANK(INDEX(履修者名簿元!$1:$1048576,ROW(D204),config!D$11)),"",INDEX(履修者名簿元!$1:$1048576,ROW(D204),config!D$11))</f>
        <v/>
      </c>
      <c r="E204" s="5" t="str">
        <f>IF(ISBLANK(INDEX(履修者名簿元!$1:$1048576,ROW(E204),config!E$11)),"",IF(ISNUMBER(INDEX(履修者名簿元!$1:$1048576,ROW(E204),config!E$11)),INDEX(履修者名簿元!$1:$1048576,ROW(E204),config!E$11),VALUE(INDEX(履修者名簿元!$1:$1048576,ROW(E204),config!E$11))))</f>
        <v/>
      </c>
      <c r="F204" s="5" t="str">
        <f>IF(ISBLANK(INDEX(履修者名簿元!$1:$1048576,ROW(F204),config!F$11)),"",INDEX(履修者名簿元!$1:$1048576,ROW(F204),config!F$11))</f>
        <v/>
      </c>
      <c r="G204" s="5" t="str">
        <f>IF(ISBLANK(INDEX(履修者名簿元!$1:$1048576,ROW(G204),config!G$11)),"",INDEX(履修者名簿元!$1:$1048576,ROW(G204),config!G$11))</f>
        <v/>
      </c>
      <c r="H204" s="5" t="str">
        <f t="shared" si="6"/>
        <v/>
      </c>
      <c r="I204" s="1" t="str">
        <f t="shared" si="7"/>
        <v/>
      </c>
      <c r="J204" s="1" t="str">
        <f>IF($A204="","",IF(ISNA(MATCH($E204,履修者名簿_同一年!O:O,0)),0,1))</f>
        <v/>
      </c>
      <c r="K204" s="1" t="str">
        <f>IF($A204="","",COUNTIF(履修者名簿_過去!O:O,E204))</f>
        <v/>
      </c>
      <c r="L204" s="1" t="str">
        <f>IF($A204="","",IF(1-J204+K204&gt;0,"",MAX(L$1:L203)+1))</f>
        <v/>
      </c>
      <c r="M204" s="1" t="str">
        <f>IF($A204="","",IF(J204+K204&gt;0,"",MAX(M$1:M203)+1))</f>
        <v/>
      </c>
      <c r="N204" s="1" t="str">
        <f>IF($A204="","",IF(K204=0,"",MAX(N$1:N203)+1))</f>
        <v/>
      </c>
      <c r="O204" s="1" t="str">
        <f>IF($A204="","",IF(K204=0,"",INDEX(履修者名簿_過去!$A:$A,MATCH(原簿!$E204,履修者名簿_過去!O:O,0))))</f>
        <v/>
      </c>
    </row>
    <row r="205" spans="1:15" x14ac:dyDescent="0.55000000000000004">
      <c r="A205" s="5" t="str">
        <f>IF(ISBLANK(INDEX(履修者名簿元!$1:$1048576,ROW(A205),config!A$11)),"",INDEX(履修者名簿元!$1:$1048576,ROW(A205),config!A$11))</f>
        <v/>
      </c>
      <c r="B205" s="5" t="str">
        <f>IF(ISBLANK(INDEX(履修者名簿元!$1:$1048576,ROW(B205),config!B$11)),"",INDEX(履修者名簿元!$1:$1048576,ROW(B205),config!B$11))</f>
        <v/>
      </c>
      <c r="C205" s="5" t="str">
        <f>IF(ISBLANK(INDEX(履修者名簿元!$1:$1048576,ROW(C205),config!C$11)),"",INDEX(履修者名簿元!$1:$1048576,ROW(C205),config!C$11))</f>
        <v/>
      </c>
      <c r="D205" s="5" t="str">
        <f>IF(ISBLANK(INDEX(履修者名簿元!$1:$1048576,ROW(D205),config!D$11)),"",INDEX(履修者名簿元!$1:$1048576,ROW(D205),config!D$11))</f>
        <v/>
      </c>
      <c r="E205" s="5" t="str">
        <f>IF(ISBLANK(INDEX(履修者名簿元!$1:$1048576,ROW(E205),config!E$11)),"",IF(ISNUMBER(INDEX(履修者名簿元!$1:$1048576,ROW(E205),config!E$11)),INDEX(履修者名簿元!$1:$1048576,ROW(E205),config!E$11),VALUE(INDEX(履修者名簿元!$1:$1048576,ROW(E205),config!E$11))))</f>
        <v/>
      </c>
      <c r="F205" s="5" t="str">
        <f>IF(ISBLANK(INDEX(履修者名簿元!$1:$1048576,ROW(F205),config!F$11)),"",INDEX(履修者名簿元!$1:$1048576,ROW(F205),config!F$11))</f>
        <v/>
      </c>
      <c r="G205" s="5" t="str">
        <f>IF(ISBLANK(INDEX(履修者名簿元!$1:$1048576,ROW(G205),config!G$11)),"",INDEX(履修者名簿元!$1:$1048576,ROW(G205),config!G$11))</f>
        <v/>
      </c>
      <c r="H205" s="5" t="str">
        <f t="shared" si="6"/>
        <v/>
      </c>
      <c r="I205" s="1" t="str">
        <f t="shared" si="7"/>
        <v/>
      </c>
      <c r="J205" s="1" t="str">
        <f>IF($A205="","",IF(ISNA(MATCH($E205,履修者名簿_同一年!O:O,0)),0,1))</f>
        <v/>
      </c>
      <c r="K205" s="1" t="str">
        <f>IF($A205="","",COUNTIF(履修者名簿_過去!O:O,E205))</f>
        <v/>
      </c>
      <c r="L205" s="1" t="str">
        <f>IF($A205="","",IF(1-J205+K205&gt;0,"",MAX(L$1:L204)+1))</f>
        <v/>
      </c>
      <c r="M205" s="1" t="str">
        <f>IF($A205="","",IF(J205+K205&gt;0,"",MAX(M$1:M204)+1))</f>
        <v/>
      </c>
      <c r="N205" s="1" t="str">
        <f>IF($A205="","",IF(K205=0,"",MAX(N$1:N204)+1))</f>
        <v/>
      </c>
      <c r="O205" s="1" t="str">
        <f>IF($A205="","",IF(K205=0,"",INDEX(履修者名簿_過去!$A:$A,MATCH(原簿!$E205,履修者名簿_過去!O:O,0))))</f>
        <v/>
      </c>
    </row>
    <row r="206" spans="1:15" x14ac:dyDescent="0.55000000000000004">
      <c r="A206" s="5" t="str">
        <f>IF(ISBLANK(INDEX(履修者名簿元!$1:$1048576,ROW(A206),config!A$11)),"",INDEX(履修者名簿元!$1:$1048576,ROW(A206),config!A$11))</f>
        <v/>
      </c>
      <c r="B206" s="5" t="str">
        <f>IF(ISBLANK(INDEX(履修者名簿元!$1:$1048576,ROW(B206),config!B$11)),"",INDEX(履修者名簿元!$1:$1048576,ROW(B206),config!B$11))</f>
        <v/>
      </c>
      <c r="C206" s="5" t="str">
        <f>IF(ISBLANK(INDEX(履修者名簿元!$1:$1048576,ROW(C206),config!C$11)),"",INDEX(履修者名簿元!$1:$1048576,ROW(C206),config!C$11))</f>
        <v/>
      </c>
      <c r="D206" s="5" t="str">
        <f>IF(ISBLANK(INDEX(履修者名簿元!$1:$1048576,ROW(D206),config!D$11)),"",INDEX(履修者名簿元!$1:$1048576,ROW(D206),config!D$11))</f>
        <v/>
      </c>
      <c r="E206" s="5" t="str">
        <f>IF(ISBLANK(INDEX(履修者名簿元!$1:$1048576,ROW(E206),config!E$11)),"",IF(ISNUMBER(INDEX(履修者名簿元!$1:$1048576,ROW(E206),config!E$11)),INDEX(履修者名簿元!$1:$1048576,ROW(E206),config!E$11),VALUE(INDEX(履修者名簿元!$1:$1048576,ROW(E206),config!E$11))))</f>
        <v/>
      </c>
      <c r="F206" s="5" t="str">
        <f>IF(ISBLANK(INDEX(履修者名簿元!$1:$1048576,ROW(F206),config!F$11)),"",INDEX(履修者名簿元!$1:$1048576,ROW(F206),config!F$11))</f>
        <v/>
      </c>
      <c r="G206" s="5" t="str">
        <f>IF(ISBLANK(INDEX(履修者名簿元!$1:$1048576,ROW(G206),config!G$11)),"",INDEX(履修者名簿元!$1:$1048576,ROW(G206),config!G$11))</f>
        <v/>
      </c>
      <c r="H206" s="5" t="str">
        <f t="shared" si="6"/>
        <v/>
      </c>
      <c r="I206" s="1" t="str">
        <f t="shared" si="7"/>
        <v/>
      </c>
      <c r="J206" s="1" t="str">
        <f>IF($A206="","",IF(ISNA(MATCH($E206,履修者名簿_同一年!O:O,0)),0,1))</f>
        <v/>
      </c>
      <c r="K206" s="1" t="str">
        <f>IF($A206="","",COUNTIF(履修者名簿_過去!O:O,E206))</f>
        <v/>
      </c>
      <c r="L206" s="1" t="str">
        <f>IF($A206="","",IF(1-J206+K206&gt;0,"",MAX(L$1:L205)+1))</f>
        <v/>
      </c>
      <c r="M206" s="1" t="str">
        <f>IF($A206="","",IF(J206+K206&gt;0,"",MAX(M$1:M205)+1))</f>
        <v/>
      </c>
      <c r="N206" s="1" t="str">
        <f>IF($A206="","",IF(K206=0,"",MAX(N$1:N205)+1))</f>
        <v/>
      </c>
      <c r="O206" s="1" t="str">
        <f>IF($A206="","",IF(K206=0,"",INDEX(履修者名簿_過去!$A:$A,MATCH(原簿!$E206,履修者名簿_過去!O:O,0))))</f>
        <v/>
      </c>
    </row>
    <row r="207" spans="1:15" x14ac:dyDescent="0.55000000000000004">
      <c r="A207" s="5" t="str">
        <f>IF(ISBLANK(INDEX(履修者名簿元!$1:$1048576,ROW(A207),config!A$11)),"",INDEX(履修者名簿元!$1:$1048576,ROW(A207),config!A$11))</f>
        <v/>
      </c>
      <c r="B207" s="5" t="str">
        <f>IF(ISBLANK(INDEX(履修者名簿元!$1:$1048576,ROW(B207),config!B$11)),"",INDEX(履修者名簿元!$1:$1048576,ROW(B207),config!B$11))</f>
        <v/>
      </c>
      <c r="C207" s="5" t="str">
        <f>IF(ISBLANK(INDEX(履修者名簿元!$1:$1048576,ROW(C207),config!C$11)),"",INDEX(履修者名簿元!$1:$1048576,ROW(C207),config!C$11))</f>
        <v/>
      </c>
      <c r="D207" s="5" t="str">
        <f>IF(ISBLANK(INDEX(履修者名簿元!$1:$1048576,ROW(D207),config!D$11)),"",INDEX(履修者名簿元!$1:$1048576,ROW(D207),config!D$11))</f>
        <v/>
      </c>
      <c r="E207" s="5" t="str">
        <f>IF(ISBLANK(INDEX(履修者名簿元!$1:$1048576,ROW(E207),config!E$11)),"",IF(ISNUMBER(INDEX(履修者名簿元!$1:$1048576,ROW(E207),config!E$11)),INDEX(履修者名簿元!$1:$1048576,ROW(E207),config!E$11),VALUE(INDEX(履修者名簿元!$1:$1048576,ROW(E207),config!E$11))))</f>
        <v/>
      </c>
      <c r="F207" s="5" t="str">
        <f>IF(ISBLANK(INDEX(履修者名簿元!$1:$1048576,ROW(F207),config!F$11)),"",INDEX(履修者名簿元!$1:$1048576,ROW(F207),config!F$11))</f>
        <v/>
      </c>
      <c r="G207" s="5" t="str">
        <f>IF(ISBLANK(INDEX(履修者名簿元!$1:$1048576,ROW(G207),config!G$11)),"",INDEX(履修者名簿元!$1:$1048576,ROW(G207),config!G$11))</f>
        <v/>
      </c>
      <c r="H207" s="5" t="str">
        <f t="shared" si="6"/>
        <v/>
      </c>
      <c r="I207" s="1" t="str">
        <f t="shared" si="7"/>
        <v/>
      </c>
      <c r="J207" s="1" t="str">
        <f>IF($A207="","",IF(ISNA(MATCH($E207,履修者名簿_同一年!O:O,0)),0,1))</f>
        <v/>
      </c>
      <c r="K207" s="1" t="str">
        <f>IF($A207="","",COUNTIF(履修者名簿_過去!O:O,E207))</f>
        <v/>
      </c>
      <c r="L207" s="1" t="str">
        <f>IF($A207="","",IF(1-J207+K207&gt;0,"",MAX(L$1:L206)+1))</f>
        <v/>
      </c>
      <c r="M207" s="1" t="str">
        <f>IF($A207="","",IF(J207+K207&gt;0,"",MAX(M$1:M206)+1))</f>
        <v/>
      </c>
      <c r="N207" s="1" t="str">
        <f>IF($A207="","",IF(K207=0,"",MAX(N$1:N206)+1))</f>
        <v/>
      </c>
      <c r="O207" s="1" t="str">
        <f>IF($A207="","",IF(K207=0,"",INDEX(履修者名簿_過去!$A:$A,MATCH(原簿!$E207,履修者名簿_過去!O:O,0))))</f>
        <v/>
      </c>
    </row>
    <row r="208" spans="1:15" x14ac:dyDescent="0.55000000000000004">
      <c r="A208" s="5" t="str">
        <f>IF(ISBLANK(INDEX(履修者名簿元!$1:$1048576,ROW(A208),config!A$11)),"",INDEX(履修者名簿元!$1:$1048576,ROW(A208),config!A$11))</f>
        <v/>
      </c>
      <c r="B208" s="5" t="str">
        <f>IF(ISBLANK(INDEX(履修者名簿元!$1:$1048576,ROW(B208),config!B$11)),"",INDEX(履修者名簿元!$1:$1048576,ROW(B208),config!B$11))</f>
        <v/>
      </c>
      <c r="C208" s="5" t="str">
        <f>IF(ISBLANK(INDEX(履修者名簿元!$1:$1048576,ROW(C208),config!C$11)),"",INDEX(履修者名簿元!$1:$1048576,ROW(C208),config!C$11))</f>
        <v/>
      </c>
      <c r="D208" s="5" t="str">
        <f>IF(ISBLANK(INDEX(履修者名簿元!$1:$1048576,ROW(D208),config!D$11)),"",INDEX(履修者名簿元!$1:$1048576,ROW(D208),config!D$11))</f>
        <v/>
      </c>
      <c r="E208" s="5" t="str">
        <f>IF(ISBLANK(INDEX(履修者名簿元!$1:$1048576,ROW(E208),config!E$11)),"",IF(ISNUMBER(INDEX(履修者名簿元!$1:$1048576,ROW(E208),config!E$11)),INDEX(履修者名簿元!$1:$1048576,ROW(E208),config!E$11),VALUE(INDEX(履修者名簿元!$1:$1048576,ROW(E208),config!E$11))))</f>
        <v/>
      </c>
      <c r="F208" s="5" t="str">
        <f>IF(ISBLANK(INDEX(履修者名簿元!$1:$1048576,ROW(F208),config!F$11)),"",INDEX(履修者名簿元!$1:$1048576,ROW(F208),config!F$11))</f>
        <v/>
      </c>
      <c r="G208" s="5" t="str">
        <f>IF(ISBLANK(INDEX(履修者名簿元!$1:$1048576,ROW(G208),config!G$11)),"",INDEX(履修者名簿元!$1:$1048576,ROW(G208),config!G$11))</f>
        <v/>
      </c>
      <c r="H208" s="5" t="str">
        <f t="shared" si="6"/>
        <v/>
      </c>
      <c r="I208" s="1" t="str">
        <f t="shared" si="7"/>
        <v/>
      </c>
      <c r="J208" s="1" t="str">
        <f>IF($A208="","",IF(ISNA(MATCH($E208,履修者名簿_同一年!O:O,0)),0,1))</f>
        <v/>
      </c>
      <c r="K208" s="1" t="str">
        <f>IF($A208="","",COUNTIF(履修者名簿_過去!O:O,E208))</f>
        <v/>
      </c>
      <c r="L208" s="1" t="str">
        <f>IF($A208="","",IF(1-J208+K208&gt;0,"",MAX(L$1:L207)+1))</f>
        <v/>
      </c>
      <c r="M208" s="1" t="str">
        <f>IF($A208="","",IF(J208+K208&gt;0,"",MAX(M$1:M207)+1))</f>
        <v/>
      </c>
      <c r="N208" s="1" t="str">
        <f>IF($A208="","",IF(K208=0,"",MAX(N$1:N207)+1))</f>
        <v/>
      </c>
      <c r="O208" s="1" t="str">
        <f>IF($A208="","",IF(K208=0,"",INDEX(履修者名簿_過去!$A:$A,MATCH(原簿!$E208,履修者名簿_過去!O:O,0))))</f>
        <v/>
      </c>
    </row>
    <row r="209" spans="1:15" x14ac:dyDescent="0.55000000000000004">
      <c r="A209" s="5" t="str">
        <f>IF(ISBLANK(INDEX(履修者名簿元!$1:$1048576,ROW(A209),config!A$11)),"",INDEX(履修者名簿元!$1:$1048576,ROW(A209),config!A$11))</f>
        <v/>
      </c>
      <c r="B209" s="5" t="str">
        <f>IF(ISBLANK(INDEX(履修者名簿元!$1:$1048576,ROW(B209),config!B$11)),"",INDEX(履修者名簿元!$1:$1048576,ROW(B209),config!B$11))</f>
        <v/>
      </c>
      <c r="C209" s="5" t="str">
        <f>IF(ISBLANK(INDEX(履修者名簿元!$1:$1048576,ROW(C209),config!C$11)),"",INDEX(履修者名簿元!$1:$1048576,ROW(C209),config!C$11))</f>
        <v/>
      </c>
      <c r="D209" s="5" t="str">
        <f>IF(ISBLANK(INDEX(履修者名簿元!$1:$1048576,ROW(D209),config!D$11)),"",INDEX(履修者名簿元!$1:$1048576,ROW(D209),config!D$11))</f>
        <v/>
      </c>
      <c r="E209" s="5" t="str">
        <f>IF(ISBLANK(INDEX(履修者名簿元!$1:$1048576,ROW(E209),config!E$11)),"",IF(ISNUMBER(INDEX(履修者名簿元!$1:$1048576,ROW(E209),config!E$11)),INDEX(履修者名簿元!$1:$1048576,ROW(E209),config!E$11),VALUE(INDEX(履修者名簿元!$1:$1048576,ROW(E209),config!E$11))))</f>
        <v/>
      </c>
      <c r="F209" s="5" t="str">
        <f>IF(ISBLANK(INDEX(履修者名簿元!$1:$1048576,ROW(F209),config!F$11)),"",INDEX(履修者名簿元!$1:$1048576,ROW(F209),config!F$11))</f>
        <v/>
      </c>
      <c r="G209" s="5" t="str">
        <f>IF(ISBLANK(INDEX(履修者名簿元!$1:$1048576,ROW(G209),config!G$11)),"",INDEX(履修者名簿元!$1:$1048576,ROW(G209),config!G$11))</f>
        <v/>
      </c>
      <c r="H209" s="5" t="str">
        <f t="shared" si="6"/>
        <v/>
      </c>
      <c r="I209" s="1" t="str">
        <f t="shared" si="7"/>
        <v/>
      </c>
      <c r="J209" s="1" t="str">
        <f>IF($A209="","",IF(ISNA(MATCH($E209,履修者名簿_同一年!O:O,0)),0,1))</f>
        <v/>
      </c>
      <c r="K209" s="1" t="str">
        <f>IF($A209="","",COUNTIF(履修者名簿_過去!O:O,E209))</f>
        <v/>
      </c>
      <c r="L209" s="1" t="str">
        <f>IF($A209="","",IF(1-J209+K209&gt;0,"",MAX(L$1:L208)+1))</f>
        <v/>
      </c>
      <c r="M209" s="1" t="str">
        <f>IF($A209="","",IF(J209+K209&gt;0,"",MAX(M$1:M208)+1))</f>
        <v/>
      </c>
      <c r="N209" s="1" t="str">
        <f>IF($A209="","",IF(K209=0,"",MAX(N$1:N208)+1))</f>
        <v/>
      </c>
      <c r="O209" s="1" t="str">
        <f>IF($A209="","",IF(K209=0,"",INDEX(履修者名簿_過去!$A:$A,MATCH(原簿!$E209,履修者名簿_過去!O:O,0))))</f>
        <v/>
      </c>
    </row>
    <row r="210" spans="1:15" x14ac:dyDescent="0.55000000000000004">
      <c r="A210" s="5" t="str">
        <f>IF(ISBLANK(INDEX(履修者名簿元!$1:$1048576,ROW(A210),config!A$11)),"",INDEX(履修者名簿元!$1:$1048576,ROW(A210),config!A$11))</f>
        <v/>
      </c>
      <c r="B210" s="5" t="str">
        <f>IF(ISBLANK(INDEX(履修者名簿元!$1:$1048576,ROW(B210),config!B$11)),"",INDEX(履修者名簿元!$1:$1048576,ROW(B210),config!B$11))</f>
        <v/>
      </c>
      <c r="C210" s="5" t="str">
        <f>IF(ISBLANK(INDEX(履修者名簿元!$1:$1048576,ROW(C210),config!C$11)),"",INDEX(履修者名簿元!$1:$1048576,ROW(C210),config!C$11))</f>
        <v/>
      </c>
      <c r="D210" s="5" t="str">
        <f>IF(ISBLANK(INDEX(履修者名簿元!$1:$1048576,ROW(D210),config!D$11)),"",INDEX(履修者名簿元!$1:$1048576,ROW(D210),config!D$11))</f>
        <v/>
      </c>
      <c r="E210" s="5" t="str">
        <f>IF(ISBLANK(INDEX(履修者名簿元!$1:$1048576,ROW(E210),config!E$11)),"",IF(ISNUMBER(INDEX(履修者名簿元!$1:$1048576,ROW(E210),config!E$11)),INDEX(履修者名簿元!$1:$1048576,ROW(E210),config!E$11),VALUE(INDEX(履修者名簿元!$1:$1048576,ROW(E210),config!E$11))))</f>
        <v/>
      </c>
      <c r="F210" s="5" t="str">
        <f>IF(ISBLANK(INDEX(履修者名簿元!$1:$1048576,ROW(F210),config!F$11)),"",INDEX(履修者名簿元!$1:$1048576,ROW(F210),config!F$11))</f>
        <v/>
      </c>
      <c r="G210" s="5" t="str">
        <f>IF(ISBLANK(INDEX(履修者名簿元!$1:$1048576,ROW(G210),config!G$11)),"",INDEX(履修者名簿元!$1:$1048576,ROW(G210),config!G$11))</f>
        <v/>
      </c>
      <c r="H210" s="5" t="str">
        <f t="shared" si="6"/>
        <v/>
      </c>
      <c r="I210" s="1" t="str">
        <f t="shared" si="7"/>
        <v/>
      </c>
      <c r="J210" s="1" t="str">
        <f>IF($A210="","",IF(ISNA(MATCH($E210,履修者名簿_同一年!O:O,0)),0,1))</f>
        <v/>
      </c>
      <c r="K210" s="1" t="str">
        <f>IF($A210="","",COUNTIF(履修者名簿_過去!O:O,E210))</f>
        <v/>
      </c>
      <c r="L210" s="1" t="str">
        <f>IF($A210="","",IF(1-J210+K210&gt;0,"",MAX(L$1:L209)+1))</f>
        <v/>
      </c>
      <c r="M210" s="1" t="str">
        <f>IF($A210="","",IF(J210+K210&gt;0,"",MAX(M$1:M209)+1))</f>
        <v/>
      </c>
      <c r="N210" s="1" t="str">
        <f>IF($A210="","",IF(K210=0,"",MAX(N$1:N209)+1))</f>
        <v/>
      </c>
      <c r="O210" s="1" t="str">
        <f>IF($A210="","",IF(K210=0,"",INDEX(履修者名簿_過去!$A:$A,MATCH(原簿!$E210,履修者名簿_過去!O:O,0))))</f>
        <v/>
      </c>
    </row>
    <row r="211" spans="1:15" x14ac:dyDescent="0.55000000000000004">
      <c r="A211" s="5" t="str">
        <f>IF(ISBLANK(INDEX(履修者名簿元!$1:$1048576,ROW(A211),config!A$11)),"",INDEX(履修者名簿元!$1:$1048576,ROW(A211),config!A$11))</f>
        <v/>
      </c>
      <c r="B211" s="5" t="str">
        <f>IF(ISBLANK(INDEX(履修者名簿元!$1:$1048576,ROW(B211),config!B$11)),"",INDEX(履修者名簿元!$1:$1048576,ROW(B211),config!B$11))</f>
        <v/>
      </c>
      <c r="C211" s="5" t="str">
        <f>IF(ISBLANK(INDEX(履修者名簿元!$1:$1048576,ROW(C211),config!C$11)),"",INDEX(履修者名簿元!$1:$1048576,ROW(C211),config!C$11))</f>
        <v/>
      </c>
      <c r="D211" s="5" t="str">
        <f>IF(ISBLANK(INDEX(履修者名簿元!$1:$1048576,ROW(D211),config!D$11)),"",INDEX(履修者名簿元!$1:$1048576,ROW(D211),config!D$11))</f>
        <v/>
      </c>
      <c r="E211" s="5" t="str">
        <f>IF(ISBLANK(INDEX(履修者名簿元!$1:$1048576,ROW(E211),config!E$11)),"",IF(ISNUMBER(INDEX(履修者名簿元!$1:$1048576,ROW(E211),config!E$11)),INDEX(履修者名簿元!$1:$1048576,ROW(E211),config!E$11),VALUE(INDEX(履修者名簿元!$1:$1048576,ROW(E211),config!E$11))))</f>
        <v/>
      </c>
      <c r="F211" s="5" t="str">
        <f>IF(ISBLANK(INDEX(履修者名簿元!$1:$1048576,ROW(F211),config!F$11)),"",INDEX(履修者名簿元!$1:$1048576,ROW(F211),config!F$11))</f>
        <v/>
      </c>
      <c r="G211" s="5" t="str">
        <f>IF(ISBLANK(INDEX(履修者名簿元!$1:$1048576,ROW(G211),config!G$11)),"",INDEX(履修者名簿元!$1:$1048576,ROW(G211),config!G$11))</f>
        <v/>
      </c>
      <c r="H211" s="5" t="str">
        <f t="shared" si="6"/>
        <v/>
      </c>
      <c r="I211" s="1" t="str">
        <f t="shared" si="7"/>
        <v/>
      </c>
      <c r="J211" s="1" t="str">
        <f>IF($A211="","",IF(ISNA(MATCH($E211,履修者名簿_同一年!O:O,0)),0,1))</f>
        <v/>
      </c>
      <c r="K211" s="1" t="str">
        <f>IF($A211="","",COUNTIF(履修者名簿_過去!O:O,E211))</f>
        <v/>
      </c>
      <c r="L211" s="1" t="str">
        <f>IF($A211="","",IF(1-J211+K211&gt;0,"",MAX(L$1:L210)+1))</f>
        <v/>
      </c>
      <c r="M211" s="1" t="str">
        <f>IF($A211="","",IF(J211+K211&gt;0,"",MAX(M$1:M210)+1))</f>
        <v/>
      </c>
      <c r="N211" s="1" t="str">
        <f>IF($A211="","",IF(K211=0,"",MAX(N$1:N210)+1))</f>
        <v/>
      </c>
      <c r="O211" s="1" t="str">
        <f>IF($A211="","",IF(K211=0,"",INDEX(履修者名簿_過去!$A:$A,MATCH(原簿!$E211,履修者名簿_過去!O:O,0))))</f>
        <v/>
      </c>
    </row>
    <row r="212" spans="1:15" x14ac:dyDescent="0.55000000000000004">
      <c r="A212" s="5" t="str">
        <f>IF(ISBLANK(INDEX(履修者名簿元!$1:$1048576,ROW(A212),config!A$11)),"",INDEX(履修者名簿元!$1:$1048576,ROW(A212),config!A$11))</f>
        <v/>
      </c>
      <c r="B212" s="5" t="str">
        <f>IF(ISBLANK(INDEX(履修者名簿元!$1:$1048576,ROW(B212),config!B$11)),"",INDEX(履修者名簿元!$1:$1048576,ROW(B212),config!B$11))</f>
        <v/>
      </c>
      <c r="C212" s="5" t="str">
        <f>IF(ISBLANK(INDEX(履修者名簿元!$1:$1048576,ROW(C212),config!C$11)),"",INDEX(履修者名簿元!$1:$1048576,ROW(C212),config!C$11))</f>
        <v/>
      </c>
      <c r="D212" s="5" t="str">
        <f>IF(ISBLANK(INDEX(履修者名簿元!$1:$1048576,ROW(D212),config!D$11)),"",INDEX(履修者名簿元!$1:$1048576,ROW(D212),config!D$11))</f>
        <v/>
      </c>
      <c r="E212" s="5" t="str">
        <f>IF(ISBLANK(INDEX(履修者名簿元!$1:$1048576,ROW(E212),config!E$11)),"",IF(ISNUMBER(INDEX(履修者名簿元!$1:$1048576,ROW(E212),config!E$11)),INDEX(履修者名簿元!$1:$1048576,ROW(E212),config!E$11),VALUE(INDEX(履修者名簿元!$1:$1048576,ROW(E212),config!E$11))))</f>
        <v/>
      </c>
      <c r="F212" s="5" t="str">
        <f>IF(ISBLANK(INDEX(履修者名簿元!$1:$1048576,ROW(F212),config!F$11)),"",INDEX(履修者名簿元!$1:$1048576,ROW(F212),config!F$11))</f>
        <v/>
      </c>
      <c r="G212" s="5" t="str">
        <f>IF(ISBLANK(INDEX(履修者名簿元!$1:$1048576,ROW(G212),config!G$11)),"",INDEX(履修者名簿元!$1:$1048576,ROW(G212),config!G$11))</f>
        <v/>
      </c>
      <c r="H212" s="5" t="str">
        <f t="shared" si="6"/>
        <v/>
      </c>
      <c r="I212" s="1" t="str">
        <f t="shared" si="7"/>
        <v/>
      </c>
      <c r="J212" s="1" t="str">
        <f>IF($A212="","",IF(ISNA(MATCH($E212,履修者名簿_同一年!O:O,0)),0,1))</f>
        <v/>
      </c>
      <c r="K212" s="1" t="str">
        <f>IF($A212="","",COUNTIF(履修者名簿_過去!O:O,E212))</f>
        <v/>
      </c>
      <c r="L212" s="1" t="str">
        <f>IF($A212="","",IF(1-J212+K212&gt;0,"",MAX(L$1:L211)+1))</f>
        <v/>
      </c>
      <c r="M212" s="1" t="str">
        <f>IF($A212="","",IF(J212+K212&gt;0,"",MAX(M$1:M211)+1))</f>
        <v/>
      </c>
      <c r="N212" s="1" t="str">
        <f>IF($A212="","",IF(K212=0,"",MAX(N$1:N211)+1))</f>
        <v/>
      </c>
      <c r="O212" s="1" t="str">
        <f>IF($A212="","",IF(K212=0,"",INDEX(履修者名簿_過去!$A:$A,MATCH(原簿!$E212,履修者名簿_過去!O:O,0))))</f>
        <v/>
      </c>
    </row>
    <row r="213" spans="1:15" x14ac:dyDescent="0.55000000000000004">
      <c r="A213" s="5" t="str">
        <f>IF(ISBLANK(INDEX(履修者名簿元!$1:$1048576,ROW(A213),config!A$11)),"",INDEX(履修者名簿元!$1:$1048576,ROW(A213),config!A$11))</f>
        <v/>
      </c>
      <c r="B213" s="5" t="str">
        <f>IF(ISBLANK(INDEX(履修者名簿元!$1:$1048576,ROW(B213),config!B$11)),"",INDEX(履修者名簿元!$1:$1048576,ROW(B213),config!B$11))</f>
        <v/>
      </c>
      <c r="C213" s="5" t="str">
        <f>IF(ISBLANK(INDEX(履修者名簿元!$1:$1048576,ROW(C213),config!C$11)),"",INDEX(履修者名簿元!$1:$1048576,ROW(C213),config!C$11))</f>
        <v/>
      </c>
      <c r="D213" s="5" t="str">
        <f>IF(ISBLANK(INDEX(履修者名簿元!$1:$1048576,ROW(D213),config!D$11)),"",INDEX(履修者名簿元!$1:$1048576,ROW(D213),config!D$11))</f>
        <v/>
      </c>
      <c r="E213" s="5" t="str">
        <f>IF(ISBLANK(INDEX(履修者名簿元!$1:$1048576,ROW(E213),config!E$11)),"",IF(ISNUMBER(INDEX(履修者名簿元!$1:$1048576,ROW(E213),config!E$11)),INDEX(履修者名簿元!$1:$1048576,ROW(E213),config!E$11),VALUE(INDEX(履修者名簿元!$1:$1048576,ROW(E213),config!E$11))))</f>
        <v/>
      </c>
      <c r="F213" s="5" t="str">
        <f>IF(ISBLANK(INDEX(履修者名簿元!$1:$1048576,ROW(F213),config!F$11)),"",INDEX(履修者名簿元!$1:$1048576,ROW(F213),config!F$11))</f>
        <v/>
      </c>
      <c r="G213" s="5" t="str">
        <f>IF(ISBLANK(INDEX(履修者名簿元!$1:$1048576,ROW(G213),config!G$11)),"",INDEX(履修者名簿元!$1:$1048576,ROW(G213),config!G$11))</f>
        <v/>
      </c>
      <c r="H213" s="5" t="str">
        <f t="shared" si="6"/>
        <v/>
      </c>
      <c r="I213" s="1" t="str">
        <f t="shared" si="7"/>
        <v/>
      </c>
      <c r="J213" s="1" t="str">
        <f>IF($A213="","",IF(ISNA(MATCH($E213,履修者名簿_同一年!O:O,0)),0,1))</f>
        <v/>
      </c>
      <c r="K213" s="1" t="str">
        <f>IF($A213="","",COUNTIF(履修者名簿_過去!O:O,E213))</f>
        <v/>
      </c>
      <c r="L213" s="1" t="str">
        <f>IF($A213="","",IF(1-J213+K213&gt;0,"",MAX(L$1:L212)+1))</f>
        <v/>
      </c>
      <c r="M213" s="1" t="str">
        <f>IF($A213="","",IF(J213+K213&gt;0,"",MAX(M$1:M212)+1))</f>
        <v/>
      </c>
      <c r="N213" s="1" t="str">
        <f>IF($A213="","",IF(K213=0,"",MAX(N$1:N212)+1))</f>
        <v/>
      </c>
      <c r="O213" s="1" t="str">
        <f>IF($A213="","",IF(K213=0,"",INDEX(履修者名簿_過去!$A:$A,MATCH(原簿!$E213,履修者名簿_過去!O:O,0))))</f>
        <v/>
      </c>
    </row>
    <row r="214" spans="1:15" x14ac:dyDescent="0.55000000000000004">
      <c r="A214" s="5" t="str">
        <f>IF(ISBLANK(INDEX(履修者名簿元!$1:$1048576,ROW(A214),config!A$11)),"",INDEX(履修者名簿元!$1:$1048576,ROW(A214),config!A$11))</f>
        <v/>
      </c>
      <c r="B214" s="5" t="str">
        <f>IF(ISBLANK(INDEX(履修者名簿元!$1:$1048576,ROW(B214),config!B$11)),"",INDEX(履修者名簿元!$1:$1048576,ROW(B214),config!B$11))</f>
        <v/>
      </c>
      <c r="C214" s="5" t="str">
        <f>IF(ISBLANK(INDEX(履修者名簿元!$1:$1048576,ROW(C214),config!C$11)),"",INDEX(履修者名簿元!$1:$1048576,ROW(C214),config!C$11))</f>
        <v/>
      </c>
      <c r="D214" s="5" t="str">
        <f>IF(ISBLANK(INDEX(履修者名簿元!$1:$1048576,ROW(D214),config!D$11)),"",INDEX(履修者名簿元!$1:$1048576,ROW(D214),config!D$11))</f>
        <v/>
      </c>
      <c r="E214" s="5" t="str">
        <f>IF(ISBLANK(INDEX(履修者名簿元!$1:$1048576,ROW(E214),config!E$11)),"",IF(ISNUMBER(INDEX(履修者名簿元!$1:$1048576,ROW(E214),config!E$11)),INDEX(履修者名簿元!$1:$1048576,ROW(E214),config!E$11),VALUE(INDEX(履修者名簿元!$1:$1048576,ROW(E214),config!E$11))))</f>
        <v/>
      </c>
      <c r="F214" s="5" t="str">
        <f>IF(ISBLANK(INDEX(履修者名簿元!$1:$1048576,ROW(F214),config!F$11)),"",INDEX(履修者名簿元!$1:$1048576,ROW(F214),config!F$11))</f>
        <v/>
      </c>
      <c r="G214" s="5" t="str">
        <f>IF(ISBLANK(INDEX(履修者名簿元!$1:$1048576,ROW(G214),config!G$11)),"",INDEX(履修者名簿元!$1:$1048576,ROW(G214),config!G$11))</f>
        <v/>
      </c>
      <c r="H214" s="5" t="str">
        <f t="shared" si="6"/>
        <v/>
      </c>
      <c r="I214" s="1" t="str">
        <f t="shared" si="7"/>
        <v/>
      </c>
      <c r="J214" s="1" t="str">
        <f>IF($A214="","",IF(ISNA(MATCH($E214,履修者名簿_同一年!O:O,0)),0,1))</f>
        <v/>
      </c>
      <c r="K214" s="1" t="str">
        <f>IF($A214="","",COUNTIF(履修者名簿_過去!O:O,E214))</f>
        <v/>
      </c>
      <c r="L214" s="1" t="str">
        <f>IF($A214="","",IF(1-J214+K214&gt;0,"",MAX(L$1:L213)+1))</f>
        <v/>
      </c>
      <c r="M214" s="1" t="str">
        <f>IF($A214="","",IF(J214+K214&gt;0,"",MAX(M$1:M213)+1))</f>
        <v/>
      </c>
      <c r="N214" s="1" t="str">
        <f>IF($A214="","",IF(K214=0,"",MAX(N$1:N213)+1))</f>
        <v/>
      </c>
      <c r="O214" s="1" t="str">
        <f>IF($A214="","",IF(K214=0,"",INDEX(履修者名簿_過去!$A:$A,MATCH(原簿!$E214,履修者名簿_過去!O:O,0))))</f>
        <v/>
      </c>
    </row>
    <row r="215" spans="1:15" x14ac:dyDescent="0.55000000000000004">
      <c r="A215" s="5" t="str">
        <f>IF(ISBLANK(INDEX(履修者名簿元!$1:$1048576,ROW(A215),config!A$11)),"",INDEX(履修者名簿元!$1:$1048576,ROW(A215),config!A$11))</f>
        <v/>
      </c>
      <c r="B215" s="5" t="str">
        <f>IF(ISBLANK(INDEX(履修者名簿元!$1:$1048576,ROW(B215),config!B$11)),"",INDEX(履修者名簿元!$1:$1048576,ROW(B215),config!B$11))</f>
        <v/>
      </c>
      <c r="C215" s="5" t="str">
        <f>IF(ISBLANK(INDEX(履修者名簿元!$1:$1048576,ROW(C215),config!C$11)),"",INDEX(履修者名簿元!$1:$1048576,ROW(C215),config!C$11))</f>
        <v/>
      </c>
      <c r="D215" s="5" t="str">
        <f>IF(ISBLANK(INDEX(履修者名簿元!$1:$1048576,ROW(D215),config!D$11)),"",INDEX(履修者名簿元!$1:$1048576,ROW(D215),config!D$11))</f>
        <v/>
      </c>
      <c r="E215" s="5" t="str">
        <f>IF(ISBLANK(INDEX(履修者名簿元!$1:$1048576,ROW(E215),config!E$11)),"",IF(ISNUMBER(INDEX(履修者名簿元!$1:$1048576,ROW(E215),config!E$11)),INDEX(履修者名簿元!$1:$1048576,ROW(E215),config!E$11),VALUE(INDEX(履修者名簿元!$1:$1048576,ROW(E215),config!E$11))))</f>
        <v/>
      </c>
      <c r="F215" s="5" t="str">
        <f>IF(ISBLANK(INDEX(履修者名簿元!$1:$1048576,ROW(F215),config!F$11)),"",INDEX(履修者名簿元!$1:$1048576,ROW(F215),config!F$11))</f>
        <v/>
      </c>
      <c r="G215" s="5" t="str">
        <f>IF(ISBLANK(INDEX(履修者名簿元!$1:$1048576,ROW(G215),config!G$11)),"",INDEX(履修者名簿元!$1:$1048576,ROW(G215),config!G$11))</f>
        <v/>
      </c>
      <c r="H215" s="5" t="str">
        <f t="shared" si="6"/>
        <v/>
      </c>
      <c r="I215" s="1" t="str">
        <f t="shared" si="7"/>
        <v/>
      </c>
      <c r="J215" s="1" t="str">
        <f>IF($A215="","",IF(ISNA(MATCH($E215,履修者名簿_同一年!O:O,0)),0,1))</f>
        <v/>
      </c>
      <c r="K215" s="1" t="str">
        <f>IF($A215="","",COUNTIF(履修者名簿_過去!O:O,E215))</f>
        <v/>
      </c>
      <c r="L215" s="1" t="str">
        <f>IF($A215="","",IF(1-J215+K215&gt;0,"",MAX(L$1:L214)+1))</f>
        <v/>
      </c>
      <c r="M215" s="1" t="str">
        <f>IF($A215="","",IF(J215+K215&gt;0,"",MAX(M$1:M214)+1))</f>
        <v/>
      </c>
      <c r="N215" s="1" t="str">
        <f>IF($A215="","",IF(K215=0,"",MAX(N$1:N214)+1))</f>
        <v/>
      </c>
      <c r="O215" s="1" t="str">
        <f>IF($A215="","",IF(K215=0,"",INDEX(履修者名簿_過去!$A:$A,MATCH(原簿!$E215,履修者名簿_過去!O:O,0))))</f>
        <v/>
      </c>
    </row>
    <row r="216" spans="1:15" x14ac:dyDescent="0.55000000000000004">
      <c r="A216" s="5" t="str">
        <f>IF(ISBLANK(INDEX(履修者名簿元!$1:$1048576,ROW(A216),config!A$11)),"",INDEX(履修者名簿元!$1:$1048576,ROW(A216),config!A$11))</f>
        <v/>
      </c>
      <c r="B216" s="5" t="str">
        <f>IF(ISBLANK(INDEX(履修者名簿元!$1:$1048576,ROW(B216),config!B$11)),"",INDEX(履修者名簿元!$1:$1048576,ROW(B216),config!B$11))</f>
        <v/>
      </c>
      <c r="C216" s="5" t="str">
        <f>IF(ISBLANK(INDEX(履修者名簿元!$1:$1048576,ROW(C216),config!C$11)),"",INDEX(履修者名簿元!$1:$1048576,ROW(C216),config!C$11))</f>
        <v/>
      </c>
      <c r="D216" s="5" t="str">
        <f>IF(ISBLANK(INDEX(履修者名簿元!$1:$1048576,ROW(D216),config!D$11)),"",INDEX(履修者名簿元!$1:$1048576,ROW(D216),config!D$11))</f>
        <v/>
      </c>
      <c r="E216" s="5" t="str">
        <f>IF(ISBLANK(INDEX(履修者名簿元!$1:$1048576,ROW(E216),config!E$11)),"",IF(ISNUMBER(INDEX(履修者名簿元!$1:$1048576,ROW(E216),config!E$11)),INDEX(履修者名簿元!$1:$1048576,ROW(E216),config!E$11),VALUE(INDEX(履修者名簿元!$1:$1048576,ROW(E216),config!E$11))))</f>
        <v/>
      </c>
      <c r="F216" s="5" t="str">
        <f>IF(ISBLANK(INDEX(履修者名簿元!$1:$1048576,ROW(F216),config!F$11)),"",INDEX(履修者名簿元!$1:$1048576,ROW(F216),config!F$11))</f>
        <v/>
      </c>
      <c r="G216" s="5" t="str">
        <f>IF(ISBLANK(INDEX(履修者名簿元!$1:$1048576,ROW(G216),config!G$11)),"",INDEX(履修者名簿元!$1:$1048576,ROW(G216),config!G$11))</f>
        <v/>
      </c>
      <c r="H216" s="5" t="str">
        <f t="shared" si="6"/>
        <v/>
      </c>
      <c r="I216" s="1" t="str">
        <f t="shared" si="7"/>
        <v/>
      </c>
      <c r="J216" s="1" t="str">
        <f>IF($A216="","",IF(ISNA(MATCH($E216,履修者名簿_同一年!O:O,0)),0,1))</f>
        <v/>
      </c>
      <c r="K216" s="1" t="str">
        <f>IF($A216="","",COUNTIF(履修者名簿_過去!O:O,E216))</f>
        <v/>
      </c>
      <c r="L216" s="1" t="str">
        <f>IF($A216="","",IF(1-J216+K216&gt;0,"",MAX(L$1:L215)+1))</f>
        <v/>
      </c>
      <c r="M216" s="1" t="str">
        <f>IF($A216="","",IF(J216+K216&gt;0,"",MAX(M$1:M215)+1))</f>
        <v/>
      </c>
      <c r="N216" s="1" t="str">
        <f>IF($A216="","",IF(K216=0,"",MAX(N$1:N215)+1))</f>
        <v/>
      </c>
      <c r="O216" s="1" t="str">
        <f>IF($A216="","",IF(K216=0,"",INDEX(履修者名簿_過去!$A:$A,MATCH(原簿!$E216,履修者名簿_過去!O:O,0))))</f>
        <v/>
      </c>
    </row>
    <row r="217" spans="1:15" x14ac:dyDescent="0.55000000000000004">
      <c r="A217" s="5" t="str">
        <f>IF(ISBLANK(INDEX(履修者名簿元!$1:$1048576,ROW(A217),config!A$11)),"",INDEX(履修者名簿元!$1:$1048576,ROW(A217),config!A$11))</f>
        <v/>
      </c>
      <c r="B217" s="5" t="str">
        <f>IF(ISBLANK(INDEX(履修者名簿元!$1:$1048576,ROW(B217),config!B$11)),"",INDEX(履修者名簿元!$1:$1048576,ROW(B217),config!B$11))</f>
        <v/>
      </c>
      <c r="C217" s="5" t="str">
        <f>IF(ISBLANK(INDEX(履修者名簿元!$1:$1048576,ROW(C217),config!C$11)),"",INDEX(履修者名簿元!$1:$1048576,ROW(C217),config!C$11))</f>
        <v/>
      </c>
      <c r="D217" s="5" t="str">
        <f>IF(ISBLANK(INDEX(履修者名簿元!$1:$1048576,ROW(D217),config!D$11)),"",INDEX(履修者名簿元!$1:$1048576,ROW(D217),config!D$11))</f>
        <v/>
      </c>
      <c r="E217" s="5" t="str">
        <f>IF(ISBLANK(INDEX(履修者名簿元!$1:$1048576,ROW(E217),config!E$11)),"",IF(ISNUMBER(INDEX(履修者名簿元!$1:$1048576,ROW(E217),config!E$11)),INDEX(履修者名簿元!$1:$1048576,ROW(E217),config!E$11),VALUE(INDEX(履修者名簿元!$1:$1048576,ROW(E217),config!E$11))))</f>
        <v/>
      </c>
      <c r="F217" s="5" t="str">
        <f>IF(ISBLANK(INDEX(履修者名簿元!$1:$1048576,ROW(F217),config!F$11)),"",INDEX(履修者名簿元!$1:$1048576,ROW(F217),config!F$11))</f>
        <v/>
      </c>
      <c r="G217" s="5" t="str">
        <f>IF(ISBLANK(INDEX(履修者名簿元!$1:$1048576,ROW(G217),config!G$11)),"",INDEX(履修者名簿元!$1:$1048576,ROW(G217),config!G$11))</f>
        <v/>
      </c>
      <c r="H217" s="5" t="str">
        <f t="shared" si="6"/>
        <v/>
      </c>
      <c r="I217" s="1" t="str">
        <f t="shared" si="7"/>
        <v/>
      </c>
      <c r="J217" s="1" t="str">
        <f>IF($A217="","",IF(ISNA(MATCH($E217,履修者名簿_同一年!O:O,0)),0,1))</f>
        <v/>
      </c>
      <c r="K217" s="1" t="str">
        <f>IF($A217="","",COUNTIF(履修者名簿_過去!O:O,E217))</f>
        <v/>
      </c>
      <c r="L217" s="1" t="str">
        <f>IF($A217="","",IF(1-J217+K217&gt;0,"",MAX(L$1:L216)+1))</f>
        <v/>
      </c>
      <c r="M217" s="1" t="str">
        <f>IF($A217="","",IF(J217+K217&gt;0,"",MAX(M$1:M216)+1))</f>
        <v/>
      </c>
      <c r="N217" s="1" t="str">
        <f>IF($A217="","",IF(K217=0,"",MAX(N$1:N216)+1))</f>
        <v/>
      </c>
      <c r="O217" s="1" t="str">
        <f>IF($A217="","",IF(K217=0,"",INDEX(履修者名簿_過去!$A:$A,MATCH(原簿!$E217,履修者名簿_過去!O:O,0))))</f>
        <v/>
      </c>
    </row>
    <row r="218" spans="1:15" x14ac:dyDescent="0.55000000000000004">
      <c r="A218" s="5" t="str">
        <f>IF(ISBLANK(INDEX(履修者名簿元!$1:$1048576,ROW(A218),config!A$11)),"",INDEX(履修者名簿元!$1:$1048576,ROW(A218),config!A$11))</f>
        <v/>
      </c>
      <c r="B218" s="5" t="str">
        <f>IF(ISBLANK(INDEX(履修者名簿元!$1:$1048576,ROW(B218),config!B$11)),"",INDEX(履修者名簿元!$1:$1048576,ROW(B218),config!B$11))</f>
        <v/>
      </c>
      <c r="C218" s="5" t="str">
        <f>IF(ISBLANK(INDEX(履修者名簿元!$1:$1048576,ROW(C218),config!C$11)),"",INDEX(履修者名簿元!$1:$1048576,ROW(C218),config!C$11))</f>
        <v/>
      </c>
      <c r="D218" s="5" t="str">
        <f>IF(ISBLANK(INDEX(履修者名簿元!$1:$1048576,ROW(D218),config!D$11)),"",INDEX(履修者名簿元!$1:$1048576,ROW(D218),config!D$11))</f>
        <v/>
      </c>
      <c r="E218" s="5" t="str">
        <f>IF(ISBLANK(INDEX(履修者名簿元!$1:$1048576,ROW(E218),config!E$11)),"",IF(ISNUMBER(INDEX(履修者名簿元!$1:$1048576,ROW(E218),config!E$11)),INDEX(履修者名簿元!$1:$1048576,ROW(E218),config!E$11),VALUE(INDEX(履修者名簿元!$1:$1048576,ROW(E218),config!E$11))))</f>
        <v/>
      </c>
      <c r="F218" s="5" t="str">
        <f>IF(ISBLANK(INDEX(履修者名簿元!$1:$1048576,ROW(F218),config!F$11)),"",INDEX(履修者名簿元!$1:$1048576,ROW(F218),config!F$11))</f>
        <v/>
      </c>
      <c r="G218" s="5" t="str">
        <f>IF(ISBLANK(INDEX(履修者名簿元!$1:$1048576,ROW(G218),config!G$11)),"",INDEX(履修者名簿元!$1:$1048576,ROW(G218),config!G$11))</f>
        <v/>
      </c>
      <c r="H218" s="5" t="str">
        <f t="shared" si="6"/>
        <v/>
      </c>
      <c r="I218" s="1" t="str">
        <f t="shared" si="7"/>
        <v/>
      </c>
      <c r="J218" s="1" t="str">
        <f>IF($A218="","",IF(ISNA(MATCH($E218,履修者名簿_同一年!O:O,0)),0,1))</f>
        <v/>
      </c>
      <c r="K218" s="1" t="str">
        <f>IF($A218="","",COUNTIF(履修者名簿_過去!O:O,E218))</f>
        <v/>
      </c>
      <c r="L218" s="1" t="str">
        <f>IF($A218="","",IF(1-J218+K218&gt;0,"",MAX(L$1:L217)+1))</f>
        <v/>
      </c>
      <c r="M218" s="1" t="str">
        <f>IF($A218="","",IF(J218+K218&gt;0,"",MAX(M$1:M217)+1))</f>
        <v/>
      </c>
      <c r="N218" s="1" t="str">
        <f>IF($A218="","",IF(K218=0,"",MAX(N$1:N217)+1))</f>
        <v/>
      </c>
      <c r="O218" s="1" t="str">
        <f>IF($A218="","",IF(K218=0,"",INDEX(履修者名簿_過去!$A:$A,MATCH(原簿!$E218,履修者名簿_過去!O:O,0))))</f>
        <v/>
      </c>
    </row>
    <row r="219" spans="1:15" x14ac:dyDescent="0.55000000000000004">
      <c r="A219" s="5" t="str">
        <f>IF(ISBLANK(INDEX(履修者名簿元!$1:$1048576,ROW(A219),config!A$11)),"",INDEX(履修者名簿元!$1:$1048576,ROW(A219),config!A$11))</f>
        <v/>
      </c>
      <c r="B219" s="5" t="str">
        <f>IF(ISBLANK(INDEX(履修者名簿元!$1:$1048576,ROW(B219),config!B$11)),"",INDEX(履修者名簿元!$1:$1048576,ROW(B219),config!B$11))</f>
        <v/>
      </c>
      <c r="C219" s="5" t="str">
        <f>IF(ISBLANK(INDEX(履修者名簿元!$1:$1048576,ROW(C219),config!C$11)),"",INDEX(履修者名簿元!$1:$1048576,ROW(C219),config!C$11))</f>
        <v/>
      </c>
      <c r="D219" s="5" t="str">
        <f>IF(ISBLANK(INDEX(履修者名簿元!$1:$1048576,ROW(D219),config!D$11)),"",INDEX(履修者名簿元!$1:$1048576,ROW(D219),config!D$11))</f>
        <v/>
      </c>
      <c r="E219" s="5" t="str">
        <f>IF(ISBLANK(INDEX(履修者名簿元!$1:$1048576,ROW(E219),config!E$11)),"",IF(ISNUMBER(INDEX(履修者名簿元!$1:$1048576,ROW(E219),config!E$11)),INDEX(履修者名簿元!$1:$1048576,ROW(E219),config!E$11),VALUE(INDEX(履修者名簿元!$1:$1048576,ROW(E219),config!E$11))))</f>
        <v/>
      </c>
      <c r="F219" s="5" t="str">
        <f>IF(ISBLANK(INDEX(履修者名簿元!$1:$1048576,ROW(F219),config!F$11)),"",INDEX(履修者名簿元!$1:$1048576,ROW(F219),config!F$11))</f>
        <v/>
      </c>
      <c r="G219" s="5" t="str">
        <f>IF(ISBLANK(INDEX(履修者名簿元!$1:$1048576,ROW(G219),config!G$11)),"",INDEX(履修者名簿元!$1:$1048576,ROW(G219),config!G$11))</f>
        <v/>
      </c>
      <c r="H219" s="5" t="str">
        <f t="shared" si="6"/>
        <v/>
      </c>
      <c r="I219" s="1" t="str">
        <f t="shared" si="7"/>
        <v/>
      </c>
      <c r="J219" s="1" t="str">
        <f>IF($A219="","",IF(ISNA(MATCH($E219,履修者名簿_同一年!O:O,0)),0,1))</f>
        <v/>
      </c>
      <c r="K219" s="1" t="str">
        <f>IF($A219="","",COUNTIF(履修者名簿_過去!O:O,E219))</f>
        <v/>
      </c>
      <c r="L219" s="1" t="str">
        <f>IF($A219="","",IF(1-J219+K219&gt;0,"",MAX(L$1:L218)+1))</f>
        <v/>
      </c>
      <c r="M219" s="1" t="str">
        <f>IF($A219="","",IF(J219+K219&gt;0,"",MAX(M$1:M218)+1))</f>
        <v/>
      </c>
      <c r="N219" s="1" t="str">
        <f>IF($A219="","",IF(K219=0,"",MAX(N$1:N218)+1))</f>
        <v/>
      </c>
      <c r="O219" s="1" t="str">
        <f>IF($A219="","",IF(K219=0,"",INDEX(履修者名簿_過去!$A:$A,MATCH(原簿!$E219,履修者名簿_過去!O:O,0))))</f>
        <v/>
      </c>
    </row>
    <row r="220" spans="1:15" x14ac:dyDescent="0.55000000000000004">
      <c r="A220" s="5" t="str">
        <f>IF(ISBLANK(INDEX(履修者名簿元!$1:$1048576,ROW(A220),config!A$11)),"",INDEX(履修者名簿元!$1:$1048576,ROW(A220),config!A$11))</f>
        <v/>
      </c>
      <c r="B220" s="5" t="str">
        <f>IF(ISBLANK(INDEX(履修者名簿元!$1:$1048576,ROW(B220),config!B$11)),"",INDEX(履修者名簿元!$1:$1048576,ROW(B220),config!B$11))</f>
        <v/>
      </c>
      <c r="C220" s="5" t="str">
        <f>IF(ISBLANK(INDEX(履修者名簿元!$1:$1048576,ROW(C220),config!C$11)),"",INDEX(履修者名簿元!$1:$1048576,ROW(C220),config!C$11))</f>
        <v/>
      </c>
      <c r="D220" s="5" t="str">
        <f>IF(ISBLANK(INDEX(履修者名簿元!$1:$1048576,ROW(D220),config!D$11)),"",INDEX(履修者名簿元!$1:$1048576,ROW(D220),config!D$11))</f>
        <v/>
      </c>
      <c r="E220" s="5" t="str">
        <f>IF(ISBLANK(INDEX(履修者名簿元!$1:$1048576,ROW(E220),config!E$11)),"",IF(ISNUMBER(INDEX(履修者名簿元!$1:$1048576,ROW(E220),config!E$11)),INDEX(履修者名簿元!$1:$1048576,ROW(E220),config!E$11),VALUE(INDEX(履修者名簿元!$1:$1048576,ROW(E220),config!E$11))))</f>
        <v/>
      </c>
      <c r="F220" s="5" t="str">
        <f>IF(ISBLANK(INDEX(履修者名簿元!$1:$1048576,ROW(F220),config!F$11)),"",INDEX(履修者名簿元!$1:$1048576,ROW(F220),config!F$11))</f>
        <v/>
      </c>
      <c r="G220" s="5" t="str">
        <f>IF(ISBLANK(INDEX(履修者名簿元!$1:$1048576,ROW(G220),config!G$11)),"",INDEX(履修者名簿元!$1:$1048576,ROW(G220),config!G$11))</f>
        <v/>
      </c>
      <c r="H220" s="5" t="str">
        <f t="shared" si="6"/>
        <v/>
      </c>
      <c r="I220" s="1" t="str">
        <f t="shared" si="7"/>
        <v/>
      </c>
      <c r="J220" s="1" t="str">
        <f>IF($A220="","",IF(ISNA(MATCH($E220,履修者名簿_同一年!O:O,0)),0,1))</f>
        <v/>
      </c>
      <c r="K220" s="1" t="str">
        <f>IF($A220="","",COUNTIF(履修者名簿_過去!O:O,E220))</f>
        <v/>
      </c>
      <c r="L220" s="1" t="str">
        <f>IF($A220="","",IF(1-J220+K220&gt;0,"",MAX(L$1:L219)+1))</f>
        <v/>
      </c>
      <c r="M220" s="1" t="str">
        <f>IF($A220="","",IF(J220+K220&gt;0,"",MAX(M$1:M219)+1))</f>
        <v/>
      </c>
      <c r="N220" s="1" t="str">
        <f>IF($A220="","",IF(K220=0,"",MAX(N$1:N219)+1))</f>
        <v/>
      </c>
      <c r="O220" s="1" t="str">
        <f>IF($A220="","",IF(K220=0,"",INDEX(履修者名簿_過去!$A:$A,MATCH(原簿!$E220,履修者名簿_過去!O:O,0))))</f>
        <v/>
      </c>
    </row>
    <row r="221" spans="1:15" x14ac:dyDescent="0.55000000000000004">
      <c r="A221" s="5" t="str">
        <f>IF(ISBLANK(INDEX(履修者名簿元!$1:$1048576,ROW(A221),config!A$11)),"",INDEX(履修者名簿元!$1:$1048576,ROW(A221),config!A$11))</f>
        <v/>
      </c>
      <c r="B221" s="5" t="str">
        <f>IF(ISBLANK(INDEX(履修者名簿元!$1:$1048576,ROW(B221),config!B$11)),"",INDEX(履修者名簿元!$1:$1048576,ROW(B221),config!B$11))</f>
        <v/>
      </c>
      <c r="C221" s="5" t="str">
        <f>IF(ISBLANK(INDEX(履修者名簿元!$1:$1048576,ROW(C221),config!C$11)),"",INDEX(履修者名簿元!$1:$1048576,ROW(C221),config!C$11))</f>
        <v/>
      </c>
      <c r="D221" s="5" t="str">
        <f>IF(ISBLANK(INDEX(履修者名簿元!$1:$1048576,ROW(D221),config!D$11)),"",INDEX(履修者名簿元!$1:$1048576,ROW(D221),config!D$11))</f>
        <v/>
      </c>
      <c r="E221" s="5" t="str">
        <f>IF(ISBLANK(INDEX(履修者名簿元!$1:$1048576,ROW(E221),config!E$11)),"",IF(ISNUMBER(INDEX(履修者名簿元!$1:$1048576,ROW(E221),config!E$11)),INDEX(履修者名簿元!$1:$1048576,ROW(E221),config!E$11),VALUE(INDEX(履修者名簿元!$1:$1048576,ROW(E221),config!E$11))))</f>
        <v/>
      </c>
      <c r="F221" s="5" t="str">
        <f>IF(ISBLANK(INDEX(履修者名簿元!$1:$1048576,ROW(F221),config!F$11)),"",INDEX(履修者名簿元!$1:$1048576,ROW(F221),config!F$11))</f>
        <v/>
      </c>
      <c r="G221" s="5" t="str">
        <f>IF(ISBLANK(INDEX(履修者名簿元!$1:$1048576,ROW(G221),config!G$11)),"",INDEX(履修者名簿元!$1:$1048576,ROW(G221),config!G$11))</f>
        <v/>
      </c>
      <c r="H221" s="5" t="str">
        <f t="shared" si="6"/>
        <v/>
      </c>
      <c r="I221" s="1" t="str">
        <f t="shared" si="7"/>
        <v/>
      </c>
      <c r="J221" s="1" t="str">
        <f>IF($A221="","",IF(ISNA(MATCH($E221,履修者名簿_同一年!O:O,0)),0,1))</f>
        <v/>
      </c>
      <c r="K221" s="1" t="str">
        <f>IF($A221="","",COUNTIF(履修者名簿_過去!O:O,E221))</f>
        <v/>
      </c>
      <c r="L221" s="1" t="str">
        <f>IF($A221="","",IF(1-J221+K221&gt;0,"",MAX(L$1:L220)+1))</f>
        <v/>
      </c>
      <c r="M221" s="1" t="str">
        <f>IF($A221="","",IF(J221+K221&gt;0,"",MAX(M$1:M220)+1))</f>
        <v/>
      </c>
      <c r="N221" s="1" t="str">
        <f>IF($A221="","",IF(K221=0,"",MAX(N$1:N220)+1))</f>
        <v/>
      </c>
      <c r="O221" s="1" t="str">
        <f>IF($A221="","",IF(K221=0,"",INDEX(履修者名簿_過去!$A:$A,MATCH(原簿!$E221,履修者名簿_過去!O:O,0))))</f>
        <v/>
      </c>
    </row>
    <row r="222" spans="1:15" x14ac:dyDescent="0.55000000000000004">
      <c r="A222" s="5" t="str">
        <f>IF(ISBLANK(INDEX(履修者名簿元!$1:$1048576,ROW(A222),config!A$11)),"",INDEX(履修者名簿元!$1:$1048576,ROW(A222),config!A$11))</f>
        <v/>
      </c>
      <c r="B222" s="5" t="str">
        <f>IF(ISBLANK(INDEX(履修者名簿元!$1:$1048576,ROW(B222),config!B$11)),"",INDEX(履修者名簿元!$1:$1048576,ROW(B222),config!B$11))</f>
        <v/>
      </c>
      <c r="C222" s="5" t="str">
        <f>IF(ISBLANK(INDEX(履修者名簿元!$1:$1048576,ROW(C222),config!C$11)),"",INDEX(履修者名簿元!$1:$1048576,ROW(C222),config!C$11))</f>
        <v/>
      </c>
      <c r="D222" s="5" t="str">
        <f>IF(ISBLANK(INDEX(履修者名簿元!$1:$1048576,ROW(D222),config!D$11)),"",INDEX(履修者名簿元!$1:$1048576,ROW(D222),config!D$11))</f>
        <v/>
      </c>
      <c r="E222" s="5" t="str">
        <f>IF(ISBLANK(INDEX(履修者名簿元!$1:$1048576,ROW(E222),config!E$11)),"",IF(ISNUMBER(INDEX(履修者名簿元!$1:$1048576,ROW(E222),config!E$11)),INDEX(履修者名簿元!$1:$1048576,ROW(E222),config!E$11),VALUE(INDEX(履修者名簿元!$1:$1048576,ROW(E222),config!E$11))))</f>
        <v/>
      </c>
      <c r="F222" s="5" t="str">
        <f>IF(ISBLANK(INDEX(履修者名簿元!$1:$1048576,ROW(F222),config!F$11)),"",INDEX(履修者名簿元!$1:$1048576,ROW(F222),config!F$11))</f>
        <v/>
      </c>
      <c r="G222" s="5" t="str">
        <f>IF(ISBLANK(INDEX(履修者名簿元!$1:$1048576,ROW(G222),config!G$11)),"",INDEX(履修者名簿元!$1:$1048576,ROW(G222),config!G$11))</f>
        <v/>
      </c>
      <c r="H222" s="5" t="str">
        <f t="shared" si="6"/>
        <v/>
      </c>
      <c r="I222" s="1" t="str">
        <f t="shared" si="7"/>
        <v/>
      </c>
      <c r="J222" s="1" t="str">
        <f>IF($A222="","",IF(ISNA(MATCH($E222,履修者名簿_同一年!O:O,0)),0,1))</f>
        <v/>
      </c>
      <c r="K222" s="1" t="str">
        <f>IF($A222="","",COUNTIF(履修者名簿_過去!O:O,E222))</f>
        <v/>
      </c>
      <c r="L222" s="1" t="str">
        <f>IF($A222="","",IF(1-J222+K222&gt;0,"",MAX(L$1:L221)+1))</f>
        <v/>
      </c>
      <c r="M222" s="1" t="str">
        <f>IF($A222="","",IF(J222+K222&gt;0,"",MAX(M$1:M221)+1))</f>
        <v/>
      </c>
      <c r="N222" s="1" t="str">
        <f>IF($A222="","",IF(K222=0,"",MAX(N$1:N221)+1))</f>
        <v/>
      </c>
      <c r="O222" s="1" t="str">
        <f>IF($A222="","",IF(K222=0,"",INDEX(履修者名簿_過去!$A:$A,MATCH(原簿!$E222,履修者名簿_過去!O:O,0))))</f>
        <v/>
      </c>
    </row>
    <row r="223" spans="1:15" x14ac:dyDescent="0.55000000000000004">
      <c r="A223" s="5" t="str">
        <f>IF(ISBLANK(INDEX(履修者名簿元!$1:$1048576,ROW(A223),config!A$11)),"",INDEX(履修者名簿元!$1:$1048576,ROW(A223),config!A$11))</f>
        <v/>
      </c>
      <c r="B223" s="5" t="str">
        <f>IF(ISBLANK(INDEX(履修者名簿元!$1:$1048576,ROW(B223),config!B$11)),"",INDEX(履修者名簿元!$1:$1048576,ROW(B223),config!B$11))</f>
        <v/>
      </c>
      <c r="C223" s="5" t="str">
        <f>IF(ISBLANK(INDEX(履修者名簿元!$1:$1048576,ROW(C223),config!C$11)),"",INDEX(履修者名簿元!$1:$1048576,ROW(C223),config!C$11))</f>
        <v/>
      </c>
      <c r="D223" s="5" t="str">
        <f>IF(ISBLANK(INDEX(履修者名簿元!$1:$1048576,ROW(D223),config!D$11)),"",INDEX(履修者名簿元!$1:$1048576,ROW(D223),config!D$11))</f>
        <v/>
      </c>
      <c r="E223" s="5" t="str">
        <f>IF(ISBLANK(INDEX(履修者名簿元!$1:$1048576,ROW(E223),config!E$11)),"",IF(ISNUMBER(INDEX(履修者名簿元!$1:$1048576,ROW(E223),config!E$11)),INDEX(履修者名簿元!$1:$1048576,ROW(E223),config!E$11),VALUE(INDEX(履修者名簿元!$1:$1048576,ROW(E223),config!E$11))))</f>
        <v/>
      </c>
      <c r="F223" s="5" t="str">
        <f>IF(ISBLANK(INDEX(履修者名簿元!$1:$1048576,ROW(F223),config!F$11)),"",INDEX(履修者名簿元!$1:$1048576,ROW(F223),config!F$11))</f>
        <v/>
      </c>
      <c r="G223" s="5" t="str">
        <f>IF(ISBLANK(INDEX(履修者名簿元!$1:$1048576,ROW(G223),config!G$11)),"",INDEX(履修者名簿元!$1:$1048576,ROW(G223),config!G$11))</f>
        <v/>
      </c>
      <c r="H223" s="5" t="str">
        <f t="shared" si="6"/>
        <v/>
      </c>
      <c r="I223" s="1" t="str">
        <f t="shared" si="7"/>
        <v/>
      </c>
      <c r="J223" s="1" t="str">
        <f>IF($A223="","",IF(ISNA(MATCH($E223,履修者名簿_同一年!O:O,0)),0,1))</f>
        <v/>
      </c>
      <c r="K223" s="1" t="str">
        <f>IF($A223="","",COUNTIF(履修者名簿_過去!O:O,E223))</f>
        <v/>
      </c>
      <c r="L223" s="1" t="str">
        <f>IF($A223="","",IF(1-J223+K223&gt;0,"",MAX(L$1:L222)+1))</f>
        <v/>
      </c>
      <c r="M223" s="1" t="str">
        <f>IF($A223="","",IF(J223+K223&gt;0,"",MAX(M$1:M222)+1))</f>
        <v/>
      </c>
      <c r="N223" s="1" t="str">
        <f>IF($A223="","",IF(K223=0,"",MAX(N$1:N222)+1))</f>
        <v/>
      </c>
      <c r="O223" s="1" t="str">
        <f>IF($A223="","",IF(K223=0,"",INDEX(履修者名簿_過去!$A:$A,MATCH(原簿!$E223,履修者名簿_過去!O:O,0))))</f>
        <v/>
      </c>
    </row>
    <row r="224" spans="1:15" x14ac:dyDescent="0.55000000000000004">
      <c r="A224" s="5" t="str">
        <f>IF(ISBLANK(INDEX(履修者名簿元!$1:$1048576,ROW(A224),config!A$11)),"",INDEX(履修者名簿元!$1:$1048576,ROW(A224),config!A$11))</f>
        <v/>
      </c>
      <c r="B224" s="5" t="str">
        <f>IF(ISBLANK(INDEX(履修者名簿元!$1:$1048576,ROW(B224),config!B$11)),"",INDEX(履修者名簿元!$1:$1048576,ROW(B224),config!B$11))</f>
        <v/>
      </c>
      <c r="C224" s="5" t="str">
        <f>IF(ISBLANK(INDEX(履修者名簿元!$1:$1048576,ROW(C224),config!C$11)),"",INDEX(履修者名簿元!$1:$1048576,ROW(C224),config!C$11))</f>
        <v/>
      </c>
      <c r="D224" s="5" t="str">
        <f>IF(ISBLANK(INDEX(履修者名簿元!$1:$1048576,ROW(D224),config!D$11)),"",INDEX(履修者名簿元!$1:$1048576,ROW(D224),config!D$11))</f>
        <v/>
      </c>
      <c r="E224" s="5" t="str">
        <f>IF(ISBLANK(INDEX(履修者名簿元!$1:$1048576,ROW(E224),config!E$11)),"",IF(ISNUMBER(INDEX(履修者名簿元!$1:$1048576,ROW(E224),config!E$11)),INDEX(履修者名簿元!$1:$1048576,ROW(E224),config!E$11),VALUE(INDEX(履修者名簿元!$1:$1048576,ROW(E224),config!E$11))))</f>
        <v/>
      </c>
      <c r="F224" s="5" t="str">
        <f>IF(ISBLANK(INDEX(履修者名簿元!$1:$1048576,ROW(F224),config!F$11)),"",INDEX(履修者名簿元!$1:$1048576,ROW(F224),config!F$11))</f>
        <v/>
      </c>
      <c r="G224" s="5" t="str">
        <f>IF(ISBLANK(INDEX(履修者名簿元!$1:$1048576,ROW(G224),config!G$11)),"",INDEX(履修者名簿元!$1:$1048576,ROW(G224),config!G$11))</f>
        <v/>
      </c>
      <c r="H224" s="5" t="str">
        <f t="shared" si="6"/>
        <v/>
      </c>
      <c r="I224" s="1" t="str">
        <f t="shared" si="7"/>
        <v/>
      </c>
      <c r="J224" s="1" t="str">
        <f>IF($A224="","",IF(ISNA(MATCH($E224,履修者名簿_同一年!O:O,0)),0,1))</f>
        <v/>
      </c>
      <c r="K224" s="1" t="str">
        <f>IF($A224="","",COUNTIF(履修者名簿_過去!O:O,E224))</f>
        <v/>
      </c>
      <c r="L224" s="1" t="str">
        <f>IF($A224="","",IF(1-J224+K224&gt;0,"",MAX(L$1:L223)+1))</f>
        <v/>
      </c>
      <c r="M224" s="1" t="str">
        <f>IF($A224="","",IF(J224+K224&gt;0,"",MAX(M$1:M223)+1))</f>
        <v/>
      </c>
      <c r="N224" s="1" t="str">
        <f>IF($A224="","",IF(K224=0,"",MAX(N$1:N223)+1))</f>
        <v/>
      </c>
      <c r="O224" s="1" t="str">
        <f>IF($A224="","",IF(K224=0,"",INDEX(履修者名簿_過去!$A:$A,MATCH(原簿!$E224,履修者名簿_過去!O:O,0))))</f>
        <v/>
      </c>
    </row>
    <row r="225" spans="1:15" x14ac:dyDescent="0.55000000000000004">
      <c r="A225" s="5" t="str">
        <f>IF(ISBLANK(INDEX(履修者名簿元!$1:$1048576,ROW(A225),config!A$11)),"",INDEX(履修者名簿元!$1:$1048576,ROW(A225),config!A$11))</f>
        <v/>
      </c>
      <c r="B225" s="5" t="str">
        <f>IF(ISBLANK(INDEX(履修者名簿元!$1:$1048576,ROW(B225),config!B$11)),"",INDEX(履修者名簿元!$1:$1048576,ROW(B225),config!B$11))</f>
        <v/>
      </c>
      <c r="C225" s="5" t="str">
        <f>IF(ISBLANK(INDEX(履修者名簿元!$1:$1048576,ROW(C225),config!C$11)),"",INDEX(履修者名簿元!$1:$1048576,ROW(C225),config!C$11))</f>
        <v/>
      </c>
      <c r="D225" s="5" t="str">
        <f>IF(ISBLANK(INDEX(履修者名簿元!$1:$1048576,ROW(D225),config!D$11)),"",INDEX(履修者名簿元!$1:$1048576,ROW(D225),config!D$11))</f>
        <v/>
      </c>
      <c r="E225" s="5" t="str">
        <f>IF(ISBLANK(INDEX(履修者名簿元!$1:$1048576,ROW(E225),config!E$11)),"",IF(ISNUMBER(INDEX(履修者名簿元!$1:$1048576,ROW(E225),config!E$11)),INDEX(履修者名簿元!$1:$1048576,ROW(E225),config!E$11),VALUE(INDEX(履修者名簿元!$1:$1048576,ROW(E225),config!E$11))))</f>
        <v/>
      </c>
      <c r="F225" s="5" t="str">
        <f>IF(ISBLANK(INDEX(履修者名簿元!$1:$1048576,ROW(F225),config!F$11)),"",INDEX(履修者名簿元!$1:$1048576,ROW(F225),config!F$11))</f>
        <v/>
      </c>
      <c r="G225" s="5" t="str">
        <f>IF(ISBLANK(INDEX(履修者名簿元!$1:$1048576,ROW(G225),config!G$11)),"",INDEX(履修者名簿元!$1:$1048576,ROW(G225),config!G$11))</f>
        <v/>
      </c>
      <c r="H225" s="5" t="str">
        <f t="shared" si="6"/>
        <v/>
      </c>
      <c r="I225" s="1" t="str">
        <f t="shared" si="7"/>
        <v/>
      </c>
      <c r="J225" s="1" t="str">
        <f>IF($A225="","",IF(ISNA(MATCH($E225,履修者名簿_同一年!O:O,0)),0,1))</f>
        <v/>
      </c>
      <c r="K225" s="1" t="str">
        <f>IF($A225="","",COUNTIF(履修者名簿_過去!O:O,E225))</f>
        <v/>
      </c>
      <c r="L225" s="1" t="str">
        <f>IF($A225="","",IF(1-J225+K225&gt;0,"",MAX(L$1:L224)+1))</f>
        <v/>
      </c>
      <c r="M225" s="1" t="str">
        <f>IF($A225="","",IF(J225+K225&gt;0,"",MAX(M$1:M224)+1))</f>
        <v/>
      </c>
      <c r="N225" s="1" t="str">
        <f>IF($A225="","",IF(K225=0,"",MAX(N$1:N224)+1))</f>
        <v/>
      </c>
      <c r="O225" s="1" t="str">
        <f>IF($A225="","",IF(K225=0,"",INDEX(履修者名簿_過去!$A:$A,MATCH(原簿!$E225,履修者名簿_過去!O:O,0))))</f>
        <v/>
      </c>
    </row>
    <row r="226" spans="1:15" x14ac:dyDescent="0.55000000000000004">
      <c r="A226" s="5" t="str">
        <f>IF(ISBLANK(INDEX(履修者名簿元!$1:$1048576,ROW(A226),config!A$11)),"",INDEX(履修者名簿元!$1:$1048576,ROW(A226),config!A$11))</f>
        <v/>
      </c>
      <c r="B226" s="5" t="str">
        <f>IF(ISBLANK(INDEX(履修者名簿元!$1:$1048576,ROW(B226),config!B$11)),"",INDEX(履修者名簿元!$1:$1048576,ROW(B226),config!B$11))</f>
        <v/>
      </c>
      <c r="C226" s="5" t="str">
        <f>IF(ISBLANK(INDEX(履修者名簿元!$1:$1048576,ROW(C226),config!C$11)),"",INDEX(履修者名簿元!$1:$1048576,ROW(C226),config!C$11))</f>
        <v/>
      </c>
      <c r="D226" s="5" t="str">
        <f>IF(ISBLANK(INDEX(履修者名簿元!$1:$1048576,ROW(D226),config!D$11)),"",INDEX(履修者名簿元!$1:$1048576,ROW(D226),config!D$11))</f>
        <v/>
      </c>
      <c r="E226" s="5" t="str">
        <f>IF(ISBLANK(INDEX(履修者名簿元!$1:$1048576,ROW(E226),config!E$11)),"",IF(ISNUMBER(INDEX(履修者名簿元!$1:$1048576,ROW(E226),config!E$11)),INDEX(履修者名簿元!$1:$1048576,ROW(E226),config!E$11),VALUE(INDEX(履修者名簿元!$1:$1048576,ROW(E226),config!E$11))))</f>
        <v/>
      </c>
      <c r="F226" s="5" t="str">
        <f>IF(ISBLANK(INDEX(履修者名簿元!$1:$1048576,ROW(F226),config!F$11)),"",INDEX(履修者名簿元!$1:$1048576,ROW(F226),config!F$11))</f>
        <v/>
      </c>
      <c r="G226" s="5" t="str">
        <f>IF(ISBLANK(INDEX(履修者名簿元!$1:$1048576,ROW(G226),config!G$11)),"",INDEX(履修者名簿元!$1:$1048576,ROW(G226),config!G$11))</f>
        <v/>
      </c>
      <c r="H226" s="5" t="str">
        <f t="shared" si="6"/>
        <v/>
      </c>
      <c r="I226" s="1" t="str">
        <f t="shared" si="7"/>
        <v/>
      </c>
      <c r="J226" s="1" t="str">
        <f>IF($A226="","",IF(ISNA(MATCH($E226,履修者名簿_同一年!O:O,0)),0,1))</f>
        <v/>
      </c>
      <c r="K226" s="1" t="str">
        <f>IF($A226="","",COUNTIF(履修者名簿_過去!O:O,E226))</f>
        <v/>
      </c>
      <c r="L226" s="1" t="str">
        <f>IF($A226="","",IF(1-J226+K226&gt;0,"",MAX(L$1:L225)+1))</f>
        <v/>
      </c>
      <c r="M226" s="1" t="str">
        <f>IF($A226="","",IF(J226+K226&gt;0,"",MAX(M$1:M225)+1))</f>
        <v/>
      </c>
      <c r="N226" s="1" t="str">
        <f>IF($A226="","",IF(K226=0,"",MAX(N$1:N225)+1))</f>
        <v/>
      </c>
      <c r="O226" s="1" t="str">
        <f>IF($A226="","",IF(K226=0,"",INDEX(履修者名簿_過去!$A:$A,MATCH(原簿!$E226,履修者名簿_過去!O:O,0))))</f>
        <v/>
      </c>
    </row>
    <row r="227" spans="1:15" x14ac:dyDescent="0.55000000000000004">
      <c r="A227" s="5" t="str">
        <f>IF(ISBLANK(INDEX(履修者名簿元!$1:$1048576,ROW(A227),config!A$11)),"",INDEX(履修者名簿元!$1:$1048576,ROW(A227),config!A$11))</f>
        <v/>
      </c>
      <c r="B227" s="5" t="str">
        <f>IF(ISBLANK(INDEX(履修者名簿元!$1:$1048576,ROW(B227),config!B$11)),"",INDEX(履修者名簿元!$1:$1048576,ROW(B227),config!B$11))</f>
        <v/>
      </c>
      <c r="C227" s="5" t="str">
        <f>IF(ISBLANK(INDEX(履修者名簿元!$1:$1048576,ROW(C227),config!C$11)),"",INDEX(履修者名簿元!$1:$1048576,ROW(C227),config!C$11))</f>
        <v/>
      </c>
      <c r="D227" s="5" t="str">
        <f>IF(ISBLANK(INDEX(履修者名簿元!$1:$1048576,ROW(D227),config!D$11)),"",INDEX(履修者名簿元!$1:$1048576,ROW(D227),config!D$11))</f>
        <v/>
      </c>
      <c r="E227" s="5" t="str">
        <f>IF(ISBLANK(INDEX(履修者名簿元!$1:$1048576,ROW(E227),config!E$11)),"",IF(ISNUMBER(INDEX(履修者名簿元!$1:$1048576,ROW(E227),config!E$11)),INDEX(履修者名簿元!$1:$1048576,ROW(E227),config!E$11),VALUE(INDEX(履修者名簿元!$1:$1048576,ROW(E227),config!E$11))))</f>
        <v/>
      </c>
      <c r="F227" s="5" t="str">
        <f>IF(ISBLANK(INDEX(履修者名簿元!$1:$1048576,ROW(F227),config!F$11)),"",INDEX(履修者名簿元!$1:$1048576,ROW(F227),config!F$11))</f>
        <v/>
      </c>
      <c r="G227" s="5" t="str">
        <f>IF(ISBLANK(INDEX(履修者名簿元!$1:$1048576,ROW(G227),config!G$11)),"",INDEX(履修者名簿元!$1:$1048576,ROW(G227),config!G$11))</f>
        <v/>
      </c>
      <c r="H227" s="5" t="str">
        <f t="shared" si="6"/>
        <v/>
      </c>
      <c r="I227" s="1" t="str">
        <f t="shared" si="7"/>
        <v/>
      </c>
      <c r="J227" s="1" t="str">
        <f>IF($A227="","",IF(ISNA(MATCH($E227,履修者名簿_同一年!O:O,0)),0,1))</f>
        <v/>
      </c>
      <c r="K227" s="1" t="str">
        <f>IF($A227="","",COUNTIF(履修者名簿_過去!O:O,E227))</f>
        <v/>
      </c>
      <c r="L227" s="1" t="str">
        <f>IF($A227="","",IF(1-J227+K227&gt;0,"",MAX(L$1:L226)+1))</f>
        <v/>
      </c>
      <c r="M227" s="1" t="str">
        <f>IF($A227="","",IF(J227+K227&gt;0,"",MAX(M$1:M226)+1))</f>
        <v/>
      </c>
      <c r="N227" s="1" t="str">
        <f>IF($A227="","",IF(K227=0,"",MAX(N$1:N226)+1))</f>
        <v/>
      </c>
      <c r="O227" s="1" t="str">
        <f>IF($A227="","",IF(K227=0,"",INDEX(履修者名簿_過去!$A:$A,MATCH(原簿!$E227,履修者名簿_過去!O:O,0))))</f>
        <v/>
      </c>
    </row>
    <row r="228" spans="1:15" x14ac:dyDescent="0.55000000000000004">
      <c r="A228" s="5" t="str">
        <f>IF(ISBLANK(INDEX(履修者名簿元!$1:$1048576,ROW(A228),config!A$11)),"",INDEX(履修者名簿元!$1:$1048576,ROW(A228),config!A$11))</f>
        <v/>
      </c>
      <c r="B228" s="5" t="str">
        <f>IF(ISBLANK(INDEX(履修者名簿元!$1:$1048576,ROW(B228),config!B$11)),"",INDEX(履修者名簿元!$1:$1048576,ROW(B228),config!B$11))</f>
        <v/>
      </c>
      <c r="C228" s="5" t="str">
        <f>IF(ISBLANK(INDEX(履修者名簿元!$1:$1048576,ROW(C228),config!C$11)),"",INDEX(履修者名簿元!$1:$1048576,ROW(C228),config!C$11))</f>
        <v/>
      </c>
      <c r="D228" s="5" t="str">
        <f>IF(ISBLANK(INDEX(履修者名簿元!$1:$1048576,ROW(D228),config!D$11)),"",INDEX(履修者名簿元!$1:$1048576,ROW(D228),config!D$11))</f>
        <v/>
      </c>
      <c r="E228" s="5" t="str">
        <f>IF(ISBLANK(INDEX(履修者名簿元!$1:$1048576,ROW(E228),config!E$11)),"",IF(ISNUMBER(INDEX(履修者名簿元!$1:$1048576,ROW(E228),config!E$11)),INDEX(履修者名簿元!$1:$1048576,ROW(E228),config!E$11),VALUE(INDEX(履修者名簿元!$1:$1048576,ROW(E228),config!E$11))))</f>
        <v/>
      </c>
      <c r="F228" s="5" t="str">
        <f>IF(ISBLANK(INDEX(履修者名簿元!$1:$1048576,ROW(F228),config!F$11)),"",INDEX(履修者名簿元!$1:$1048576,ROW(F228),config!F$11))</f>
        <v/>
      </c>
      <c r="G228" s="5" t="str">
        <f>IF(ISBLANK(INDEX(履修者名簿元!$1:$1048576,ROW(G228),config!G$11)),"",INDEX(履修者名簿元!$1:$1048576,ROW(G228),config!G$11))</f>
        <v/>
      </c>
      <c r="H228" s="5" t="str">
        <f t="shared" si="6"/>
        <v/>
      </c>
      <c r="I228" s="1" t="str">
        <f t="shared" si="7"/>
        <v/>
      </c>
      <c r="J228" s="1" t="str">
        <f>IF($A228="","",IF(ISNA(MATCH($E228,履修者名簿_同一年!O:O,0)),0,1))</f>
        <v/>
      </c>
      <c r="K228" s="1" t="str">
        <f>IF($A228="","",COUNTIF(履修者名簿_過去!O:O,E228))</f>
        <v/>
      </c>
      <c r="L228" s="1" t="str">
        <f>IF($A228="","",IF(1-J228+K228&gt;0,"",MAX(L$1:L227)+1))</f>
        <v/>
      </c>
      <c r="M228" s="1" t="str">
        <f>IF($A228="","",IF(J228+K228&gt;0,"",MAX(M$1:M227)+1))</f>
        <v/>
      </c>
      <c r="N228" s="1" t="str">
        <f>IF($A228="","",IF(K228=0,"",MAX(N$1:N227)+1))</f>
        <v/>
      </c>
      <c r="O228" s="1" t="str">
        <f>IF($A228="","",IF(K228=0,"",INDEX(履修者名簿_過去!$A:$A,MATCH(原簿!$E228,履修者名簿_過去!O:O,0))))</f>
        <v/>
      </c>
    </row>
    <row r="229" spans="1:15" x14ac:dyDescent="0.55000000000000004">
      <c r="A229" s="5" t="str">
        <f>IF(ISBLANK(INDEX(履修者名簿元!$1:$1048576,ROW(A229),config!A$11)),"",INDEX(履修者名簿元!$1:$1048576,ROW(A229),config!A$11))</f>
        <v/>
      </c>
      <c r="B229" s="5" t="str">
        <f>IF(ISBLANK(INDEX(履修者名簿元!$1:$1048576,ROW(B229),config!B$11)),"",INDEX(履修者名簿元!$1:$1048576,ROW(B229),config!B$11))</f>
        <v/>
      </c>
      <c r="C229" s="5" t="str">
        <f>IF(ISBLANK(INDEX(履修者名簿元!$1:$1048576,ROW(C229),config!C$11)),"",INDEX(履修者名簿元!$1:$1048576,ROW(C229),config!C$11))</f>
        <v/>
      </c>
      <c r="D229" s="5" t="str">
        <f>IF(ISBLANK(INDEX(履修者名簿元!$1:$1048576,ROW(D229),config!D$11)),"",INDEX(履修者名簿元!$1:$1048576,ROW(D229),config!D$11))</f>
        <v/>
      </c>
      <c r="E229" s="5" t="str">
        <f>IF(ISBLANK(INDEX(履修者名簿元!$1:$1048576,ROW(E229),config!E$11)),"",IF(ISNUMBER(INDEX(履修者名簿元!$1:$1048576,ROW(E229),config!E$11)),INDEX(履修者名簿元!$1:$1048576,ROW(E229),config!E$11),VALUE(INDEX(履修者名簿元!$1:$1048576,ROW(E229),config!E$11))))</f>
        <v/>
      </c>
      <c r="F229" s="5" t="str">
        <f>IF(ISBLANK(INDEX(履修者名簿元!$1:$1048576,ROW(F229),config!F$11)),"",INDEX(履修者名簿元!$1:$1048576,ROW(F229),config!F$11))</f>
        <v/>
      </c>
      <c r="G229" s="5" t="str">
        <f>IF(ISBLANK(INDEX(履修者名簿元!$1:$1048576,ROW(G229),config!G$11)),"",INDEX(履修者名簿元!$1:$1048576,ROW(G229),config!G$11))</f>
        <v/>
      </c>
      <c r="H229" s="5" t="str">
        <f t="shared" si="6"/>
        <v/>
      </c>
      <c r="I229" s="1" t="str">
        <f t="shared" si="7"/>
        <v/>
      </c>
      <c r="J229" s="1" t="str">
        <f>IF($A229="","",IF(ISNA(MATCH($E229,履修者名簿_同一年!O:O,0)),0,1))</f>
        <v/>
      </c>
      <c r="K229" s="1" t="str">
        <f>IF($A229="","",COUNTIF(履修者名簿_過去!O:O,E229))</f>
        <v/>
      </c>
      <c r="L229" s="1" t="str">
        <f>IF($A229="","",IF(1-J229+K229&gt;0,"",MAX(L$1:L228)+1))</f>
        <v/>
      </c>
      <c r="M229" s="1" t="str">
        <f>IF($A229="","",IF(J229+K229&gt;0,"",MAX(M$1:M228)+1))</f>
        <v/>
      </c>
      <c r="N229" s="1" t="str">
        <f>IF($A229="","",IF(K229=0,"",MAX(N$1:N228)+1))</f>
        <v/>
      </c>
      <c r="O229" s="1" t="str">
        <f>IF($A229="","",IF(K229=0,"",INDEX(履修者名簿_過去!$A:$A,MATCH(原簿!$E229,履修者名簿_過去!O:O,0))))</f>
        <v/>
      </c>
    </row>
    <row r="230" spans="1:15" x14ac:dyDescent="0.55000000000000004">
      <c r="A230" s="5" t="str">
        <f>IF(ISBLANK(INDEX(履修者名簿元!$1:$1048576,ROW(A230),config!A$11)),"",INDEX(履修者名簿元!$1:$1048576,ROW(A230),config!A$11))</f>
        <v/>
      </c>
      <c r="B230" s="5" t="str">
        <f>IF(ISBLANK(INDEX(履修者名簿元!$1:$1048576,ROW(B230),config!B$11)),"",INDEX(履修者名簿元!$1:$1048576,ROW(B230),config!B$11))</f>
        <v/>
      </c>
      <c r="C230" s="5" t="str">
        <f>IF(ISBLANK(INDEX(履修者名簿元!$1:$1048576,ROW(C230),config!C$11)),"",INDEX(履修者名簿元!$1:$1048576,ROW(C230),config!C$11))</f>
        <v/>
      </c>
      <c r="D230" s="5" t="str">
        <f>IF(ISBLANK(INDEX(履修者名簿元!$1:$1048576,ROW(D230),config!D$11)),"",INDEX(履修者名簿元!$1:$1048576,ROW(D230),config!D$11))</f>
        <v/>
      </c>
      <c r="E230" s="5" t="str">
        <f>IF(ISBLANK(INDEX(履修者名簿元!$1:$1048576,ROW(E230),config!E$11)),"",IF(ISNUMBER(INDEX(履修者名簿元!$1:$1048576,ROW(E230),config!E$11)),INDEX(履修者名簿元!$1:$1048576,ROW(E230),config!E$11),VALUE(INDEX(履修者名簿元!$1:$1048576,ROW(E230),config!E$11))))</f>
        <v/>
      </c>
      <c r="F230" s="5" t="str">
        <f>IF(ISBLANK(INDEX(履修者名簿元!$1:$1048576,ROW(F230),config!F$11)),"",INDEX(履修者名簿元!$1:$1048576,ROW(F230),config!F$11))</f>
        <v/>
      </c>
      <c r="G230" s="5" t="str">
        <f>IF(ISBLANK(INDEX(履修者名簿元!$1:$1048576,ROW(G230),config!G$11)),"",INDEX(履修者名簿元!$1:$1048576,ROW(G230),config!G$11))</f>
        <v/>
      </c>
      <c r="H230" s="5" t="str">
        <f t="shared" si="6"/>
        <v/>
      </c>
      <c r="I230" s="1" t="str">
        <f t="shared" si="7"/>
        <v/>
      </c>
      <c r="J230" s="1" t="str">
        <f>IF($A230="","",IF(ISNA(MATCH($E230,履修者名簿_同一年!O:O,0)),0,1))</f>
        <v/>
      </c>
      <c r="K230" s="1" t="str">
        <f>IF($A230="","",COUNTIF(履修者名簿_過去!O:O,E230))</f>
        <v/>
      </c>
      <c r="L230" s="1" t="str">
        <f>IF($A230="","",IF(1-J230+K230&gt;0,"",MAX(L$1:L229)+1))</f>
        <v/>
      </c>
      <c r="M230" s="1" t="str">
        <f>IF($A230="","",IF(J230+K230&gt;0,"",MAX(M$1:M229)+1))</f>
        <v/>
      </c>
      <c r="N230" s="1" t="str">
        <f>IF($A230="","",IF(K230=0,"",MAX(N$1:N229)+1))</f>
        <v/>
      </c>
      <c r="O230" s="1" t="str">
        <f>IF($A230="","",IF(K230=0,"",INDEX(履修者名簿_過去!$A:$A,MATCH(原簿!$E230,履修者名簿_過去!O:O,0))))</f>
        <v/>
      </c>
    </row>
    <row r="231" spans="1:15" x14ac:dyDescent="0.55000000000000004">
      <c r="A231" s="5" t="str">
        <f>IF(ISBLANK(INDEX(履修者名簿元!$1:$1048576,ROW(A231),config!A$11)),"",INDEX(履修者名簿元!$1:$1048576,ROW(A231),config!A$11))</f>
        <v/>
      </c>
      <c r="B231" s="5" t="str">
        <f>IF(ISBLANK(INDEX(履修者名簿元!$1:$1048576,ROW(B231),config!B$11)),"",INDEX(履修者名簿元!$1:$1048576,ROW(B231),config!B$11))</f>
        <v/>
      </c>
      <c r="C231" s="5" t="str">
        <f>IF(ISBLANK(INDEX(履修者名簿元!$1:$1048576,ROW(C231),config!C$11)),"",INDEX(履修者名簿元!$1:$1048576,ROW(C231),config!C$11))</f>
        <v/>
      </c>
      <c r="D231" s="5" t="str">
        <f>IF(ISBLANK(INDEX(履修者名簿元!$1:$1048576,ROW(D231),config!D$11)),"",INDEX(履修者名簿元!$1:$1048576,ROW(D231),config!D$11))</f>
        <v/>
      </c>
      <c r="E231" s="5" t="str">
        <f>IF(ISBLANK(INDEX(履修者名簿元!$1:$1048576,ROW(E231),config!E$11)),"",IF(ISNUMBER(INDEX(履修者名簿元!$1:$1048576,ROW(E231),config!E$11)),INDEX(履修者名簿元!$1:$1048576,ROW(E231),config!E$11),VALUE(INDEX(履修者名簿元!$1:$1048576,ROW(E231),config!E$11))))</f>
        <v/>
      </c>
      <c r="F231" s="5" t="str">
        <f>IF(ISBLANK(INDEX(履修者名簿元!$1:$1048576,ROW(F231),config!F$11)),"",INDEX(履修者名簿元!$1:$1048576,ROW(F231),config!F$11))</f>
        <v/>
      </c>
      <c r="G231" s="5" t="str">
        <f>IF(ISBLANK(INDEX(履修者名簿元!$1:$1048576,ROW(G231),config!G$11)),"",INDEX(履修者名簿元!$1:$1048576,ROW(G231),config!G$11))</f>
        <v/>
      </c>
      <c r="H231" s="5" t="str">
        <f t="shared" si="6"/>
        <v/>
      </c>
      <c r="I231" s="1" t="str">
        <f t="shared" si="7"/>
        <v/>
      </c>
      <c r="J231" s="1" t="str">
        <f>IF($A231="","",IF(ISNA(MATCH($E231,履修者名簿_同一年!O:O,0)),0,1))</f>
        <v/>
      </c>
      <c r="K231" s="1" t="str">
        <f>IF($A231="","",COUNTIF(履修者名簿_過去!O:O,E231))</f>
        <v/>
      </c>
      <c r="L231" s="1" t="str">
        <f>IF($A231="","",IF(1-J231+K231&gt;0,"",MAX(L$1:L230)+1))</f>
        <v/>
      </c>
      <c r="M231" s="1" t="str">
        <f>IF($A231="","",IF(J231+K231&gt;0,"",MAX(M$1:M230)+1))</f>
        <v/>
      </c>
      <c r="N231" s="1" t="str">
        <f>IF($A231="","",IF(K231=0,"",MAX(N$1:N230)+1))</f>
        <v/>
      </c>
      <c r="O231" s="1" t="str">
        <f>IF($A231="","",IF(K231=0,"",INDEX(履修者名簿_過去!$A:$A,MATCH(原簿!$E231,履修者名簿_過去!O:O,0))))</f>
        <v/>
      </c>
    </row>
    <row r="232" spans="1:15" x14ac:dyDescent="0.55000000000000004">
      <c r="A232" s="5" t="str">
        <f>IF(ISBLANK(INDEX(履修者名簿元!$1:$1048576,ROW(A232),config!A$11)),"",INDEX(履修者名簿元!$1:$1048576,ROW(A232),config!A$11))</f>
        <v/>
      </c>
      <c r="B232" s="5" t="str">
        <f>IF(ISBLANK(INDEX(履修者名簿元!$1:$1048576,ROW(B232),config!B$11)),"",INDEX(履修者名簿元!$1:$1048576,ROW(B232),config!B$11))</f>
        <v/>
      </c>
      <c r="C232" s="5" t="str">
        <f>IF(ISBLANK(INDEX(履修者名簿元!$1:$1048576,ROW(C232),config!C$11)),"",INDEX(履修者名簿元!$1:$1048576,ROW(C232),config!C$11))</f>
        <v/>
      </c>
      <c r="D232" s="5" t="str">
        <f>IF(ISBLANK(INDEX(履修者名簿元!$1:$1048576,ROW(D232),config!D$11)),"",INDEX(履修者名簿元!$1:$1048576,ROW(D232),config!D$11))</f>
        <v/>
      </c>
      <c r="E232" s="5" t="str">
        <f>IF(ISBLANK(INDEX(履修者名簿元!$1:$1048576,ROW(E232),config!E$11)),"",IF(ISNUMBER(INDEX(履修者名簿元!$1:$1048576,ROW(E232),config!E$11)),INDEX(履修者名簿元!$1:$1048576,ROW(E232),config!E$11),VALUE(INDEX(履修者名簿元!$1:$1048576,ROW(E232),config!E$11))))</f>
        <v/>
      </c>
      <c r="F232" s="5" t="str">
        <f>IF(ISBLANK(INDEX(履修者名簿元!$1:$1048576,ROW(F232),config!F$11)),"",INDEX(履修者名簿元!$1:$1048576,ROW(F232),config!F$11))</f>
        <v/>
      </c>
      <c r="G232" s="5" t="str">
        <f>IF(ISBLANK(INDEX(履修者名簿元!$1:$1048576,ROW(G232),config!G$11)),"",INDEX(履修者名簿元!$1:$1048576,ROW(G232),config!G$11))</f>
        <v/>
      </c>
      <c r="H232" s="5" t="str">
        <f t="shared" si="6"/>
        <v/>
      </c>
      <c r="I232" s="1" t="str">
        <f t="shared" si="7"/>
        <v/>
      </c>
      <c r="J232" s="1" t="str">
        <f>IF($A232="","",IF(ISNA(MATCH($E232,履修者名簿_同一年!O:O,0)),0,1))</f>
        <v/>
      </c>
      <c r="K232" s="1" t="str">
        <f>IF($A232="","",COUNTIF(履修者名簿_過去!O:O,E232))</f>
        <v/>
      </c>
      <c r="L232" s="1" t="str">
        <f>IF($A232="","",IF(1-J232+K232&gt;0,"",MAX(L$1:L231)+1))</f>
        <v/>
      </c>
      <c r="M232" s="1" t="str">
        <f>IF($A232="","",IF(J232+K232&gt;0,"",MAX(M$1:M231)+1))</f>
        <v/>
      </c>
      <c r="N232" s="1" t="str">
        <f>IF($A232="","",IF(K232=0,"",MAX(N$1:N231)+1))</f>
        <v/>
      </c>
      <c r="O232" s="1" t="str">
        <f>IF($A232="","",IF(K232=0,"",INDEX(履修者名簿_過去!$A:$A,MATCH(原簿!$E232,履修者名簿_過去!O:O,0))))</f>
        <v/>
      </c>
    </row>
    <row r="233" spans="1:15" x14ac:dyDescent="0.55000000000000004">
      <c r="A233" s="5" t="str">
        <f>IF(ISBLANK(INDEX(履修者名簿元!$1:$1048576,ROW(A233),config!A$11)),"",INDEX(履修者名簿元!$1:$1048576,ROW(A233),config!A$11))</f>
        <v/>
      </c>
      <c r="B233" s="5" t="str">
        <f>IF(ISBLANK(INDEX(履修者名簿元!$1:$1048576,ROW(B233),config!B$11)),"",INDEX(履修者名簿元!$1:$1048576,ROW(B233),config!B$11))</f>
        <v/>
      </c>
      <c r="C233" s="5" t="str">
        <f>IF(ISBLANK(INDEX(履修者名簿元!$1:$1048576,ROW(C233),config!C$11)),"",INDEX(履修者名簿元!$1:$1048576,ROW(C233),config!C$11))</f>
        <v/>
      </c>
      <c r="D233" s="5" t="str">
        <f>IF(ISBLANK(INDEX(履修者名簿元!$1:$1048576,ROW(D233),config!D$11)),"",INDEX(履修者名簿元!$1:$1048576,ROW(D233),config!D$11))</f>
        <v/>
      </c>
      <c r="E233" s="5" t="str">
        <f>IF(ISBLANK(INDEX(履修者名簿元!$1:$1048576,ROW(E233),config!E$11)),"",IF(ISNUMBER(INDEX(履修者名簿元!$1:$1048576,ROW(E233),config!E$11)),INDEX(履修者名簿元!$1:$1048576,ROW(E233),config!E$11),VALUE(INDEX(履修者名簿元!$1:$1048576,ROW(E233),config!E$11))))</f>
        <v/>
      </c>
      <c r="F233" s="5" t="str">
        <f>IF(ISBLANK(INDEX(履修者名簿元!$1:$1048576,ROW(F233),config!F$11)),"",INDEX(履修者名簿元!$1:$1048576,ROW(F233),config!F$11))</f>
        <v/>
      </c>
      <c r="G233" s="5" t="str">
        <f>IF(ISBLANK(INDEX(履修者名簿元!$1:$1048576,ROW(G233),config!G$11)),"",INDEX(履修者名簿元!$1:$1048576,ROW(G233),config!G$11))</f>
        <v/>
      </c>
      <c r="H233" s="5" t="str">
        <f t="shared" si="6"/>
        <v/>
      </c>
      <c r="I233" s="1" t="str">
        <f t="shared" si="7"/>
        <v/>
      </c>
      <c r="J233" s="1" t="str">
        <f>IF($A233="","",IF(ISNA(MATCH($E233,履修者名簿_同一年!O:O,0)),0,1))</f>
        <v/>
      </c>
      <c r="K233" s="1" t="str">
        <f>IF($A233="","",COUNTIF(履修者名簿_過去!O:O,E233))</f>
        <v/>
      </c>
      <c r="L233" s="1" t="str">
        <f>IF($A233="","",IF(1-J233+K233&gt;0,"",MAX(L$1:L232)+1))</f>
        <v/>
      </c>
      <c r="M233" s="1" t="str">
        <f>IF($A233="","",IF(J233+K233&gt;0,"",MAX(M$1:M232)+1))</f>
        <v/>
      </c>
      <c r="N233" s="1" t="str">
        <f>IF($A233="","",IF(K233=0,"",MAX(N$1:N232)+1))</f>
        <v/>
      </c>
      <c r="O233" s="1" t="str">
        <f>IF($A233="","",IF(K233=0,"",INDEX(履修者名簿_過去!$A:$A,MATCH(原簿!$E233,履修者名簿_過去!O:O,0))))</f>
        <v/>
      </c>
    </row>
    <row r="234" spans="1:15" x14ac:dyDescent="0.55000000000000004">
      <c r="A234" s="5" t="str">
        <f>IF(ISBLANK(INDEX(履修者名簿元!$1:$1048576,ROW(A234),config!A$11)),"",INDEX(履修者名簿元!$1:$1048576,ROW(A234),config!A$11))</f>
        <v/>
      </c>
      <c r="B234" s="5" t="str">
        <f>IF(ISBLANK(INDEX(履修者名簿元!$1:$1048576,ROW(B234),config!B$11)),"",INDEX(履修者名簿元!$1:$1048576,ROW(B234),config!B$11))</f>
        <v/>
      </c>
      <c r="C234" s="5" t="str">
        <f>IF(ISBLANK(INDEX(履修者名簿元!$1:$1048576,ROW(C234),config!C$11)),"",INDEX(履修者名簿元!$1:$1048576,ROW(C234),config!C$11))</f>
        <v/>
      </c>
      <c r="D234" s="5" t="str">
        <f>IF(ISBLANK(INDEX(履修者名簿元!$1:$1048576,ROW(D234),config!D$11)),"",INDEX(履修者名簿元!$1:$1048576,ROW(D234),config!D$11))</f>
        <v/>
      </c>
      <c r="E234" s="5" t="str">
        <f>IF(ISBLANK(INDEX(履修者名簿元!$1:$1048576,ROW(E234),config!E$11)),"",IF(ISNUMBER(INDEX(履修者名簿元!$1:$1048576,ROW(E234),config!E$11)),INDEX(履修者名簿元!$1:$1048576,ROW(E234),config!E$11),VALUE(INDEX(履修者名簿元!$1:$1048576,ROW(E234),config!E$11))))</f>
        <v/>
      </c>
      <c r="F234" s="5" t="str">
        <f>IF(ISBLANK(INDEX(履修者名簿元!$1:$1048576,ROW(F234),config!F$11)),"",INDEX(履修者名簿元!$1:$1048576,ROW(F234),config!F$11))</f>
        <v/>
      </c>
      <c r="G234" s="5" t="str">
        <f>IF(ISBLANK(INDEX(履修者名簿元!$1:$1048576,ROW(G234),config!G$11)),"",INDEX(履修者名簿元!$1:$1048576,ROW(G234),config!G$11))</f>
        <v/>
      </c>
      <c r="H234" s="5" t="str">
        <f t="shared" si="6"/>
        <v/>
      </c>
      <c r="I234" s="1" t="str">
        <f t="shared" si="7"/>
        <v/>
      </c>
      <c r="J234" s="1" t="str">
        <f>IF($A234="","",IF(ISNA(MATCH($E234,履修者名簿_同一年!O:O,0)),0,1))</f>
        <v/>
      </c>
      <c r="K234" s="1" t="str">
        <f>IF($A234="","",COUNTIF(履修者名簿_過去!O:O,E234))</f>
        <v/>
      </c>
      <c r="L234" s="1" t="str">
        <f>IF($A234="","",IF(1-J234+K234&gt;0,"",MAX(L$1:L233)+1))</f>
        <v/>
      </c>
      <c r="M234" s="1" t="str">
        <f>IF($A234="","",IF(J234+K234&gt;0,"",MAX(M$1:M233)+1))</f>
        <v/>
      </c>
      <c r="N234" s="1" t="str">
        <f>IF($A234="","",IF(K234=0,"",MAX(N$1:N233)+1))</f>
        <v/>
      </c>
      <c r="O234" s="1" t="str">
        <f>IF($A234="","",IF(K234=0,"",INDEX(履修者名簿_過去!$A:$A,MATCH(原簿!$E234,履修者名簿_過去!O:O,0))))</f>
        <v/>
      </c>
    </row>
    <row r="235" spans="1:15" x14ac:dyDescent="0.55000000000000004">
      <c r="A235" s="5" t="str">
        <f>IF(ISBLANK(INDEX(履修者名簿元!$1:$1048576,ROW(A235),config!A$11)),"",INDEX(履修者名簿元!$1:$1048576,ROW(A235),config!A$11))</f>
        <v/>
      </c>
      <c r="B235" s="5" t="str">
        <f>IF(ISBLANK(INDEX(履修者名簿元!$1:$1048576,ROW(B235),config!B$11)),"",INDEX(履修者名簿元!$1:$1048576,ROW(B235),config!B$11))</f>
        <v/>
      </c>
      <c r="C235" s="5" t="str">
        <f>IF(ISBLANK(INDEX(履修者名簿元!$1:$1048576,ROW(C235),config!C$11)),"",INDEX(履修者名簿元!$1:$1048576,ROW(C235),config!C$11))</f>
        <v/>
      </c>
      <c r="D235" s="5" t="str">
        <f>IF(ISBLANK(INDEX(履修者名簿元!$1:$1048576,ROW(D235),config!D$11)),"",INDEX(履修者名簿元!$1:$1048576,ROW(D235),config!D$11))</f>
        <v/>
      </c>
      <c r="E235" s="5" t="str">
        <f>IF(ISBLANK(INDEX(履修者名簿元!$1:$1048576,ROW(E235),config!E$11)),"",IF(ISNUMBER(INDEX(履修者名簿元!$1:$1048576,ROW(E235),config!E$11)),INDEX(履修者名簿元!$1:$1048576,ROW(E235),config!E$11),VALUE(INDEX(履修者名簿元!$1:$1048576,ROW(E235),config!E$11))))</f>
        <v/>
      </c>
      <c r="F235" s="5" t="str">
        <f>IF(ISBLANK(INDEX(履修者名簿元!$1:$1048576,ROW(F235),config!F$11)),"",INDEX(履修者名簿元!$1:$1048576,ROW(F235),config!F$11))</f>
        <v/>
      </c>
      <c r="G235" s="5" t="str">
        <f>IF(ISBLANK(INDEX(履修者名簿元!$1:$1048576,ROW(G235),config!G$11)),"",INDEX(履修者名簿元!$1:$1048576,ROW(G235),config!G$11))</f>
        <v/>
      </c>
      <c r="H235" s="5" t="str">
        <f t="shared" si="6"/>
        <v/>
      </c>
      <c r="I235" s="1" t="str">
        <f t="shared" si="7"/>
        <v/>
      </c>
      <c r="J235" s="1" t="str">
        <f>IF($A235="","",IF(ISNA(MATCH($E235,履修者名簿_同一年!O:O,0)),0,1))</f>
        <v/>
      </c>
      <c r="K235" s="1" t="str">
        <f>IF($A235="","",COUNTIF(履修者名簿_過去!O:O,E235))</f>
        <v/>
      </c>
      <c r="L235" s="1" t="str">
        <f>IF($A235="","",IF(1-J235+K235&gt;0,"",MAX(L$1:L234)+1))</f>
        <v/>
      </c>
      <c r="M235" s="1" t="str">
        <f>IF($A235="","",IF(J235+K235&gt;0,"",MAX(M$1:M234)+1))</f>
        <v/>
      </c>
      <c r="N235" s="1" t="str">
        <f>IF($A235="","",IF(K235=0,"",MAX(N$1:N234)+1))</f>
        <v/>
      </c>
      <c r="O235" s="1" t="str">
        <f>IF($A235="","",IF(K235=0,"",INDEX(履修者名簿_過去!$A:$A,MATCH(原簿!$E235,履修者名簿_過去!O:O,0))))</f>
        <v/>
      </c>
    </row>
    <row r="236" spans="1:15" x14ac:dyDescent="0.55000000000000004">
      <c r="A236" s="5" t="str">
        <f>IF(ISBLANK(INDEX(履修者名簿元!$1:$1048576,ROW(A236),config!A$11)),"",INDEX(履修者名簿元!$1:$1048576,ROW(A236),config!A$11))</f>
        <v/>
      </c>
      <c r="B236" s="5" t="str">
        <f>IF(ISBLANK(INDEX(履修者名簿元!$1:$1048576,ROW(B236),config!B$11)),"",INDEX(履修者名簿元!$1:$1048576,ROW(B236),config!B$11))</f>
        <v/>
      </c>
      <c r="C236" s="5" t="str">
        <f>IF(ISBLANK(INDEX(履修者名簿元!$1:$1048576,ROW(C236),config!C$11)),"",INDEX(履修者名簿元!$1:$1048576,ROW(C236),config!C$11))</f>
        <v/>
      </c>
      <c r="D236" s="5" t="str">
        <f>IF(ISBLANK(INDEX(履修者名簿元!$1:$1048576,ROW(D236),config!D$11)),"",INDEX(履修者名簿元!$1:$1048576,ROW(D236),config!D$11))</f>
        <v/>
      </c>
      <c r="E236" s="5" t="str">
        <f>IF(ISBLANK(INDEX(履修者名簿元!$1:$1048576,ROW(E236),config!E$11)),"",IF(ISNUMBER(INDEX(履修者名簿元!$1:$1048576,ROW(E236),config!E$11)),INDEX(履修者名簿元!$1:$1048576,ROW(E236),config!E$11),VALUE(INDEX(履修者名簿元!$1:$1048576,ROW(E236),config!E$11))))</f>
        <v/>
      </c>
      <c r="F236" s="5" t="str">
        <f>IF(ISBLANK(INDEX(履修者名簿元!$1:$1048576,ROW(F236),config!F$11)),"",INDEX(履修者名簿元!$1:$1048576,ROW(F236),config!F$11))</f>
        <v/>
      </c>
      <c r="G236" s="5" t="str">
        <f>IF(ISBLANK(INDEX(履修者名簿元!$1:$1048576,ROW(G236),config!G$11)),"",INDEX(履修者名簿元!$1:$1048576,ROW(G236),config!G$11))</f>
        <v/>
      </c>
      <c r="H236" s="5" t="str">
        <f t="shared" si="6"/>
        <v/>
      </c>
      <c r="I236" s="1" t="str">
        <f t="shared" si="7"/>
        <v/>
      </c>
      <c r="J236" s="1" t="str">
        <f>IF($A236="","",IF(ISNA(MATCH($E236,履修者名簿_同一年!O:O,0)),0,1))</f>
        <v/>
      </c>
      <c r="K236" s="1" t="str">
        <f>IF($A236="","",COUNTIF(履修者名簿_過去!O:O,E236))</f>
        <v/>
      </c>
      <c r="L236" s="1" t="str">
        <f>IF($A236="","",IF(1-J236+K236&gt;0,"",MAX(L$1:L235)+1))</f>
        <v/>
      </c>
      <c r="M236" s="1" t="str">
        <f>IF($A236="","",IF(J236+K236&gt;0,"",MAX(M$1:M235)+1))</f>
        <v/>
      </c>
      <c r="N236" s="1" t="str">
        <f>IF($A236="","",IF(K236=0,"",MAX(N$1:N235)+1))</f>
        <v/>
      </c>
      <c r="O236" s="1" t="str">
        <f>IF($A236="","",IF(K236=0,"",INDEX(履修者名簿_過去!$A:$A,MATCH(原簿!$E236,履修者名簿_過去!O:O,0))))</f>
        <v/>
      </c>
    </row>
    <row r="237" spans="1:15" x14ac:dyDescent="0.55000000000000004">
      <c r="A237" s="5" t="str">
        <f>IF(ISBLANK(INDEX(履修者名簿元!$1:$1048576,ROW(A237),config!A$11)),"",INDEX(履修者名簿元!$1:$1048576,ROW(A237),config!A$11))</f>
        <v/>
      </c>
      <c r="B237" s="5" t="str">
        <f>IF(ISBLANK(INDEX(履修者名簿元!$1:$1048576,ROW(B237),config!B$11)),"",INDEX(履修者名簿元!$1:$1048576,ROW(B237),config!B$11))</f>
        <v/>
      </c>
      <c r="C237" s="5" t="str">
        <f>IF(ISBLANK(INDEX(履修者名簿元!$1:$1048576,ROW(C237),config!C$11)),"",INDEX(履修者名簿元!$1:$1048576,ROW(C237),config!C$11))</f>
        <v/>
      </c>
      <c r="D237" s="5" t="str">
        <f>IF(ISBLANK(INDEX(履修者名簿元!$1:$1048576,ROW(D237),config!D$11)),"",INDEX(履修者名簿元!$1:$1048576,ROW(D237),config!D$11))</f>
        <v/>
      </c>
      <c r="E237" s="5" t="str">
        <f>IF(ISBLANK(INDEX(履修者名簿元!$1:$1048576,ROW(E237),config!E$11)),"",IF(ISNUMBER(INDEX(履修者名簿元!$1:$1048576,ROW(E237),config!E$11)),INDEX(履修者名簿元!$1:$1048576,ROW(E237),config!E$11),VALUE(INDEX(履修者名簿元!$1:$1048576,ROW(E237),config!E$11))))</f>
        <v/>
      </c>
      <c r="F237" s="5" t="str">
        <f>IF(ISBLANK(INDEX(履修者名簿元!$1:$1048576,ROW(F237),config!F$11)),"",INDEX(履修者名簿元!$1:$1048576,ROW(F237),config!F$11))</f>
        <v/>
      </c>
      <c r="G237" s="5" t="str">
        <f>IF(ISBLANK(INDEX(履修者名簿元!$1:$1048576,ROW(G237),config!G$11)),"",INDEX(履修者名簿元!$1:$1048576,ROW(G237),config!G$11))</f>
        <v/>
      </c>
      <c r="H237" s="5" t="str">
        <f t="shared" si="6"/>
        <v/>
      </c>
      <c r="I237" s="1" t="str">
        <f t="shared" si="7"/>
        <v/>
      </c>
      <c r="J237" s="1" t="str">
        <f>IF($A237="","",IF(ISNA(MATCH($E237,履修者名簿_同一年!O:O,0)),0,1))</f>
        <v/>
      </c>
      <c r="K237" s="1" t="str">
        <f>IF($A237="","",COUNTIF(履修者名簿_過去!O:O,E237))</f>
        <v/>
      </c>
      <c r="L237" s="1" t="str">
        <f>IF($A237="","",IF(1-J237+K237&gt;0,"",MAX(L$1:L236)+1))</f>
        <v/>
      </c>
      <c r="M237" s="1" t="str">
        <f>IF($A237="","",IF(J237+K237&gt;0,"",MAX(M$1:M236)+1))</f>
        <v/>
      </c>
      <c r="N237" s="1" t="str">
        <f>IF($A237="","",IF(K237=0,"",MAX(N$1:N236)+1))</f>
        <v/>
      </c>
      <c r="O237" s="1" t="str">
        <f>IF($A237="","",IF(K237=0,"",INDEX(履修者名簿_過去!$A:$A,MATCH(原簿!$E237,履修者名簿_過去!O:O,0))))</f>
        <v/>
      </c>
    </row>
    <row r="238" spans="1:15" x14ac:dyDescent="0.55000000000000004">
      <c r="A238" s="5" t="str">
        <f>IF(ISBLANK(INDEX(履修者名簿元!$1:$1048576,ROW(A238),config!A$11)),"",INDEX(履修者名簿元!$1:$1048576,ROW(A238),config!A$11))</f>
        <v/>
      </c>
      <c r="B238" s="5" t="str">
        <f>IF(ISBLANK(INDEX(履修者名簿元!$1:$1048576,ROW(B238),config!B$11)),"",INDEX(履修者名簿元!$1:$1048576,ROW(B238),config!B$11))</f>
        <v/>
      </c>
      <c r="C238" s="5" t="str">
        <f>IF(ISBLANK(INDEX(履修者名簿元!$1:$1048576,ROW(C238),config!C$11)),"",INDEX(履修者名簿元!$1:$1048576,ROW(C238),config!C$11))</f>
        <v/>
      </c>
      <c r="D238" s="5" t="str">
        <f>IF(ISBLANK(INDEX(履修者名簿元!$1:$1048576,ROW(D238),config!D$11)),"",INDEX(履修者名簿元!$1:$1048576,ROW(D238),config!D$11))</f>
        <v/>
      </c>
      <c r="E238" s="5" t="str">
        <f>IF(ISBLANK(INDEX(履修者名簿元!$1:$1048576,ROW(E238),config!E$11)),"",IF(ISNUMBER(INDEX(履修者名簿元!$1:$1048576,ROW(E238),config!E$11)),INDEX(履修者名簿元!$1:$1048576,ROW(E238),config!E$11),VALUE(INDEX(履修者名簿元!$1:$1048576,ROW(E238),config!E$11))))</f>
        <v/>
      </c>
      <c r="F238" s="5" t="str">
        <f>IF(ISBLANK(INDEX(履修者名簿元!$1:$1048576,ROW(F238),config!F$11)),"",INDEX(履修者名簿元!$1:$1048576,ROW(F238),config!F$11))</f>
        <v/>
      </c>
      <c r="G238" s="5" t="str">
        <f>IF(ISBLANK(INDEX(履修者名簿元!$1:$1048576,ROW(G238),config!G$11)),"",INDEX(履修者名簿元!$1:$1048576,ROW(G238),config!G$11))</f>
        <v/>
      </c>
      <c r="H238" s="5" t="str">
        <f t="shared" si="6"/>
        <v/>
      </c>
      <c r="I238" s="1" t="str">
        <f t="shared" si="7"/>
        <v/>
      </c>
      <c r="J238" s="1" t="str">
        <f>IF($A238="","",IF(ISNA(MATCH($E238,履修者名簿_同一年!O:O,0)),0,1))</f>
        <v/>
      </c>
      <c r="K238" s="1" t="str">
        <f>IF($A238="","",COUNTIF(履修者名簿_過去!O:O,E238))</f>
        <v/>
      </c>
      <c r="L238" s="1" t="str">
        <f>IF($A238="","",IF(1-J238+K238&gt;0,"",MAX(L$1:L237)+1))</f>
        <v/>
      </c>
      <c r="M238" s="1" t="str">
        <f>IF($A238="","",IF(J238+K238&gt;0,"",MAX(M$1:M237)+1))</f>
        <v/>
      </c>
      <c r="N238" s="1" t="str">
        <f>IF($A238="","",IF(K238=0,"",MAX(N$1:N237)+1))</f>
        <v/>
      </c>
      <c r="O238" s="1" t="str">
        <f>IF($A238="","",IF(K238=0,"",INDEX(履修者名簿_過去!$A:$A,MATCH(原簿!$E238,履修者名簿_過去!O:O,0))))</f>
        <v/>
      </c>
    </row>
    <row r="239" spans="1:15" x14ac:dyDescent="0.55000000000000004">
      <c r="A239" s="5" t="str">
        <f>IF(ISBLANK(INDEX(履修者名簿元!$1:$1048576,ROW(A239),config!A$11)),"",INDEX(履修者名簿元!$1:$1048576,ROW(A239),config!A$11))</f>
        <v/>
      </c>
      <c r="B239" s="5" t="str">
        <f>IF(ISBLANK(INDEX(履修者名簿元!$1:$1048576,ROW(B239),config!B$11)),"",INDEX(履修者名簿元!$1:$1048576,ROW(B239),config!B$11))</f>
        <v/>
      </c>
      <c r="C239" s="5" t="str">
        <f>IF(ISBLANK(INDEX(履修者名簿元!$1:$1048576,ROW(C239),config!C$11)),"",INDEX(履修者名簿元!$1:$1048576,ROW(C239),config!C$11))</f>
        <v/>
      </c>
      <c r="D239" s="5" t="str">
        <f>IF(ISBLANK(INDEX(履修者名簿元!$1:$1048576,ROW(D239),config!D$11)),"",INDEX(履修者名簿元!$1:$1048576,ROW(D239),config!D$11))</f>
        <v/>
      </c>
      <c r="E239" s="5" t="str">
        <f>IF(ISBLANK(INDEX(履修者名簿元!$1:$1048576,ROW(E239),config!E$11)),"",IF(ISNUMBER(INDEX(履修者名簿元!$1:$1048576,ROW(E239),config!E$11)),INDEX(履修者名簿元!$1:$1048576,ROW(E239),config!E$11),VALUE(INDEX(履修者名簿元!$1:$1048576,ROW(E239),config!E$11))))</f>
        <v/>
      </c>
      <c r="F239" s="5" t="str">
        <f>IF(ISBLANK(INDEX(履修者名簿元!$1:$1048576,ROW(F239),config!F$11)),"",INDEX(履修者名簿元!$1:$1048576,ROW(F239),config!F$11))</f>
        <v/>
      </c>
      <c r="G239" s="5" t="str">
        <f>IF(ISBLANK(INDEX(履修者名簿元!$1:$1048576,ROW(G239),config!G$11)),"",INDEX(履修者名簿元!$1:$1048576,ROW(G239),config!G$11))</f>
        <v/>
      </c>
      <c r="H239" s="5" t="str">
        <f t="shared" si="6"/>
        <v/>
      </c>
      <c r="I239" s="1" t="str">
        <f t="shared" si="7"/>
        <v/>
      </c>
      <c r="J239" s="1" t="str">
        <f>IF($A239="","",IF(ISNA(MATCH($E239,履修者名簿_同一年!O:O,0)),0,1))</f>
        <v/>
      </c>
      <c r="K239" s="1" t="str">
        <f>IF($A239="","",COUNTIF(履修者名簿_過去!O:O,E239))</f>
        <v/>
      </c>
      <c r="L239" s="1" t="str">
        <f>IF($A239="","",IF(1-J239+K239&gt;0,"",MAX(L$1:L238)+1))</f>
        <v/>
      </c>
      <c r="M239" s="1" t="str">
        <f>IF($A239="","",IF(J239+K239&gt;0,"",MAX(M$1:M238)+1))</f>
        <v/>
      </c>
      <c r="N239" s="1" t="str">
        <f>IF($A239="","",IF(K239=0,"",MAX(N$1:N238)+1))</f>
        <v/>
      </c>
      <c r="O239" s="1" t="str">
        <f>IF($A239="","",IF(K239=0,"",INDEX(履修者名簿_過去!$A:$A,MATCH(原簿!$E239,履修者名簿_過去!O:O,0))))</f>
        <v/>
      </c>
    </row>
    <row r="240" spans="1:15" x14ac:dyDescent="0.55000000000000004">
      <c r="A240" s="5" t="str">
        <f>IF(ISBLANK(INDEX(履修者名簿元!$1:$1048576,ROW(A240),config!A$11)),"",INDEX(履修者名簿元!$1:$1048576,ROW(A240),config!A$11))</f>
        <v/>
      </c>
      <c r="B240" s="5" t="str">
        <f>IF(ISBLANK(INDEX(履修者名簿元!$1:$1048576,ROW(B240),config!B$11)),"",INDEX(履修者名簿元!$1:$1048576,ROW(B240),config!B$11))</f>
        <v/>
      </c>
      <c r="C240" s="5" t="str">
        <f>IF(ISBLANK(INDEX(履修者名簿元!$1:$1048576,ROW(C240),config!C$11)),"",INDEX(履修者名簿元!$1:$1048576,ROW(C240),config!C$11))</f>
        <v/>
      </c>
      <c r="D240" s="5" t="str">
        <f>IF(ISBLANK(INDEX(履修者名簿元!$1:$1048576,ROW(D240),config!D$11)),"",INDEX(履修者名簿元!$1:$1048576,ROW(D240),config!D$11))</f>
        <v/>
      </c>
      <c r="E240" s="5" t="str">
        <f>IF(ISBLANK(INDEX(履修者名簿元!$1:$1048576,ROW(E240),config!E$11)),"",IF(ISNUMBER(INDEX(履修者名簿元!$1:$1048576,ROW(E240),config!E$11)),INDEX(履修者名簿元!$1:$1048576,ROW(E240),config!E$11),VALUE(INDEX(履修者名簿元!$1:$1048576,ROW(E240),config!E$11))))</f>
        <v/>
      </c>
      <c r="F240" s="5" t="str">
        <f>IF(ISBLANK(INDEX(履修者名簿元!$1:$1048576,ROW(F240),config!F$11)),"",INDEX(履修者名簿元!$1:$1048576,ROW(F240),config!F$11))</f>
        <v/>
      </c>
      <c r="G240" s="5" t="str">
        <f>IF(ISBLANK(INDEX(履修者名簿元!$1:$1048576,ROW(G240),config!G$11)),"",INDEX(履修者名簿元!$1:$1048576,ROW(G240),config!G$11))</f>
        <v/>
      </c>
      <c r="H240" s="5" t="str">
        <f t="shared" si="6"/>
        <v/>
      </c>
      <c r="I240" s="1" t="str">
        <f t="shared" si="7"/>
        <v/>
      </c>
      <c r="J240" s="1" t="str">
        <f>IF($A240="","",IF(ISNA(MATCH($E240,履修者名簿_同一年!O:O,0)),0,1))</f>
        <v/>
      </c>
      <c r="K240" s="1" t="str">
        <f>IF($A240="","",COUNTIF(履修者名簿_過去!O:O,E240))</f>
        <v/>
      </c>
      <c r="L240" s="1" t="str">
        <f>IF($A240="","",IF(1-J240+K240&gt;0,"",MAX(L$1:L239)+1))</f>
        <v/>
      </c>
      <c r="M240" s="1" t="str">
        <f>IF($A240="","",IF(J240+K240&gt;0,"",MAX(M$1:M239)+1))</f>
        <v/>
      </c>
      <c r="N240" s="1" t="str">
        <f>IF($A240="","",IF(K240=0,"",MAX(N$1:N239)+1))</f>
        <v/>
      </c>
      <c r="O240" s="1" t="str">
        <f>IF($A240="","",IF(K240=0,"",INDEX(履修者名簿_過去!$A:$A,MATCH(原簿!$E240,履修者名簿_過去!O:O,0))))</f>
        <v/>
      </c>
    </row>
    <row r="241" spans="1:15" x14ac:dyDescent="0.55000000000000004">
      <c r="A241" s="5" t="str">
        <f>IF(ISBLANK(INDEX(履修者名簿元!$1:$1048576,ROW(A241),config!A$11)),"",INDEX(履修者名簿元!$1:$1048576,ROW(A241),config!A$11))</f>
        <v/>
      </c>
      <c r="B241" s="5" t="str">
        <f>IF(ISBLANK(INDEX(履修者名簿元!$1:$1048576,ROW(B241),config!B$11)),"",INDEX(履修者名簿元!$1:$1048576,ROW(B241),config!B$11))</f>
        <v/>
      </c>
      <c r="C241" s="5" t="str">
        <f>IF(ISBLANK(INDEX(履修者名簿元!$1:$1048576,ROW(C241),config!C$11)),"",INDEX(履修者名簿元!$1:$1048576,ROW(C241),config!C$11))</f>
        <v/>
      </c>
      <c r="D241" s="5" t="str">
        <f>IF(ISBLANK(INDEX(履修者名簿元!$1:$1048576,ROW(D241),config!D$11)),"",INDEX(履修者名簿元!$1:$1048576,ROW(D241),config!D$11))</f>
        <v/>
      </c>
      <c r="E241" s="5" t="str">
        <f>IF(ISBLANK(INDEX(履修者名簿元!$1:$1048576,ROW(E241),config!E$11)),"",IF(ISNUMBER(INDEX(履修者名簿元!$1:$1048576,ROW(E241),config!E$11)),INDEX(履修者名簿元!$1:$1048576,ROW(E241),config!E$11),VALUE(INDEX(履修者名簿元!$1:$1048576,ROW(E241),config!E$11))))</f>
        <v/>
      </c>
      <c r="F241" s="5" t="str">
        <f>IF(ISBLANK(INDEX(履修者名簿元!$1:$1048576,ROW(F241),config!F$11)),"",INDEX(履修者名簿元!$1:$1048576,ROW(F241),config!F$11))</f>
        <v/>
      </c>
      <c r="G241" s="5" t="str">
        <f>IF(ISBLANK(INDEX(履修者名簿元!$1:$1048576,ROW(G241),config!G$11)),"",INDEX(履修者名簿元!$1:$1048576,ROW(G241),config!G$11))</f>
        <v/>
      </c>
      <c r="H241" s="5" t="str">
        <f t="shared" si="6"/>
        <v/>
      </c>
      <c r="I241" s="1" t="str">
        <f t="shared" si="7"/>
        <v/>
      </c>
      <c r="J241" s="1" t="str">
        <f>IF($A241="","",IF(ISNA(MATCH($E241,履修者名簿_同一年!O:O,0)),0,1))</f>
        <v/>
      </c>
      <c r="K241" s="1" t="str">
        <f>IF($A241="","",COUNTIF(履修者名簿_過去!O:O,E241))</f>
        <v/>
      </c>
      <c r="L241" s="1" t="str">
        <f>IF($A241="","",IF(1-J241+K241&gt;0,"",MAX(L$1:L240)+1))</f>
        <v/>
      </c>
      <c r="M241" s="1" t="str">
        <f>IF($A241="","",IF(J241+K241&gt;0,"",MAX(M$1:M240)+1))</f>
        <v/>
      </c>
      <c r="N241" s="1" t="str">
        <f>IF($A241="","",IF(K241=0,"",MAX(N$1:N240)+1))</f>
        <v/>
      </c>
      <c r="O241" s="1" t="str">
        <f>IF($A241="","",IF(K241=0,"",INDEX(履修者名簿_過去!$A:$A,MATCH(原簿!$E241,履修者名簿_過去!O:O,0))))</f>
        <v/>
      </c>
    </row>
    <row r="242" spans="1:15" x14ac:dyDescent="0.55000000000000004">
      <c r="A242" s="5" t="str">
        <f>IF(ISBLANK(INDEX(履修者名簿元!$1:$1048576,ROW(A242),config!A$11)),"",INDEX(履修者名簿元!$1:$1048576,ROW(A242),config!A$11))</f>
        <v/>
      </c>
      <c r="B242" s="5" t="str">
        <f>IF(ISBLANK(INDEX(履修者名簿元!$1:$1048576,ROW(B242),config!B$11)),"",INDEX(履修者名簿元!$1:$1048576,ROW(B242),config!B$11))</f>
        <v/>
      </c>
      <c r="C242" s="5" t="str">
        <f>IF(ISBLANK(INDEX(履修者名簿元!$1:$1048576,ROW(C242),config!C$11)),"",INDEX(履修者名簿元!$1:$1048576,ROW(C242),config!C$11))</f>
        <v/>
      </c>
      <c r="D242" s="5" t="str">
        <f>IF(ISBLANK(INDEX(履修者名簿元!$1:$1048576,ROW(D242),config!D$11)),"",INDEX(履修者名簿元!$1:$1048576,ROW(D242),config!D$11))</f>
        <v/>
      </c>
      <c r="E242" s="5" t="str">
        <f>IF(ISBLANK(INDEX(履修者名簿元!$1:$1048576,ROW(E242),config!E$11)),"",IF(ISNUMBER(INDEX(履修者名簿元!$1:$1048576,ROW(E242),config!E$11)),INDEX(履修者名簿元!$1:$1048576,ROW(E242),config!E$11),VALUE(INDEX(履修者名簿元!$1:$1048576,ROW(E242),config!E$11))))</f>
        <v/>
      </c>
      <c r="F242" s="5" t="str">
        <f>IF(ISBLANK(INDEX(履修者名簿元!$1:$1048576,ROW(F242),config!F$11)),"",INDEX(履修者名簿元!$1:$1048576,ROW(F242),config!F$11))</f>
        <v/>
      </c>
      <c r="G242" s="5" t="str">
        <f>IF(ISBLANK(INDEX(履修者名簿元!$1:$1048576,ROW(G242),config!G$11)),"",INDEX(履修者名簿元!$1:$1048576,ROW(G242),config!G$11))</f>
        <v/>
      </c>
      <c r="H242" s="5" t="str">
        <f t="shared" si="6"/>
        <v/>
      </c>
      <c r="I242" s="1" t="str">
        <f t="shared" si="7"/>
        <v/>
      </c>
      <c r="J242" s="1" t="str">
        <f>IF($A242="","",IF(ISNA(MATCH($E242,履修者名簿_同一年!O:O,0)),0,1))</f>
        <v/>
      </c>
      <c r="K242" s="1" t="str">
        <f>IF($A242="","",COUNTIF(履修者名簿_過去!O:O,E242))</f>
        <v/>
      </c>
      <c r="L242" s="1" t="str">
        <f>IF($A242="","",IF(1-J242+K242&gt;0,"",MAX(L$1:L241)+1))</f>
        <v/>
      </c>
      <c r="M242" s="1" t="str">
        <f>IF($A242="","",IF(J242+K242&gt;0,"",MAX(M$1:M241)+1))</f>
        <v/>
      </c>
      <c r="N242" s="1" t="str">
        <f>IF($A242="","",IF(K242=0,"",MAX(N$1:N241)+1))</f>
        <v/>
      </c>
      <c r="O242" s="1" t="str">
        <f>IF($A242="","",IF(K242=0,"",INDEX(履修者名簿_過去!$A:$A,MATCH(原簿!$E242,履修者名簿_過去!O:O,0))))</f>
        <v/>
      </c>
    </row>
    <row r="243" spans="1:15" x14ac:dyDescent="0.55000000000000004">
      <c r="A243" s="5" t="str">
        <f>IF(ISBLANK(INDEX(履修者名簿元!$1:$1048576,ROW(A243),config!A$11)),"",INDEX(履修者名簿元!$1:$1048576,ROW(A243),config!A$11))</f>
        <v/>
      </c>
      <c r="B243" s="5" t="str">
        <f>IF(ISBLANK(INDEX(履修者名簿元!$1:$1048576,ROW(B243),config!B$11)),"",INDEX(履修者名簿元!$1:$1048576,ROW(B243),config!B$11))</f>
        <v/>
      </c>
      <c r="C243" s="5" t="str">
        <f>IF(ISBLANK(INDEX(履修者名簿元!$1:$1048576,ROW(C243),config!C$11)),"",INDEX(履修者名簿元!$1:$1048576,ROW(C243),config!C$11))</f>
        <v/>
      </c>
      <c r="D243" s="5" t="str">
        <f>IF(ISBLANK(INDEX(履修者名簿元!$1:$1048576,ROW(D243),config!D$11)),"",INDEX(履修者名簿元!$1:$1048576,ROW(D243),config!D$11))</f>
        <v/>
      </c>
      <c r="E243" s="5" t="str">
        <f>IF(ISBLANK(INDEX(履修者名簿元!$1:$1048576,ROW(E243),config!E$11)),"",IF(ISNUMBER(INDEX(履修者名簿元!$1:$1048576,ROW(E243),config!E$11)),INDEX(履修者名簿元!$1:$1048576,ROW(E243),config!E$11),VALUE(INDEX(履修者名簿元!$1:$1048576,ROW(E243),config!E$11))))</f>
        <v/>
      </c>
      <c r="F243" s="5" t="str">
        <f>IF(ISBLANK(INDEX(履修者名簿元!$1:$1048576,ROW(F243),config!F$11)),"",INDEX(履修者名簿元!$1:$1048576,ROW(F243),config!F$11))</f>
        <v/>
      </c>
      <c r="G243" s="5" t="str">
        <f>IF(ISBLANK(INDEX(履修者名簿元!$1:$1048576,ROW(G243),config!G$11)),"",INDEX(履修者名簿元!$1:$1048576,ROW(G243),config!G$11))</f>
        <v/>
      </c>
      <c r="H243" s="5" t="str">
        <f t="shared" si="6"/>
        <v/>
      </c>
      <c r="I243" s="1" t="str">
        <f t="shared" si="7"/>
        <v/>
      </c>
      <c r="J243" s="1" t="str">
        <f>IF($A243="","",IF(ISNA(MATCH($E243,履修者名簿_同一年!O:O,0)),0,1))</f>
        <v/>
      </c>
      <c r="K243" s="1" t="str">
        <f>IF($A243="","",COUNTIF(履修者名簿_過去!O:O,E243))</f>
        <v/>
      </c>
      <c r="L243" s="1" t="str">
        <f>IF($A243="","",IF(1-J243+K243&gt;0,"",MAX(L$1:L242)+1))</f>
        <v/>
      </c>
      <c r="M243" s="1" t="str">
        <f>IF($A243="","",IF(J243+K243&gt;0,"",MAX(M$1:M242)+1))</f>
        <v/>
      </c>
      <c r="N243" s="1" t="str">
        <f>IF($A243="","",IF(K243=0,"",MAX(N$1:N242)+1))</f>
        <v/>
      </c>
      <c r="O243" s="1" t="str">
        <f>IF($A243="","",IF(K243=0,"",INDEX(履修者名簿_過去!$A:$A,MATCH(原簿!$E243,履修者名簿_過去!O:O,0))))</f>
        <v/>
      </c>
    </row>
    <row r="244" spans="1:15" x14ac:dyDescent="0.55000000000000004">
      <c r="A244" s="5" t="str">
        <f>IF(ISBLANK(INDEX(履修者名簿元!$1:$1048576,ROW(A244),config!A$11)),"",INDEX(履修者名簿元!$1:$1048576,ROW(A244),config!A$11))</f>
        <v/>
      </c>
      <c r="B244" s="5" t="str">
        <f>IF(ISBLANK(INDEX(履修者名簿元!$1:$1048576,ROW(B244),config!B$11)),"",INDEX(履修者名簿元!$1:$1048576,ROW(B244),config!B$11))</f>
        <v/>
      </c>
      <c r="C244" s="5" t="str">
        <f>IF(ISBLANK(INDEX(履修者名簿元!$1:$1048576,ROW(C244),config!C$11)),"",INDEX(履修者名簿元!$1:$1048576,ROW(C244),config!C$11))</f>
        <v/>
      </c>
      <c r="D244" s="5" t="str">
        <f>IF(ISBLANK(INDEX(履修者名簿元!$1:$1048576,ROW(D244),config!D$11)),"",INDEX(履修者名簿元!$1:$1048576,ROW(D244),config!D$11))</f>
        <v/>
      </c>
      <c r="E244" s="5" t="str">
        <f>IF(ISBLANK(INDEX(履修者名簿元!$1:$1048576,ROW(E244),config!E$11)),"",IF(ISNUMBER(INDEX(履修者名簿元!$1:$1048576,ROW(E244),config!E$11)),INDEX(履修者名簿元!$1:$1048576,ROW(E244),config!E$11),VALUE(INDEX(履修者名簿元!$1:$1048576,ROW(E244),config!E$11))))</f>
        <v/>
      </c>
      <c r="F244" s="5" t="str">
        <f>IF(ISBLANK(INDEX(履修者名簿元!$1:$1048576,ROW(F244),config!F$11)),"",INDEX(履修者名簿元!$1:$1048576,ROW(F244),config!F$11))</f>
        <v/>
      </c>
      <c r="G244" s="5" t="str">
        <f>IF(ISBLANK(INDEX(履修者名簿元!$1:$1048576,ROW(G244),config!G$11)),"",INDEX(履修者名簿元!$1:$1048576,ROW(G244),config!G$11))</f>
        <v/>
      </c>
      <c r="H244" s="5" t="str">
        <f t="shared" si="6"/>
        <v/>
      </c>
      <c r="I244" s="1" t="str">
        <f t="shared" si="7"/>
        <v/>
      </c>
      <c r="J244" s="1" t="str">
        <f>IF($A244="","",IF(ISNA(MATCH($E244,履修者名簿_同一年!O:O,0)),0,1))</f>
        <v/>
      </c>
      <c r="K244" s="1" t="str">
        <f>IF($A244="","",COUNTIF(履修者名簿_過去!O:O,E244))</f>
        <v/>
      </c>
      <c r="L244" s="1" t="str">
        <f>IF($A244="","",IF(1-J244+K244&gt;0,"",MAX(L$1:L243)+1))</f>
        <v/>
      </c>
      <c r="M244" s="1" t="str">
        <f>IF($A244="","",IF(J244+K244&gt;0,"",MAX(M$1:M243)+1))</f>
        <v/>
      </c>
      <c r="N244" s="1" t="str">
        <f>IF($A244="","",IF(K244=0,"",MAX(N$1:N243)+1))</f>
        <v/>
      </c>
      <c r="O244" s="1" t="str">
        <f>IF($A244="","",IF(K244=0,"",INDEX(履修者名簿_過去!$A:$A,MATCH(原簿!$E244,履修者名簿_過去!O:O,0))))</f>
        <v/>
      </c>
    </row>
    <row r="245" spans="1:15" x14ac:dyDescent="0.55000000000000004">
      <c r="A245" s="5" t="str">
        <f>IF(ISBLANK(INDEX(履修者名簿元!$1:$1048576,ROW(A245),config!A$11)),"",INDEX(履修者名簿元!$1:$1048576,ROW(A245),config!A$11))</f>
        <v/>
      </c>
      <c r="B245" s="5" t="str">
        <f>IF(ISBLANK(INDEX(履修者名簿元!$1:$1048576,ROW(B245),config!B$11)),"",INDEX(履修者名簿元!$1:$1048576,ROW(B245),config!B$11))</f>
        <v/>
      </c>
      <c r="C245" s="5" t="str">
        <f>IF(ISBLANK(INDEX(履修者名簿元!$1:$1048576,ROW(C245),config!C$11)),"",INDEX(履修者名簿元!$1:$1048576,ROW(C245),config!C$11))</f>
        <v/>
      </c>
      <c r="D245" s="5" t="str">
        <f>IF(ISBLANK(INDEX(履修者名簿元!$1:$1048576,ROW(D245),config!D$11)),"",INDEX(履修者名簿元!$1:$1048576,ROW(D245),config!D$11))</f>
        <v/>
      </c>
      <c r="E245" s="5" t="str">
        <f>IF(ISBLANK(INDEX(履修者名簿元!$1:$1048576,ROW(E245),config!E$11)),"",IF(ISNUMBER(INDEX(履修者名簿元!$1:$1048576,ROW(E245),config!E$11)),INDEX(履修者名簿元!$1:$1048576,ROW(E245),config!E$11),VALUE(INDEX(履修者名簿元!$1:$1048576,ROW(E245),config!E$11))))</f>
        <v/>
      </c>
      <c r="F245" s="5" t="str">
        <f>IF(ISBLANK(INDEX(履修者名簿元!$1:$1048576,ROW(F245),config!F$11)),"",INDEX(履修者名簿元!$1:$1048576,ROW(F245),config!F$11))</f>
        <v/>
      </c>
      <c r="G245" s="5" t="str">
        <f>IF(ISBLANK(INDEX(履修者名簿元!$1:$1048576,ROW(G245),config!G$11)),"",INDEX(履修者名簿元!$1:$1048576,ROW(G245),config!G$11))</f>
        <v/>
      </c>
      <c r="H245" s="5" t="str">
        <f t="shared" si="6"/>
        <v/>
      </c>
      <c r="I245" s="1" t="str">
        <f t="shared" si="7"/>
        <v/>
      </c>
      <c r="J245" s="1" t="str">
        <f>IF($A245="","",IF(ISNA(MATCH($E245,履修者名簿_同一年!O:O,0)),0,1))</f>
        <v/>
      </c>
      <c r="K245" s="1" t="str">
        <f>IF($A245="","",COUNTIF(履修者名簿_過去!O:O,E245))</f>
        <v/>
      </c>
      <c r="L245" s="1" t="str">
        <f>IF($A245="","",IF(1-J245+K245&gt;0,"",MAX(L$1:L244)+1))</f>
        <v/>
      </c>
      <c r="M245" s="1" t="str">
        <f>IF($A245="","",IF(J245+K245&gt;0,"",MAX(M$1:M244)+1))</f>
        <v/>
      </c>
      <c r="N245" s="1" t="str">
        <f>IF($A245="","",IF(K245=0,"",MAX(N$1:N244)+1))</f>
        <v/>
      </c>
      <c r="O245" s="1" t="str">
        <f>IF($A245="","",IF(K245=0,"",INDEX(履修者名簿_過去!$A:$A,MATCH(原簿!$E245,履修者名簿_過去!O:O,0))))</f>
        <v/>
      </c>
    </row>
    <row r="246" spans="1:15" x14ac:dyDescent="0.55000000000000004">
      <c r="A246" s="5" t="str">
        <f>IF(ISBLANK(INDEX(履修者名簿元!$1:$1048576,ROW(A246),config!A$11)),"",INDEX(履修者名簿元!$1:$1048576,ROW(A246),config!A$11))</f>
        <v/>
      </c>
      <c r="B246" s="5" t="str">
        <f>IF(ISBLANK(INDEX(履修者名簿元!$1:$1048576,ROW(B246),config!B$11)),"",INDEX(履修者名簿元!$1:$1048576,ROW(B246),config!B$11))</f>
        <v/>
      </c>
      <c r="C246" s="5" t="str">
        <f>IF(ISBLANK(INDEX(履修者名簿元!$1:$1048576,ROW(C246),config!C$11)),"",INDEX(履修者名簿元!$1:$1048576,ROW(C246),config!C$11))</f>
        <v/>
      </c>
      <c r="D246" s="5" t="str">
        <f>IF(ISBLANK(INDEX(履修者名簿元!$1:$1048576,ROW(D246),config!D$11)),"",INDEX(履修者名簿元!$1:$1048576,ROW(D246),config!D$11))</f>
        <v/>
      </c>
      <c r="E246" s="5" t="str">
        <f>IF(ISBLANK(INDEX(履修者名簿元!$1:$1048576,ROW(E246),config!E$11)),"",IF(ISNUMBER(INDEX(履修者名簿元!$1:$1048576,ROW(E246),config!E$11)),INDEX(履修者名簿元!$1:$1048576,ROW(E246),config!E$11),VALUE(INDEX(履修者名簿元!$1:$1048576,ROW(E246),config!E$11))))</f>
        <v/>
      </c>
      <c r="F246" s="5" t="str">
        <f>IF(ISBLANK(INDEX(履修者名簿元!$1:$1048576,ROW(F246),config!F$11)),"",INDEX(履修者名簿元!$1:$1048576,ROW(F246),config!F$11))</f>
        <v/>
      </c>
      <c r="G246" s="5" t="str">
        <f>IF(ISBLANK(INDEX(履修者名簿元!$1:$1048576,ROW(G246),config!G$11)),"",INDEX(履修者名簿元!$1:$1048576,ROW(G246),config!G$11))</f>
        <v/>
      </c>
      <c r="H246" s="5" t="str">
        <f t="shared" si="6"/>
        <v/>
      </c>
      <c r="I246" s="1" t="str">
        <f t="shared" si="7"/>
        <v/>
      </c>
      <c r="J246" s="1" t="str">
        <f>IF($A246="","",IF(ISNA(MATCH($E246,履修者名簿_同一年!O:O,0)),0,1))</f>
        <v/>
      </c>
      <c r="K246" s="1" t="str">
        <f>IF($A246="","",COUNTIF(履修者名簿_過去!O:O,E246))</f>
        <v/>
      </c>
      <c r="L246" s="1" t="str">
        <f>IF($A246="","",IF(1-J246+K246&gt;0,"",MAX(L$1:L245)+1))</f>
        <v/>
      </c>
      <c r="M246" s="1" t="str">
        <f>IF($A246="","",IF(J246+K246&gt;0,"",MAX(M$1:M245)+1))</f>
        <v/>
      </c>
      <c r="N246" s="1" t="str">
        <f>IF($A246="","",IF(K246=0,"",MAX(N$1:N245)+1))</f>
        <v/>
      </c>
      <c r="O246" s="1" t="str">
        <f>IF($A246="","",IF(K246=0,"",INDEX(履修者名簿_過去!$A:$A,MATCH(原簿!$E246,履修者名簿_過去!O:O,0))))</f>
        <v/>
      </c>
    </row>
    <row r="247" spans="1:15" x14ac:dyDescent="0.55000000000000004">
      <c r="A247" s="5" t="str">
        <f>IF(ISBLANK(INDEX(履修者名簿元!$1:$1048576,ROW(A247),config!A$11)),"",INDEX(履修者名簿元!$1:$1048576,ROW(A247),config!A$11))</f>
        <v/>
      </c>
      <c r="B247" s="5" t="str">
        <f>IF(ISBLANK(INDEX(履修者名簿元!$1:$1048576,ROW(B247),config!B$11)),"",INDEX(履修者名簿元!$1:$1048576,ROW(B247),config!B$11))</f>
        <v/>
      </c>
      <c r="C247" s="5" t="str">
        <f>IF(ISBLANK(INDEX(履修者名簿元!$1:$1048576,ROW(C247),config!C$11)),"",INDEX(履修者名簿元!$1:$1048576,ROW(C247),config!C$11))</f>
        <v/>
      </c>
      <c r="D247" s="5" t="str">
        <f>IF(ISBLANK(INDEX(履修者名簿元!$1:$1048576,ROW(D247),config!D$11)),"",INDEX(履修者名簿元!$1:$1048576,ROW(D247),config!D$11))</f>
        <v/>
      </c>
      <c r="E247" s="5" t="str">
        <f>IF(ISBLANK(INDEX(履修者名簿元!$1:$1048576,ROW(E247),config!E$11)),"",IF(ISNUMBER(INDEX(履修者名簿元!$1:$1048576,ROW(E247),config!E$11)),INDEX(履修者名簿元!$1:$1048576,ROW(E247),config!E$11),VALUE(INDEX(履修者名簿元!$1:$1048576,ROW(E247),config!E$11))))</f>
        <v/>
      </c>
      <c r="F247" s="5" t="str">
        <f>IF(ISBLANK(INDEX(履修者名簿元!$1:$1048576,ROW(F247),config!F$11)),"",INDEX(履修者名簿元!$1:$1048576,ROW(F247),config!F$11))</f>
        <v/>
      </c>
      <c r="G247" s="5" t="str">
        <f>IF(ISBLANK(INDEX(履修者名簿元!$1:$1048576,ROW(G247),config!G$11)),"",INDEX(履修者名簿元!$1:$1048576,ROW(G247),config!G$11))</f>
        <v/>
      </c>
      <c r="H247" s="5" t="str">
        <f t="shared" si="6"/>
        <v/>
      </c>
      <c r="I247" s="1" t="str">
        <f t="shared" si="7"/>
        <v/>
      </c>
      <c r="J247" s="1" t="str">
        <f>IF($A247="","",IF(ISNA(MATCH($E247,履修者名簿_同一年!O:O,0)),0,1))</f>
        <v/>
      </c>
      <c r="K247" s="1" t="str">
        <f>IF($A247="","",COUNTIF(履修者名簿_過去!O:O,E247))</f>
        <v/>
      </c>
      <c r="L247" s="1" t="str">
        <f>IF($A247="","",IF(1-J247+K247&gt;0,"",MAX(L$1:L246)+1))</f>
        <v/>
      </c>
      <c r="M247" s="1" t="str">
        <f>IF($A247="","",IF(J247+K247&gt;0,"",MAX(M$1:M246)+1))</f>
        <v/>
      </c>
      <c r="N247" s="1" t="str">
        <f>IF($A247="","",IF(K247=0,"",MAX(N$1:N246)+1))</f>
        <v/>
      </c>
      <c r="O247" s="1" t="str">
        <f>IF($A247="","",IF(K247=0,"",INDEX(履修者名簿_過去!$A:$A,MATCH(原簿!$E247,履修者名簿_過去!O:O,0))))</f>
        <v/>
      </c>
    </row>
    <row r="248" spans="1:15" x14ac:dyDescent="0.55000000000000004">
      <c r="A248" s="5" t="str">
        <f>IF(ISBLANK(INDEX(履修者名簿元!$1:$1048576,ROW(A248),config!A$11)),"",INDEX(履修者名簿元!$1:$1048576,ROW(A248),config!A$11))</f>
        <v/>
      </c>
      <c r="B248" s="5" t="str">
        <f>IF(ISBLANK(INDEX(履修者名簿元!$1:$1048576,ROW(B248),config!B$11)),"",INDEX(履修者名簿元!$1:$1048576,ROW(B248),config!B$11))</f>
        <v/>
      </c>
      <c r="C248" s="5" t="str">
        <f>IF(ISBLANK(INDEX(履修者名簿元!$1:$1048576,ROW(C248),config!C$11)),"",INDEX(履修者名簿元!$1:$1048576,ROW(C248),config!C$11))</f>
        <v/>
      </c>
      <c r="D248" s="5" t="str">
        <f>IF(ISBLANK(INDEX(履修者名簿元!$1:$1048576,ROW(D248),config!D$11)),"",INDEX(履修者名簿元!$1:$1048576,ROW(D248),config!D$11))</f>
        <v/>
      </c>
      <c r="E248" s="5" t="str">
        <f>IF(ISBLANK(INDEX(履修者名簿元!$1:$1048576,ROW(E248),config!E$11)),"",IF(ISNUMBER(INDEX(履修者名簿元!$1:$1048576,ROW(E248),config!E$11)),INDEX(履修者名簿元!$1:$1048576,ROW(E248),config!E$11),VALUE(INDEX(履修者名簿元!$1:$1048576,ROW(E248),config!E$11))))</f>
        <v/>
      </c>
      <c r="F248" s="5" t="str">
        <f>IF(ISBLANK(INDEX(履修者名簿元!$1:$1048576,ROW(F248),config!F$11)),"",INDEX(履修者名簿元!$1:$1048576,ROW(F248),config!F$11))</f>
        <v/>
      </c>
      <c r="G248" s="5" t="str">
        <f>IF(ISBLANK(INDEX(履修者名簿元!$1:$1048576,ROW(G248),config!G$11)),"",INDEX(履修者名簿元!$1:$1048576,ROW(G248),config!G$11))</f>
        <v/>
      </c>
      <c r="H248" s="5" t="str">
        <f t="shared" si="6"/>
        <v/>
      </c>
      <c r="I248" s="1" t="str">
        <f t="shared" si="7"/>
        <v/>
      </c>
      <c r="J248" s="1" t="str">
        <f>IF($A248="","",IF(ISNA(MATCH($E248,履修者名簿_同一年!O:O,0)),0,1))</f>
        <v/>
      </c>
      <c r="K248" s="1" t="str">
        <f>IF($A248="","",COUNTIF(履修者名簿_過去!O:O,E248))</f>
        <v/>
      </c>
      <c r="L248" s="1" t="str">
        <f>IF($A248="","",IF(1-J248+K248&gt;0,"",MAX(L$1:L247)+1))</f>
        <v/>
      </c>
      <c r="M248" s="1" t="str">
        <f>IF($A248="","",IF(J248+K248&gt;0,"",MAX(M$1:M247)+1))</f>
        <v/>
      </c>
      <c r="N248" s="1" t="str">
        <f>IF($A248="","",IF(K248=0,"",MAX(N$1:N247)+1))</f>
        <v/>
      </c>
      <c r="O248" s="1" t="str">
        <f>IF($A248="","",IF(K248=0,"",INDEX(履修者名簿_過去!$A:$A,MATCH(原簿!$E248,履修者名簿_過去!O:O,0))))</f>
        <v/>
      </c>
    </row>
    <row r="249" spans="1:15" x14ac:dyDescent="0.55000000000000004">
      <c r="A249" s="5" t="str">
        <f>IF(ISBLANK(INDEX(履修者名簿元!$1:$1048576,ROW(A249),config!A$11)),"",INDEX(履修者名簿元!$1:$1048576,ROW(A249),config!A$11))</f>
        <v/>
      </c>
      <c r="B249" s="5" t="str">
        <f>IF(ISBLANK(INDEX(履修者名簿元!$1:$1048576,ROW(B249),config!B$11)),"",INDEX(履修者名簿元!$1:$1048576,ROW(B249),config!B$11))</f>
        <v/>
      </c>
      <c r="C249" s="5" t="str">
        <f>IF(ISBLANK(INDEX(履修者名簿元!$1:$1048576,ROW(C249),config!C$11)),"",INDEX(履修者名簿元!$1:$1048576,ROW(C249),config!C$11))</f>
        <v/>
      </c>
      <c r="D249" s="5" t="str">
        <f>IF(ISBLANK(INDEX(履修者名簿元!$1:$1048576,ROW(D249),config!D$11)),"",INDEX(履修者名簿元!$1:$1048576,ROW(D249),config!D$11))</f>
        <v/>
      </c>
      <c r="E249" s="5" t="str">
        <f>IF(ISBLANK(INDEX(履修者名簿元!$1:$1048576,ROW(E249),config!E$11)),"",IF(ISNUMBER(INDEX(履修者名簿元!$1:$1048576,ROW(E249),config!E$11)),INDEX(履修者名簿元!$1:$1048576,ROW(E249),config!E$11),VALUE(INDEX(履修者名簿元!$1:$1048576,ROW(E249),config!E$11))))</f>
        <v/>
      </c>
      <c r="F249" s="5" t="str">
        <f>IF(ISBLANK(INDEX(履修者名簿元!$1:$1048576,ROW(F249),config!F$11)),"",INDEX(履修者名簿元!$1:$1048576,ROW(F249),config!F$11))</f>
        <v/>
      </c>
      <c r="G249" s="5" t="str">
        <f>IF(ISBLANK(INDEX(履修者名簿元!$1:$1048576,ROW(G249),config!G$11)),"",INDEX(履修者名簿元!$1:$1048576,ROW(G249),config!G$11))</f>
        <v/>
      </c>
      <c r="H249" s="5" t="str">
        <f t="shared" si="6"/>
        <v/>
      </c>
      <c r="I249" s="1" t="str">
        <f t="shared" si="7"/>
        <v/>
      </c>
      <c r="J249" s="1" t="str">
        <f>IF($A249="","",IF(ISNA(MATCH($E249,履修者名簿_同一年!O:O,0)),0,1))</f>
        <v/>
      </c>
      <c r="K249" s="1" t="str">
        <f>IF($A249="","",COUNTIF(履修者名簿_過去!O:O,E249))</f>
        <v/>
      </c>
      <c r="L249" s="1" t="str">
        <f>IF($A249="","",IF(1-J249+K249&gt;0,"",MAX(L$1:L248)+1))</f>
        <v/>
      </c>
      <c r="M249" s="1" t="str">
        <f>IF($A249="","",IF(J249+K249&gt;0,"",MAX(M$1:M248)+1))</f>
        <v/>
      </c>
      <c r="N249" s="1" t="str">
        <f>IF($A249="","",IF(K249=0,"",MAX(N$1:N248)+1))</f>
        <v/>
      </c>
      <c r="O249" s="1" t="str">
        <f>IF($A249="","",IF(K249=0,"",INDEX(履修者名簿_過去!$A:$A,MATCH(原簿!$E249,履修者名簿_過去!O:O,0))))</f>
        <v/>
      </c>
    </row>
    <row r="250" spans="1:15" x14ac:dyDescent="0.55000000000000004">
      <c r="A250" s="5" t="str">
        <f>IF(ISBLANK(INDEX(履修者名簿元!$1:$1048576,ROW(A250),config!A$11)),"",INDEX(履修者名簿元!$1:$1048576,ROW(A250),config!A$11))</f>
        <v/>
      </c>
      <c r="B250" s="5" t="str">
        <f>IF(ISBLANK(INDEX(履修者名簿元!$1:$1048576,ROW(B250),config!B$11)),"",INDEX(履修者名簿元!$1:$1048576,ROW(B250),config!B$11))</f>
        <v/>
      </c>
      <c r="C250" s="5" t="str">
        <f>IF(ISBLANK(INDEX(履修者名簿元!$1:$1048576,ROW(C250),config!C$11)),"",INDEX(履修者名簿元!$1:$1048576,ROW(C250),config!C$11))</f>
        <v/>
      </c>
      <c r="D250" s="5" t="str">
        <f>IF(ISBLANK(INDEX(履修者名簿元!$1:$1048576,ROW(D250),config!D$11)),"",INDEX(履修者名簿元!$1:$1048576,ROW(D250),config!D$11))</f>
        <v/>
      </c>
      <c r="E250" s="5" t="str">
        <f>IF(ISBLANK(INDEX(履修者名簿元!$1:$1048576,ROW(E250),config!E$11)),"",IF(ISNUMBER(INDEX(履修者名簿元!$1:$1048576,ROW(E250),config!E$11)),INDEX(履修者名簿元!$1:$1048576,ROW(E250),config!E$11),VALUE(INDEX(履修者名簿元!$1:$1048576,ROW(E250),config!E$11))))</f>
        <v/>
      </c>
      <c r="F250" s="5" t="str">
        <f>IF(ISBLANK(INDEX(履修者名簿元!$1:$1048576,ROW(F250),config!F$11)),"",INDEX(履修者名簿元!$1:$1048576,ROW(F250),config!F$11))</f>
        <v/>
      </c>
      <c r="G250" s="5" t="str">
        <f>IF(ISBLANK(INDEX(履修者名簿元!$1:$1048576,ROW(G250),config!G$11)),"",INDEX(履修者名簿元!$1:$1048576,ROW(G250),config!G$11))</f>
        <v/>
      </c>
      <c r="H250" s="5" t="str">
        <f t="shared" si="6"/>
        <v/>
      </c>
      <c r="I250" s="1" t="str">
        <f t="shared" si="7"/>
        <v/>
      </c>
      <c r="J250" s="1" t="str">
        <f>IF($A250="","",IF(ISNA(MATCH($E250,履修者名簿_同一年!O:O,0)),0,1))</f>
        <v/>
      </c>
      <c r="K250" s="1" t="str">
        <f>IF($A250="","",COUNTIF(履修者名簿_過去!O:O,E250))</f>
        <v/>
      </c>
      <c r="L250" s="1" t="str">
        <f>IF($A250="","",IF(1-J250+K250&gt;0,"",MAX(L$1:L249)+1))</f>
        <v/>
      </c>
      <c r="M250" s="1" t="str">
        <f>IF($A250="","",IF(J250+K250&gt;0,"",MAX(M$1:M249)+1))</f>
        <v/>
      </c>
      <c r="N250" s="1" t="str">
        <f>IF($A250="","",IF(K250=0,"",MAX(N$1:N249)+1))</f>
        <v/>
      </c>
      <c r="O250" s="1" t="str">
        <f>IF($A250="","",IF(K250=0,"",INDEX(履修者名簿_過去!$A:$A,MATCH(原簿!$E250,履修者名簿_過去!O:O,0))))</f>
        <v/>
      </c>
    </row>
    <row r="251" spans="1:15" x14ac:dyDescent="0.55000000000000004">
      <c r="A251" s="5" t="str">
        <f>IF(ISBLANK(INDEX(履修者名簿元!$1:$1048576,ROW(A251),config!A$11)),"",INDEX(履修者名簿元!$1:$1048576,ROW(A251),config!A$11))</f>
        <v/>
      </c>
      <c r="B251" s="5" t="str">
        <f>IF(ISBLANK(INDEX(履修者名簿元!$1:$1048576,ROW(B251),config!B$11)),"",INDEX(履修者名簿元!$1:$1048576,ROW(B251),config!B$11))</f>
        <v/>
      </c>
      <c r="C251" s="5" t="str">
        <f>IF(ISBLANK(INDEX(履修者名簿元!$1:$1048576,ROW(C251),config!C$11)),"",INDEX(履修者名簿元!$1:$1048576,ROW(C251),config!C$11))</f>
        <v/>
      </c>
      <c r="D251" s="5" t="str">
        <f>IF(ISBLANK(INDEX(履修者名簿元!$1:$1048576,ROW(D251),config!D$11)),"",INDEX(履修者名簿元!$1:$1048576,ROW(D251),config!D$11))</f>
        <v/>
      </c>
      <c r="E251" s="5" t="str">
        <f>IF(ISBLANK(INDEX(履修者名簿元!$1:$1048576,ROW(E251),config!E$11)),"",IF(ISNUMBER(INDEX(履修者名簿元!$1:$1048576,ROW(E251),config!E$11)),INDEX(履修者名簿元!$1:$1048576,ROW(E251),config!E$11),VALUE(INDEX(履修者名簿元!$1:$1048576,ROW(E251),config!E$11))))</f>
        <v/>
      </c>
      <c r="F251" s="5" t="str">
        <f>IF(ISBLANK(INDEX(履修者名簿元!$1:$1048576,ROW(F251),config!F$11)),"",INDEX(履修者名簿元!$1:$1048576,ROW(F251),config!F$11))</f>
        <v/>
      </c>
      <c r="G251" s="5" t="str">
        <f>IF(ISBLANK(INDEX(履修者名簿元!$1:$1048576,ROW(G251),config!G$11)),"",INDEX(履修者名簿元!$1:$1048576,ROW(G251),config!G$11))</f>
        <v/>
      </c>
      <c r="H251" s="5" t="str">
        <f t="shared" si="6"/>
        <v/>
      </c>
      <c r="I251" s="1" t="str">
        <f t="shared" si="7"/>
        <v/>
      </c>
      <c r="J251" s="1" t="str">
        <f>IF($A251="","",IF(ISNA(MATCH($E251,履修者名簿_同一年!O:O,0)),0,1))</f>
        <v/>
      </c>
      <c r="K251" s="1" t="str">
        <f>IF($A251="","",COUNTIF(履修者名簿_過去!O:O,E251))</f>
        <v/>
      </c>
      <c r="L251" s="1" t="str">
        <f>IF($A251="","",IF(1-J251+K251&gt;0,"",MAX(L$1:L250)+1))</f>
        <v/>
      </c>
      <c r="M251" s="1" t="str">
        <f>IF($A251="","",IF(J251+K251&gt;0,"",MAX(M$1:M250)+1))</f>
        <v/>
      </c>
      <c r="N251" s="1" t="str">
        <f>IF($A251="","",IF(K251=0,"",MAX(N$1:N250)+1))</f>
        <v/>
      </c>
      <c r="O251" s="1" t="str">
        <f>IF($A251="","",IF(K251=0,"",INDEX(履修者名簿_過去!$A:$A,MATCH(原簿!$E251,履修者名簿_過去!O:O,0))))</f>
        <v/>
      </c>
    </row>
    <row r="252" spans="1:15" x14ac:dyDescent="0.55000000000000004">
      <c r="A252" s="5" t="str">
        <f>IF(ISBLANK(INDEX(履修者名簿元!$1:$1048576,ROW(A252),config!A$11)),"",INDEX(履修者名簿元!$1:$1048576,ROW(A252),config!A$11))</f>
        <v/>
      </c>
      <c r="B252" s="5" t="str">
        <f>IF(ISBLANK(INDEX(履修者名簿元!$1:$1048576,ROW(B252),config!B$11)),"",INDEX(履修者名簿元!$1:$1048576,ROW(B252),config!B$11))</f>
        <v/>
      </c>
      <c r="C252" s="5" t="str">
        <f>IF(ISBLANK(INDEX(履修者名簿元!$1:$1048576,ROW(C252),config!C$11)),"",INDEX(履修者名簿元!$1:$1048576,ROW(C252),config!C$11))</f>
        <v/>
      </c>
      <c r="D252" s="5" t="str">
        <f>IF(ISBLANK(INDEX(履修者名簿元!$1:$1048576,ROW(D252),config!D$11)),"",INDEX(履修者名簿元!$1:$1048576,ROW(D252),config!D$11))</f>
        <v/>
      </c>
      <c r="E252" s="5" t="str">
        <f>IF(ISBLANK(INDEX(履修者名簿元!$1:$1048576,ROW(E252),config!E$11)),"",IF(ISNUMBER(INDEX(履修者名簿元!$1:$1048576,ROW(E252),config!E$11)),INDEX(履修者名簿元!$1:$1048576,ROW(E252),config!E$11),VALUE(INDEX(履修者名簿元!$1:$1048576,ROW(E252),config!E$11))))</f>
        <v/>
      </c>
      <c r="F252" s="5" t="str">
        <f>IF(ISBLANK(INDEX(履修者名簿元!$1:$1048576,ROW(F252),config!F$11)),"",INDEX(履修者名簿元!$1:$1048576,ROW(F252),config!F$11))</f>
        <v/>
      </c>
      <c r="G252" s="5" t="str">
        <f>IF(ISBLANK(INDEX(履修者名簿元!$1:$1048576,ROW(G252),config!G$11)),"",INDEX(履修者名簿元!$1:$1048576,ROW(G252),config!G$11))</f>
        <v/>
      </c>
      <c r="H252" s="5" t="str">
        <f t="shared" si="6"/>
        <v/>
      </c>
      <c r="I252" s="1" t="str">
        <f t="shared" si="7"/>
        <v/>
      </c>
      <c r="J252" s="1" t="str">
        <f>IF($A252="","",IF(ISNA(MATCH($E252,履修者名簿_同一年!O:O,0)),0,1))</f>
        <v/>
      </c>
      <c r="K252" s="1" t="str">
        <f>IF($A252="","",COUNTIF(履修者名簿_過去!O:O,E252))</f>
        <v/>
      </c>
      <c r="L252" s="1" t="str">
        <f>IF($A252="","",IF(1-J252+K252&gt;0,"",MAX(L$1:L251)+1))</f>
        <v/>
      </c>
      <c r="M252" s="1" t="str">
        <f>IF($A252="","",IF(J252+K252&gt;0,"",MAX(M$1:M251)+1))</f>
        <v/>
      </c>
      <c r="N252" s="1" t="str">
        <f>IF($A252="","",IF(K252=0,"",MAX(N$1:N251)+1))</f>
        <v/>
      </c>
      <c r="O252" s="1" t="str">
        <f>IF($A252="","",IF(K252=0,"",INDEX(履修者名簿_過去!$A:$A,MATCH(原簿!$E252,履修者名簿_過去!O:O,0))))</f>
        <v/>
      </c>
    </row>
    <row r="253" spans="1:15" x14ac:dyDescent="0.55000000000000004">
      <c r="A253" s="5" t="str">
        <f>IF(ISBLANK(INDEX(履修者名簿元!$1:$1048576,ROW(A253),config!A$11)),"",INDEX(履修者名簿元!$1:$1048576,ROW(A253),config!A$11))</f>
        <v/>
      </c>
      <c r="B253" s="5" t="str">
        <f>IF(ISBLANK(INDEX(履修者名簿元!$1:$1048576,ROW(B253),config!B$11)),"",INDEX(履修者名簿元!$1:$1048576,ROW(B253),config!B$11))</f>
        <v/>
      </c>
      <c r="C253" s="5" t="str">
        <f>IF(ISBLANK(INDEX(履修者名簿元!$1:$1048576,ROW(C253),config!C$11)),"",INDEX(履修者名簿元!$1:$1048576,ROW(C253),config!C$11))</f>
        <v/>
      </c>
      <c r="D253" s="5" t="str">
        <f>IF(ISBLANK(INDEX(履修者名簿元!$1:$1048576,ROW(D253),config!D$11)),"",INDEX(履修者名簿元!$1:$1048576,ROW(D253),config!D$11))</f>
        <v/>
      </c>
      <c r="E253" s="5" t="str">
        <f>IF(ISBLANK(INDEX(履修者名簿元!$1:$1048576,ROW(E253),config!E$11)),"",IF(ISNUMBER(INDEX(履修者名簿元!$1:$1048576,ROW(E253),config!E$11)),INDEX(履修者名簿元!$1:$1048576,ROW(E253),config!E$11),VALUE(INDEX(履修者名簿元!$1:$1048576,ROW(E253),config!E$11))))</f>
        <v/>
      </c>
      <c r="F253" s="5" t="str">
        <f>IF(ISBLANK(INDEX(履修者名簿元!$1:$1048576,ROW(F253),config!F$11)),"",INDEX(履修者名簿元!$1:$1048576,ROW(F253),config!F$11))</f>
        <v/>
      </c>
      <c r="G253" s="5" t="str">
        <f>IF(ISBLANK(INDEX(履修者名簿元!$1:$1048576,ROW(G253),config!G$11)),"",INDEX(履修者名簿元!$1:$1048576,ROW(G253),config!G$11))</f>
        <v/>
      </c>
      <c r="H253" s="5" t="str">
        <f t="shared" si="6"/>
        <v/>
      </c>
      <c r="I253" s="1" t="str">
        <f t="shared" si="7"/>
        <v/>
      </c>
      <c r="J253" s="1" t="str">
        <f>IF($A253="","",IF(ISNA(MATCH($E253,履修者名簿_同一年!O:O,0)),0,1))</f>
        <v/>
      </c>
      <c r="K253" s="1" t="str">
        <f>IF($A253="","",COUNTIF(履修者名簿_過去!O:O,E253))</f>
        <v/>
      </c>
      <c r="L253" s="1" t="str">
        <f>IF($A253="","",IF(1-J253+K253&gt;0,"",MAX(L$1:L252)+1))</f>
        <v/>
      </c>
      <c r="M253" s="1" t="str">
        <f>IF($A253="","",IF(J253+K253&gt;0,"",MAX(M$1:M252)+1))</f>
        <v/>
      </c>
      <c r="N253" s="1" t="str">
        <f>IF($A253="","",IF(K253=0,"",MAX(N$1:N252)+1))</f>
        <v/>
      </c>
      <c r="O253" s="1" t="str">
        <f>IF($A253="","",IF(K253=0,"",INDEX(履修者名簿_過去!$A:$A,MATCH(原簿!$E253,履修者名簿_過去!O:O,0))))</f>
        <v/>
      </c>
    </row>
    <row r="254" spans="1:15" x14ac:dyDescent="0.55000000000000004">
      <c r="A254" s="5" t="str">
        <f>IF(ISBLANK(INDEX(履修者名簿元!$1:$1048576,ROW(A254),config!A$11)),"",INDEX(履修者名簿元!$1:$1048576,ROW(A254),config!A$11))</f>
        <v/>
      </c>
      <c r="B254" s="5" t="str">
        <f>IF(ISBLANK(INDEX(履修者名簿元!$1:$1048576,ROW(B254),config!B$11)),"",INDEX(履修者名簿元!$1:$1048576,ROW(B254),config!B$11))</f>
        <v/>
      </c>
      <c r="C254" s="5" t="str">
        <f>IF(ISBLANK(INDEX(履修者名簿元!$1:$1048576,ROW(C254),config!C$11)),"",INDEX(履修者名簿元!$1:$1048576,ROW(C254),config!C$11))</f>
        <v/>
      </c>
      <c r="D254" s="5" t="str">
        <f>IF(ISBLANK(INDEX(履修者名簿元!$1:$1048576,ROW(D254),config!D$11)),"",INDEX(履修者名簿元!$1:$1048576,ROW(D254),config!D$11))</f>
        <v/>
      </c>
      <c r="E254" s="5" t="str">
        <f>IF(ISBLANK(INDEX(履修者名簿元!$1:$1048576,ROW(E254),config!E$11)),"",IF(ISNUMBER(INDEX(履修者名簿元!$1:$1048576,ROW(E254),config!E$11)),INDEX(履修者名簿元!$1:$1048576,ROW(E254),config!E$11),VALUE(INDEX(履修者名簿元!$1:$1048576,ROW(E254),config!E$11))))</f>
        <v/>
      </c>
      <c r="F254" s="5" t="str">
        <f>IF(ISBLANK(INDEX(履修者名簿元!$1:$1048576,ROW(F254),config!F$11)),"",INDEX(履修者名簿元!$1:$1048576,ROW(F254),config!F$11))</f>
        <v/>
      </c>
      <c r="G254" s="5" t="str">
        <f>IF(ISBLANK(INDEX(履修者名簿元!$1:$1048576,ROW(G254),config!G$11)),"",INDEX(履修者名簿元!$1:$1048576,ROW(G254),config!G$11))</f>
        <v/>
      </c>
      <c r="H254" s="5" t="str">
        <f t="shared" si="6"/>
        <v/>
      </c>
      <c r="I254" s="1" t="str">
        <f t="shared" si="7"/>
        <v/>
      </c>
      <c r="J254" s="1" t="str">
        <f>IF($A254="","",IF(ISNA(MATCH($E254,履修者名簿_同一年!O:O,0)),0,1))</f>
        <v/>
      </c>
      <c r="K254" s="1" t="str">
        <f>IF($A254="","",COUNTIF(履修者名簿_過去!O:O,E254))</f>
        <v/>
      </c>
      <c r="L254" s="1" t="str">
        <f>IF($A254="","",IF(1-J254+K254&gt;0,"",MAX(L$1:L253)+1))</f>
        <v/>
      </c>
      <c r="M254" s="1" t="str">
        <f>IF($A254="","",IF(J254+K254&gt;0,"",MAX(M$1:M253)+1))</f>
        <v/>
      </c>
      <c r="N254" s="1" t="str">
        <f>IF($A254="","",IF(K254=0,"",MAX(N$1:N253)+1))</f>
        <v/>
      </c>
      <c r="O254" s="1" t="str">
        <f>IF($A254="","",IF(K254=0,"",INDEX(履修者名簿_過去!$A:$A,MATCH(原簿!$E254,履修者名簿_過去!O:O,0))))</f>
        <v/>
      </c>
    </row>
    <row r="255" spans="1:15" x14ac:dyDescent="0.55000000000000004">
      <c r="A255" s="5" t="str">
        <f>IF(ISBLANK(INDEX(履修者名簿元!$1:$1048576,ROW(A255),config!A$11)),"",INDEX(履修者名簿元!$1:$1048576,ROW(A255),config!A$11))</f>
        <v/>
      </c>
      <c r="B255" s="5" t="str">
        <f>IF(ISBLANK(INDEX(履修者名簿元!$1:$1048576,ROW(B255),config!B$11)),"",INDEX(履修者名簿元!$1:$1048576,ROW(B255),config!B$11))</f>
        <v/>
      </c>
      <c r="C255" s="5" t="str">
        <f>IF(ISBLANK(INDEX(履修者名簿元!$1:$1048576,ROW(C255),config!C$11)),"",INDEX(履修者名簿元!$1:$1048576,ROW(C255),config!C$11))</f>
        <v/>
      </c>
      <c r="D255" s="5" t="str">
        <f>IF(ISBLANK(INDEX(履修者名簿元!$1:$1048576,ROW(D255),config!D$11)),"",INDEX(履修者名簿元!$1:$1048576,ROW(D255),config!D$11))</f>
        <v/>
      </c>
      <c r="E255" s="5" t="str">
        <f>IF(ISBLANK(INDEX(履修者名簿元!$1:$1048576,ROW(E255),config!E$11)),"",IF(ISNUMBER(INDEX(履修者名簿元!$1:$1048576,ROW(E255),config!E$11)),INDEX(履修者名簿元!$1:$1048576,ROW(E255),config!E$11),VALUE(INDEX(履修者名簿元!$1:$1048576,ROW(E255),config!E$11))))</f>
        <v/>
      </c>
      <c r="F255" s="5" t="str">
        <f>IF(ISBLANK(INDEX(履修者名簿元!$1:$1048576,ROW(F255),config!F$11)),"",INDEX(履修者名簿元!$1:$1048576,ROW(F255),config!F$11))</f>
        <v/>
      </c>
      <c r="G255" s="5" t="str">
        <f>IF(ISBLANK(INDEX(履修者名簿元!$1:$1048576,ROW(G255),config!G$11)),"",INDEX(履修者名簿元!$1:$1048576,ROW(G255),config!G$11))</f>
        <v/>
      </c>
      <c r="H255" s="5" t="str">
        <f t="shared" si="6"/>
        <v/>
      </c>
      <c r="I255" s="1" t="str">
        <f t="shared" si="7"/>
        <v/>
      </c>
      <c r="J255" s="1" t="str">
        <f>IF($A255="","",IF(ISNA(MATCH($E255,履修者名簿_同一年!O:O,0)),0,1))</f>
        <v/>
      </c>
      <c r="K255" s="1" t="str">
        <f>IF($A255="","",COUNTIF(履修者名簿_過去!O:O,E255))</f>
        <v/>
      </c>
      <c r="L255" s="1" t="str">
        <f>IF($A255="","",IF(1-J255+K255&gt;0,"",MAX(L$1:L254)+1))</f>
        <v/>
      </c>
      <c r="M255" s="1" t="str">
        <f>IF($A255="","",IF(J255+K255&gt;0,"",MAX(M$1:M254)+1))</f>
        <v/>
      </c>
      <c r="N255" s="1" t="str">
        <f>IF($A255="","",IF(K255=0,"",MAX(N$1:N254)+1))</f>
        <v/>
      </c>
      <c r="O255" s="1" t="str">
        <f>IF($A255="","",IF(K255=0,"",INDEX(履修者名簿_過去!$A:$A,MATCH(原簿!$E255,履修者名簿_過去!O:O,0))))</f>
        <v/>
      </c>
    </row>
    <row r="256" spans="1:15" x14ac:dyDescent="0.55000000000000004">
      <c r="A256" s="5" t="str">
        <f>IF(ISBLANK(INDEX(履修者名簿元!$1:$1048576,ROW(A256),config!A$11)),"",INDEX(履修者名簿元!$1:$1048576,ROW(A256),config!A$11))</f>
        <v/>
      </c>
      <c r="B256" s="5" t="str">
        <f>IF(ISBLANK(INDEX(履修者名簿元!$1:$1048576,ROW(B256),config!B$11)),"",INDEX(履修者名簿元!$1:$1048576,ROW(B256),config!B$11))</f>
        <v/>
      </c>
      <c r="C256" s="5" t="str">
        <f>IF(ISBLANK(INDEX(履修者名簿元!$1:$1048576,ROW(C256),config!C$11)),"",INDEX(履修者名簿元!$1:$1048576,ROW(C256),config!C$11))</f>
        <v/>
      </c>
      <c r="D256" s="5" t="str">
        <f>IF(ISBLANK(INDEX(履修者名簿元!$1:$1048576,ROW(D256),config!D$11)),"",INDEX(履修者名簿元!$1:$1048576,ROW(D256),config!D$11))</f>
        <v/>
      </c>
      <c r="E256" s="5" t="str">
        <f>IF(ISBLANK(INDEX(履修者名簿元!$1:$1048576,ROW(E256),config!E$11)),"",IF(ISNUMBER(INDEX(履修者名簿元!$1:$1048576,ROW(E256),config!E$11)),INDEX(履修者名簿元!$1:$1048576,ROW(E256),config!E$11),VALUE(INDEX(履修者名簿元!$1:$1048576,ROW(E256),config!E$11))))</f>
        <v/>
      </c>
      <c r="F256" s="5" t="str">
        <f>IF(ISBLANK(INDEX(履修者名簿元!$1:$1048576,ROW(F256),config!F$11)),"",INDEX(履修者名簿元!$1:$1048576,ROW(F256),config!F$11))</f>
        <v/>
      </c>
      <c r="G256" s="5" t="str">
        <f>IF(ISBLANK(INDEX(履修者名簿元!$1:$1048576,ROW(G256),config!G$11)),"",INDEX(履修者名簿元!$1:$1048576,ROW(G256),config!G$11))</f>
        <v/>
      </c>
      <c r="H256" s="5" t="str">
        <f t="shared" si="6"/>
        <v/>
      </c>
      <c r="I256" s="1" t="str">
        <f t="shared" si="7"/>
        <v/>
      </c>
      <c r="J256" s="1" t="str">
        <f>IF($A256="","",IF(ISNA(MATCH($E256,履修者名簿_同一年!O:O,0)),0,1))</f>
        <v/>
      </c>
      <c r="K256" s="1" t="str">
        <f>IF($A256="","",COUNTIF(履修者名簿_過去!O:O,E256))</f>
        <v/>
      </c>
      <c r="L256" s="1" t="str">
        <f>IF($A256="","",IF(1-J256+K256&gt;0,"",MAX(L$1:L255)+1))</f>
        <v/>
      </c>
      <c r="M256" s="1" t="str">
        <f>IF($A256="","",IF(J256+K256&gt;0,"",MAX(M$1:M255)+1))</f>
        <v/>
      </c>
      <c r="N256" s="1" t="str">
        <f>IF($A256="","",IF(K256=0,"",MAX(N$1:N255)+1))</f>
        <v/>
      </c>
      <c r="O256" s="1" t="str">
        <f>IF($A256="","",IF(K256=0,"",INDEX(履修者名簿_過去!$A:$A,MATCH(原簿!$E256,履修者名簿_過去!O:O,0))))</f>
        <v/>
      </c>
    </row>
    <row r="257" spans="1:15" x14ac:dyDescent="0.55000000000000004">
      <c r="A257" s="5" t="str">
        <f>IF(ISBLANK(INDEX(履修者名簿元!$1:$1048576,ROW(A257),config!A$11)),"",INDEX(履修者名簿元!$1:$1048576,ROW(A257),config!A$11))</f>
        <v/>
      </c>
      <c r="B257" s="5" t="str">
        <f>IF(ISBLANK(INDEX(履修者名簿元!$1:$1048576,ROW(B257),config!B$11)),"",INDEX(履修者名簿元!$1:$1048576,ROW(B257),config!B$11))</f>
        <v/>
      </c>
      <c r="C257" s="5" t="str">
        <f>IF(ISBLANK(INDEX(履修者名簿元!$1:$1048576,ROW(C257),config!C$11)),"",INDEX(履修者名簿元!$1:$1048576,ROW(C257),config!C$11))</f>
        <v/>
      </c>
      <c r="D257" s="5" t="str">
        <f>IF(ISBLANK(INDEX(履修者名簿元!$1:$1048576,ROW(D257),config!D$11)),"",INDEX(履修者名簿元!$1:$1048576,ROW(D257),config!D$11))</f>
        <v/>
      </c>
      <c r="E257" s="5" t="str">
        <f>IF(ISBLANK(INDEX(履修者名簿元!$1:$1048576,ROW(E257),config!E$11)),"",IF(ISNUMBER(INDEX(履修者名簿元!$1:$1048576,ROW(E257),config!E$11)),INDEX(履修者名簿元!$1:$1048576,ROW(E257),config!E$11),VALUE(INDEX(履修者名簿元!$1:$1048576,ROW(E257),config!E$11))))</f>
        <v/>
      </c>
      <c r="F257" s="5" t="str">
        <f>IF(ISBLANK(INDEX(履修者名簿元!$1:$1048576,ROW(F257),config!F$11)),"",INDEX(履修者名簿元!$1:$1048576,ROW(F257),config!F$11))</f>
        <v/>
      </c>
      <c r="G257" s="5" t="str">
        <f>IF(ISBLANK(INDEX(履修者名簿元!$1:$1048576,ROW(G257),config!G$11)),"",INDEX(履修者名簿元!$1:$1048576,ROW(G257),config!G$11))</f>
        <v/>
      </c>
      <c r="H257" s="5" t="str">
        <f t="shared" si="6"/>
        <v/>
      </c>
      <c r="I257" s="1" t="str">
        <f t="shared" si="7"/>
        <v/>
      </c>
      <c r="J257" s="1" t="str">
        <f>IF($A257="","",IF(ISNA(MATCH($E257,履修者名簿_同一年!O:O,0)),0,1))</f>
        <v/>
      </c>
      <c r="K257" s="1" t="str">
        <f>IF($A257="","",COUNTIF(履修者名簿_過去!O:O,E257))</f>
        <v/>
      </c>
      <c r="L257" s="1" t="str">
        <f>IF($A257="","",IF(1-J257+K257&gt;0,"",MAX(L$1:L256)+1))</f>
        <v/>
      </c>
      <c r="M257" s="1" t="str">
        <f>IF($A257="","",IF(J257+K257&gt;0,"",MAX(M$1:M256)+1))</f>
        <v/>
      </c>
      <c r="N257" s="1" t="str">
        <f>IF($A257="","",IF(K257=0,"",MAX(N$1:N256)+1))</f>
        <v/>
      </c>
      <c r="O257" s="1" t="str">
        <f>IF($A257="","",IF(K257=0,"",INDEX(履修者名簿_過去!$A:$A,MATCH(原簿!$E257,履修者名簿_過去!O:O,0))))</f>
        <v/>
      </c>
    </row>
    <row r="258" spans="1:15" x14ac:dyDescent="0.55000000000000004">
      <c r="A258" s="5" t="str">
        <f>IF(ISBLANK(INDEX(履修者名簿元!$1:$1048576,ROW(A258),config!A$11)),"",INDEX(履修者名簿元!$1:$1048576,ROW(A258),config!A$11))</f>
        <v/>
      </c>
      <c r="B258" s="5" t="str">
        <f>IF(ISBLANK(INDEX(履修者名簿元!$1:$1048576,ROW(B258),config!B$11)),"",INDEX(履修者名簿元!$1:$1048576,ROW(B258),config!B$11))</f>
        <v/>
      </c>
      <c r="C258" s="5" t="str">
        <f>IF(ISBLANK(INDEX(履修者名簿元!$1:$1048576,ROW(C258),config!C$11)),"",INDEX(履修者名簿元!$1:$1048576,ROW(C258),config!C$11))</f>
        <v/>
      </c>
      <c r="D258" s="5" t="str">
        <f>IF(ISBLANK(INDEX(履修者名簿元!$1:$1048576,ROW(D258),config!D$11)),"",INDEX(履修者名簿元!$1:$1048576,ROW(D258),config!D$11))</f>
        <v/>
      </c>
      <c r="E258" s="5" t="str">
        <f>IF(ISBLANK(INDEX(履修者名簿元!$1:$1048576,ROW(E258),config!E$11)),"",IF(ISNUMBER(INDEX(履修者名簿元!$1:$1048576,ROW(E258),config!E$11)),INDEX(履修者名簿元!$1:$1048576,ROW(E258),config!E$11),VALUE(INDEX(履修者名簿元!$1:$1048576,ROW(E258),config!E$11))))</f>
        <v/>
      </c>
      <c r="F258" s="5" t="str">
        <f>IF(ISBLANK(INDEX(履修者名簿元!$1:$1048576,ROW(F258),config!F$11)),"",INDEX(履修者名簿元!$1:$1048576,ROW(F258),config!F$11))</f>
        <v/>
      </c>
      <c r="G258" s="5" t="str">
        <f>IF(ISBLANK(INDEX(履修者名簿元!$1:$1048576,ROW(G258),config!G$11)),"",INDEX(履修者名簿元!$1:$1048576,ROW(G258),config!G$11))</f>
        <v/>
      </c>
      <c r="H258" s="5" t="str">
        <f t="shared" si="6"/>
        <v/>
      </c>
      <c r="I258" s="1" t="str">
        <f t="shared" si="7"/>
        <v/>
      </c>
      <c r="J258" s="1" t="str">
        <f>IF($A258="","",IF(ISNA(MATCH($E258,履修者名簿_同一年!O:O,0)),0,1))</f>
        <v/>
      </c>
      <c r="K258" s="1" t="str">
        <f>IF($A258="","",COUNTIF(履修者名簿_過去!O:O,E258))</f>
        <v/>
      </c>
      <c r="L258" s="1" t="str">
        <f>IF($A258="","",IF(1-J258+K258&gt;0,"",MAX(L$1:L257)+1))</f>
        <v/>
      </c>
      <c r="M258" s="1" t="str">
        <f>IF($A258="","",IF(J258+K258&gt;0,"",MAX(M$1:M257)+1))</f>
        <v/>
      </c>
      <c r="N258" s="1" t="str">
        <f>IF($A258="","",IF(K258=0,"",MAX(N$1:N257)+1))</f>
        <v/>
      </c>
      <c r="O258" s="1" t="str">
        <f>IF($A258="","",IF(K258=0,"",INDEX(履修者名簿_過去!$A:$A,MATCH(原簿!$E258,履修者名簿_過去!O:O,0))))</f>
        <v/>
      </c>
    </row>
    <row r="259" spans="1:15" x14ac:dyDescent="0.55000000000000004">
      <c r="A259" s="5" t="str">
        <f>IF(ISBLANK(INDEX(履修者名簿元!$1:$1048576,ROW(A259),config!A$11)),"",INDEX(履修者名簿元!$1:$1048576,ROW(A259),config!A$11))</f>
        <v/>
      </c>
      <c r="B259" s="5" t="str">
        <f>IF(ISBLANK(INDEX(履修者名簿元!$1:$1048576,ROW(B259),config!B$11)),"",INDEX(履修者名簿元!$1:$1048576,ROW(B259),config!B$11))</f>
        <v/>
      </c>
      <c r="C259" s="5" t="str">
        <f>IF(ISBLANK(INDEX(履修者名簿元!$1:$1048576,ROW(C259),config!C$11)),"",INDEX(履修者名簿元!$1:$1048576,ROW(C259),config!C$11))</f>
        <v/>
      </c>
      <c r="D259" s="5" t="str">
        <f>IF(ISBLANK(INDEX(履修者名簿元!$1:$1048576,ROW(D259),config!D$11)),"",INDEX(履修者名簿元!$1:$1048576,ROW(D259),config!D$11))</f>
        <v/>
      </c>
      <c r="E259" s="5" t="str">
        <f>IF(ISBLANK(INDEX(履修者名簿元!$1:$1048576,ROW(E259),config!E$11)),"",IF(ISNUMBER(INDEX(履修者名簿元!$1:$1048576,ROW(E259),config!E$11)),INDEX(履修者名簿元!$1:$1048576,ROW(E259),config!E$11),VALUE(INDEX(履修者名簿元!$1:$1048576,ROW(E259),config!E$11))))</f>
        <v/>
      </c>
      <c r="F259" s="5" t="str">
        <f>IF(ISBLANK(INDEX(履修者名簿元!$1:$1048576,ROW(F259),config!F$11)),"",INDEX(履修者名簿元!$1:$1048576,ROW(F259),config!F$11))</f>
        <v/>
      </c>
      <c r="G259" s="5" t="str">
        <f>IF(ISBLANK(INDEX(履修者名簿元!$1:$1048576,ROW(G259),config!G$11)),"",INDEX(履修者名簿元!$1:$1048576,ROW(G259),config!G$11))</f>
        <v/>
      </c>
      <c r="H259" s="5" t="str">
        <f t="shared" ref="H259:H322" si="8">IF(G259="","",DBCS(G259))</f>
        <v/>
      </c>
      <c r="I259" s="1" t="str">
        <f t="shared" ref="I259:I322" si="9">IF($A259="","",A259&amp;B259&amp;"-"&amp;D259&amp;" "&amp;F259)</f>
        <v/>
      </c>
      <c r="J259" s="1" t="str">
        <f>IF($A259="","",IF(ISNA(MATCH($E259,履修者名簿_同一年!O:O,0)),0,1))</f>
        <v/>
      </c>
      <c r="K259" s="1" t="str">
        <f>IF($A259="","",COUNTIF(履修者名簿_過去!O:O,E259))</f>
        <v/>
      </c>
      <c r="L259" s="1" t="str">
        <f>IF($A259="","",IF(1-J259+K259&gt;0,"",MAX(L$1:L258)+1))</f>
        <v/>
      </c>
      <c r="M259" s="1" t="str">
        <f>IF($A259="","",IF(J259+K259&gt;0,"",MAX(M$1:M258)+1))</f>
        <v/>
      </c>
      <c r="N259" s="1" t="str">
        <f>IF($A259="","",IF(K259=0,"",MAX(N$1:N258)+1))</f>
        <v/>
      </c>
      <c r="O259" s="1" t="str">
        <f>IF($A259="","",IF(K259=0,"",INDEX(履修者名簿_過去!$A:$A,MATCH(原簿!$E259,履修者名簿_過去!O:O,0))))</f>
        <v/>
      </c>
    </row>
    <row r="260" spans="1:15" x14ac:dyDescent="0.55000000000000004">
      <c r="A260" s="5" t="str">
        <f>IF(ISBLANK(INDEX(履修者名簿元!$1:$1048576,ROW(A260),config!A$11)),"",INDEX(履修者名簿元!$1:$1048576,ROW(A260),config!A$11))</f>
        <v/>
      </c>
      <c r="B260" s="5" t="str">
        <f>IF(ISBLANK(INDEX(履修者名簿元!$1:$1048576,ROW(B260),config!B$11)),"",INDEX(履修者名簿元!$1:$1048576,ROW(B260),config!B$11))</f>
        <v/>
      </c>
      <c r="C260" s="5" t="str">
        <f>IF(ISBLANK(INDEX(履修者名簿元!$1:$1048576,ROW(C260),config!C$11)),"",INDEX(履修者名簿元!$1:$1048576,ROW(C260),config!C$11))</f>
        <v/>
      </c>
      <c r="D260" s="5" t="str">
        <f>IF(ISBLANK(INDEX(履修者名簿元!$1:$1048576,ROW(D260),config!D$11)),"",INDEX(履修者名簿元!$1:$1048576,ROW(D260),config!D$11))</f>
        <v/>
      </c>
      <c r="E260" s="5" t="str">
        <f>IF(ISBLANK(INDEX(履修者名簿元!$1:$1048576,ROW(E260),config!E$11)),"",IF(ISNUMBER(INDEX(履修者名簿元!$1:$1048576,ROW(E260),config!E$11)),INDEX(履修者名簿元!$1:$1048576,ROW(E260),config!E$11),VALUE(INDEX(履修者名簿元!$1:$1048576,ROW(E260),config!E$11))))</f>
        <v/>
      </c>
      <c r="F260" s="5" t="str">
        <f>IF(ISBLANK(INDEX(履修者名簿元!$1:$1048576,ROW(F260),config!F$11)),"",INDEX(履修者名簿元!$1:$1048576,ROW(F260),config!F$11))</f>
        <v/>
      </c>
      <c r="G260" s="5" t="str">
        <f>IF(ISBLANK(INDEX(履修者名簿元!$1:$1048576,ROW(G260),config!G$11)),"",INDEX(履修者名簿元!$1:$1048576,ROW(G260),config!G$11))</f>
        <v/>
      </c>
      <c r="H260" s="5" t="str">
        <f t="shared" si="8"/>
        <v/>
      </c>
      <c r="I260" s="1" t="str">
        <f t="shared" si="9"/>
        <v/>
      </c>
      <c r="J260" s="1" t="str">
        <f>IF($A260="","",IF(ISNA(MATCH($E260,履修者名簿_同一年!O:O,0)),0,1))</f>
        <v/>
      </c>
      <c r="K260" s="1" t="str">
        <f>IF($A260="","",COUNTIF(履修者名簿_過去!O:O,E260))</f>
        <v/>
      </c>
      <c r="L260" s="1" t="str">
        <f>IF($A260="","",IF(1-J260+K260&gt;0,"",MAX(L$1:L259)+1))</f>
        <v/>
      </c>
      <c r="M260" s="1" t="str">
        <f>IF($A260="","",IF(J260+K260&gt;0,"",MAX(M$1:M259)+1))</f>
        <v/>
      </c>
      <c r="N260" s="1" t="str">
        <f>IF($A260="","",IF(K260=0,"",MAX(N$1:N259)+1))</f>
        <v/>
      </c>
      <c r="O260" s="1" t="str">
        <f>IF($A260="","",IF(K260=0,"",INDEX(履修者名簿_過去!$A:$A,MATCH(原簿!$E260,履修者名簿_過去!O:O,0))))</f>
        <v/>
      </c>
    </row>
    <row r="261" spans="1:15" x14ac:dyDescent="0.55000000000000004">
      <c r="A261" s="5" t="str">
        <f>IF(ISBLANK(INDEX(履修者名簿元!$1:$1048576,ROW(A261),config!A$11)),"",INDEX(履修者名簿元!$1:$1048576,ROW(A261),config!A$11))</f>
        <v/>
      </c>
      <c r="B261" s="5" t="str">
        <f>IF(ISBLANK(INDEX(履修者名簿元!$1:$1048576,ROW(B261),config!B$11)),"",INDEX(履修者名簿元!$1:$1048576,ROW(B261),config!B$11))</f>
        <v/>
      </c>
      <c r="C261" s="5" t="str">
        <f>IF(ISBLANK(INDEX(履修者名簿元!$1:$1048576,ROW(C261),config!C$11)),"",INDEX(履修者名簿元!$1:$1048576,ROW(C261),config!C$11))</f>
        <v/>
      </c>
      <c r="D261" s="5" t="str">
        <f>IF(ISBLANK(INDEX(履修者名簿元!$1:$1048576,ROW(D261),config!D$11)),"",INDEX(履修者名簿元!$1:$1048576,ROW(D261),config!D$11))</f>
        <v/>
      </c>
      <c r="E261" s="5" t="str">
        <f>IF(ISBLANK(INDEX(履修者名簿元!$1:$1048576,ROW(E261),config!E$11)),"",IF(ISNUMBER(INDEX(履修者名簿元!$1:$1048576,ROW(E261),config!E$11)),INDEX(履修者名簿元!$1:$1048576,ROW(E261),config!E$11),VALUE(INDEX(履修者名簿元!$1:$1048576,ROW(E261),config!E$11))))</f>
        <v/>
      </c>
      <c r="F261" s="5" t="str">
        <f>IF(ISBLANK(INDEX(履修者名簿元!$1:$1048576,ROW(F261),config!F$11)),"",INDEX(履修者名簿元!$1:$1048576,ROW(F261),config!F$11))</f>
        <v/>
      </c>
      <c r="G261" s="5" t="str">
        <f>IF(ISBLANK(INDEX(履修者名簿元!$1:$1048576,ROW(G261),config!G$11)),"",INDEX(履修者名簿元!$1:$1048576,ROW(G261),config!G$11))</f>
        <v/>
      </c>
      <c r="H261" s="5" t="str">
        <f t="shared" si="8"/>
        <v/>
      </c>
      <c r="I261" s="1" t="str">
        <f t="shared" si="9"/>
        <v/>
      </c>
      <c r="J261" s="1" t="str">
        <f>IF($A261="","",IF(ISNA(MATCH($E261,履修者名簿_同一年!O:O,0)),0,1))</f>
        <v/>
      </c>
      <c r="K261" s="1" t="str">
        <f>IF($A261="","",COUNTIF(履修者名簿_過去!O:O,E261))</f>
        <v/>
      </c>
      <c r="L261" s="1" t="str">
        <f>IF($A261="","",IF(1-J261+K261&gt;0,"",MAX(L$1:L260)+1))</f>
        <v/>
      </c>
      <c r="M261" s="1" t="str">
        <f>IF($A261="","",IF(J261+K261&gt;0,"",MAX(M$1:M260)+1))</f>
        <v/>
      </c>
      <c r="N261" s="1" t="str">
        <f>IF($A261="","",IF(K261=0,"",MAX(N$1:N260)+1))</f>
        <v/>
      </c>
      <c r="O261" s="1" t="str">
        <f>IF($A261="","",IF(K261=0,"",INDEX(履修者名簿_過去!$A:$A,MATCH(原簿!$E261,履修者名簿_過去!O:O,0))))</f>
        <v/>
      </c>
    </row>
    <row r="262" spans="1:15" x14ac:dyDescent="0.55000000000000004">
      <c r="A262" s="5" t="str">
        <f>IF(ISBLANK(INDEX(履修者名簿元!$1:$1048576,ROW(A262),config!A$11)),"",INDEX(履修者名簿元!$1:$1048576,ROW(A262),config!A$11))</f>
        <v/>
      </c>
      <c r="B262" s="5" t="str">
        <f>IF(ISBLANK(INDEX(履修者名簿元!$1:$1048576,ROW(B262),config!B$11)),"",INDEX(履修者名簿元!$1:$1048576,ROW(B262),config!B$11))</f>
        <v/>
      </c>
      <c r="C262" s="5" t="str">
        <f>IF(ISBLANK(INDEX(履修者名簿元!$1:$1048576,ROW(C262),config!C$11)),"",INDEX(履修者名簿元!$1:$1048576,ROW(C262),config!C$11))</f>
        <v/>
      </c>
      <c r="D262" s="5" t="str">
        <f>IF(ISBLANK(INDEX(履修者名簿元!$1:$1048576,ROW(D262),config!D$11)),"",INDEX(履修者名簿元!$1:$1048576,ROW(D262),config!D$11))</f>
        <v/>
      </c>
      <c r="E262" s="5" t="str">
        <f>IF(ISBLANK(INDEX(履修者名簿元!$1:$1048576,ROW(E262),config!E$11)),"",IF(ISNUMBER(INDEX(履修者名簿元!$1:$1048576,ROW(E262),config!E$11)),INDEX(履修者名簿元!$1:$1048576,ROW(E262),config!E$11),VALUE(INDEX(履修者名簿元!$1:$1048576,ROW(E262),config!E$11))))</f>
        <v/>
      </c>
      <c r="F262" s="5" t="str">
        <f>IF(ISBLANK(INDEX(履修者名簿元!$1:$1048576,ROW(F262),config!F$11)),"",INDEX(履修者名簿元!$1:$1048576,ROW(F262),config!F$11))</f>
        <v/>
      </c>
      <c r="G262" s="5" t="str">
        <f>IF(ISBLANK(INDEX(履修者名簿元!$1:$1048576,ROW(G262),config!G$11)),"",INDEX(履修者名簿元!$1:$1048576,ROW(G262),config!G$11))</f>
        <v/>
      </c>
      <c r="H262" s="5" t="str">
        <f t="shared" si="8"/>
        <v/>
      </c>
      <c r="I262" s="1" t="str">
        <f t="shared" si="9"/>
        <v/>
      </c>
      <c r="J262" s="1" t="str">
        <f>IF($A262="","",IF(ISNA(MATCH($E262,履修者名簿_同一年!O:O,0)),0,1))</f>
        <v/>
      </c>
      <c r="K262" s="1" t="str">
        <f>IF($A262="","",COUNTIF(履修者名簿_過去!O:O,E262))</f>
        <v/>
      </c>
      <c r="L262" s="1" t="str">
        <f>IF($A262="","",IF(1-J262+K262&gt;0,"",MAX(L$1:L261)+1))</f>
        <v/>
      </c>
      <c r="M262" s="1" t="str">
        <f>IF($A262="","",IF(J262+K262&gt;0,"",MAX(M$1:M261)+1))</f>
        <v/>
      </c>
      <c r="N262" s="1" t="str">
        <f>IF($A262="","",IF(K262=0,"",MAX(N$1:N261)+1))</f>
        <v/>
      </c>
      <c r="O262" s="1" t="str">
        <f>IF($A262="","",IF(K262=0,"",INDEX(履修者名簿_過去!$A:$A,MATCH(原簿!$E262,履修者名簿_過去!O:O,0))))</f>
        <v/>
      </c>
    </row>
    <row r="263" spans="1:15" x14ac:dyDescent="0.55000000000000004">
      <c r="A263" s="5" t="str">
        <f>IF(ISBLANK(INDEX(履修者名簿元!$1:$1048576,ROW(A263),config!A$11)),"",INDEX(履修者名簿元!$1:$1048576,ROW(A263),config!A$11))</f>
        <v/>
      </c>
      <c r="B263" s="5" t="str">
        <f>IF(ISBLANK(INDEX(履修者名簿元!$1:$1048576,ROW(B263),config!B$11)),"",INDEX(履修者名簿元!$1:$1048576,ROW(B263),config!B$11))</f>
        <v/>
      </c>
      <c r="C263" s="5" t="str">
        <f>IF(ISBLANK(INDEX(履修者名簿元!$1:$1048576,ROW(C263),config!C$11)),"",INDEX(履修者名簿元!$1:$1048576,ROW(C263),config!C$11))</f>
        <v/>
      </c>
      <c r="D263" s="5" t="str">
        <f>IF(ISBLANK(INDEX(履修者名簿元!$1:$1048576,ROW(D263),config!D$11)),"",INDEX(履修者名簿元!$1:$1048576,ROW(D263),config!D$11))</f>
        <v/>
      </c>
      <c r="E263" s="5" t="str">
        <f>IF(ISBLANK(INDEX(履修者名簿元!$1:$1048576,ROW(E263),config!E$11)),"",IF(ISNUMBER(INDEX(履修者名簿元!$1:$1048576,ROW(E263),config!E$11)),INDEX(履修者名簿元!$1:$1048576,ROW(E263),config!E$11),VALUE(INDEX(履修者名簿元!$1:$1048576,ROW(E263),config!E$11))))</f>
        <v/>
      </c>
      <c r="F263" s="5" t="str">
        <f>IF(ISBLANK(INDEX(履修者名簿元!$1:$1048576,ROW(F263),config!F$11)),"",INDEX(履修者名簿元!$1:$1048576,ROW(F263),config!F$11))</f>
        <v/>
      </c>
      <c r="G263" s="5" t="str">
        <f>IF(ISBLANK(INDEX(履修者名簿元!$1:$1048576,ROW(G263),config!G$11)),"",INDEX(履修者名簿元!$1:$1048576,ROW(G263),config!G$11))</f>
        <v/>
      </c>
      <c r="H263" s="5" t="str">
        <f t="shared" si="8"/>
        <v/>
      </c>
      <c r="I263" s="1" t="str">
        <f t="shared" si="9"/>
        <v/>
      </c>
      <c r="J263" s="1" t="str">
        <f>IF($A263="","",IF(ISNA(MATCH($E263,履修者名簿_同一年!O:O,0)),0,1))</f>
        <v/>
      </c>
      <c r="K263" s="1" t="str">
        <f>IF($A263="","",COUNTIF(履修者名簿_過去!O:O,E263))</f>
        <v/>
      </c>
      <c r="L263" s="1" t="str">
        <f>IF($A263="","",IF(1-J263+K263&gt;0,"",MAX(L$1:L262)+1))</f>
        <v/>
      </c>
      <c r="M263" s="1" t="str">
        <f>IF($A263="","",IF(J263+K263&gt;0,"",MAX(M$1:M262)+1))</f>
        <v/>
      </c>
      <c r="N263" s="1" t="str">
        <f>IF($A263="","",IF(K263=0,"",MAX(N$1:N262)+1))</f>
        <v/>
      </c>
      <c r="O263" s="1" t="str">
        <f>IF($A263="","",IF(K263=0,"",INDEX(履修者名簿_過去!$A:$A,MATCH(原簿!$E263,履修者名簿_過去!O:O,0))))</f>
        <v/>
      </c>
    </row>
    <row r="264" spans="1:15" x14ac:dyDescent="0.55000000000000004">
      <c r="A264" s="5" t="str">
        <f>IF(ISBLANK(INDEX(履修者名簿元!$1:$1048576,ROW(A264),config!A$11)),"",INDEX(履修者名簿元!$1:$1048576,ROW(A264),config!A$11))</f>
        <v/>
      </c>
      <c r="B264" s="5" t="str">
        <f>IF(ISBLANK(INDEX(履修者名簿元!$1:$1048576,ROW(B264),config!B$11)),"",INDEX(履修者名簿元!$1:$1048576,ROW(B264),config!B$11))</f>
        <v/>
      </c>
      <c r="C264" s="5" t="str">
        <f>IF(ISBLANK(INDEX(履修者名簿元!$1:$1048576,ROW(C264),config!C$11)),"",INDEX(履修者名簿元!$1:$1048576,ROW(C264),config!C$11))</f>
        <v/>
      </c>
      <c r="D264" s="5" t="str">
        <f>IF(ISBLANK(INDEX(履修者名簿元!$1:$1048576,ROW(D264),config!D$11)),"",INDEX(履修者名簿元!$1:$1048576,ROW(D264),config!D$11))</f>
        <v/>
      </c>
      <c r="E264" s="5" t="str">
        <f>IF(ISBLANK(INDEX(履修者名簿元!$1:$1048576,ROW(E264),config!E$11)),"",IF(ISNUMBER(INDEX(履修者名簿元!$1:$1048576,ROW(E264),config!E$11)),INDEX(履修者名簿元!$1:$1048576,ROW(E264),config!E$11),VALUE(INDEX(履修者名簿元!$1:$1048576,ROW(E264),config!E$11))))</f>
        <v/>
      </c>
      <c r="F264" s="5" t="str">
        <f>IF(ISBLANK(INDEX(履修者名簿元!$1:$1048576,ROW(F264),config!F$11)),"",INDEX(履修者名簿元!$1:$1048576,ROW(F264),config!F$11))</f>
        <v/>
      </c>
      <c r="G264" s="5" t="str">
        <f>IF(ISBLANK(INDEX(履修者名簿元!$1:$1048576,ROW(G264),config!G$11)),"",INDEX(履修者名簿元!$1:$1048576,ROW(G264),config!G$11))</f>
        <v/>
      </c>
      <c r="H264" s="5" t="str">
        <f t="shared" si="8"/>
        <v/>
      </c>
      <c r="I264" s="1" t="str">
        <f t="shared" si="9"/>
        <v/>
      </c>
      <c r="J264" s="1" t="str">
        <f>IF($A264="","",IF(ISNA(MATCH($E264,履修者名簿_同一年!O:O,0)),0,1))</f>
        <v/>
      </c>
      <c r="K264" s="1" t="str">
        <f>IF($A264="","",COUNTIF(履修者名簿_過去!O:O,E264))</f>
        <v/>
      </c>
      <c r="L264" s="1" t="str">
        <f>IF($A264="","",IF(1-J264+K264&gt;0,"",MAX(L$1:L263)+1))</f>
        <v/>
      </c>
      <c r="M264" s="1" t="str">
        <f>IF($A264="","",IF(J264+K264&gt;0,"",MAX(M$1:M263)+1))</f>
        <v/>
      </c>
      <c r="N264" s="1" t="str">
        <f>IF($A264="","",IF(K264=0,"",MAX(N$1:N263)+1))</f>
        <v/>
      </c>
      <c r="O264" s="1" t="str">
        <f>IF($A264="","",IF(K264=0,"",INDEX(履修者名簿_過去!$A:$A,MATCH(原簿!$E264,履修者名簿_過去!O:O,0))))</f>
        <v/>
      </c>
    </row>
    <row r="265" spans="1:15" x14ac:dyDescent="0.55000000000000004">
      <c r="A265" s="5" t="str">
        <f>IF(ISBLANK(INDEX(履修者名簿元!$1:$1048576,ROW(A265),config!A$11)),"",INDEX(履修者名簿元!$1:$1048576,ROW(A265),config!A$11))</f>
        <v/>
      </c>
      <c r="B265" s="5" t="str">
        <f>IF(ISBLANK(INDEX(履修者名簿元!$1:$1048576,ROW(B265),config!B$11)),"",INDEX(履修者名簿元!$1:$1048576,ROW(B265),config!B$11))</f>
        <v/>
      </c>
      <c r="C265" s="5" t="str">
        <f>IF(ISBLANK(INDEX(履修者名簿元!$1:$1048576,ROW(C265),config!C$11)),"",INDEX(履修者名簿元!$1:$1048576,ROW(C265),config!C$11))</f>
        <v/>
      </c>
      <c r="D265" s="5" t="str">
        <f>IF(ISBLANK(INDEX(履修者名簿元!$1:$1048576,ROW(D265),config!D$11)),"",INDEX(履修者名簿元!$1:$1048576,ROW(D265),config!D$11))</f>
        <v/>
      </c>
      <c r="E265" s="5" t="str">
        <f>IF(ISBLANK(INDEX(履修者名簿元!$1:$1048576,ROW(E265),config!E$11)),"",IF(ISNUMBER(INDEX(履修者名簿元!$1:$1048576,ROW(E265),config!E$11)),INDEX(履修者名簿元!$1:$1048576,ROW(E265),config!E$11),VALUE(INDEX(履修者名簿元!$1:$1048576,ROW(E265),config!E$11))))</f>
        <v/>
      </c>
      <c r="F265" s="5" t="str">
        <f>IF(ISBLANK(INDEX(履修者名簿元!$1:$1048576,ROW(F265),config!F$11)),"",INDEX(履修者名簿元!$1:$1048576,ROW(F265),config!F$11))</f>
        <v/>
      </c>
      <c r="G265" s="5" t="str">
        <f>IF(ISBLANK(INDEX(履修者名簿元!$1:$1048576,ROW(G265),config!G$11)),"",INDEX(履修者名簿元!$1:$1048576,ROW(G265),config!G$11))</f>
        <v/>
      </c>
      <c r="H265" s="5" t="str">
        <f t="shared" si="8"/>
        <v/>
      </c>
      <c r="I265" s="1" t="str">
        <f t="shared" si="9"/>
        <v/>
      </c>
      <c r="J265" s="1" t="str">
        <f>IF($A265="","",IF(ISNA(MATCH($E265,履修者名簿_同一年!O:O,0)),0,1))</f>
        <v/>
      </c>
      <c r="K265" s="1" t="str">
        <f>IF($A265="","",COUNTIF(履修者名簿_過去!O:O,E265))</f>
        <v/>
      </c>
      <c r="L265" s="1" t="str">
        <f>IF($A265="","",IF(1-J265+K265&gt;0,"",MAX(L$1:L264)+1))</f>
        <v/>
      </c>
      <c r="M265" s="1" t="str">
        <f>IF($A265="","",IF(J265+K265&gt;0,"",MAX(M$1:M264)+1))</f>
        <v/>
      </c>
      <c r="N265" s="1" t="str">
        <f>IF($A265="","",IF(K265=0,"",MAX(N$1:N264)+1))</f>
        <v/>
      </c>
      <c r="O265" s="1" t="str">
        <f>IF($A265="","",IF(K265=0,"",INDEX(履修者名簿_過去!$A:$A,MATCH(原簿!$E265,履修者名簿_過去!O:O,0))))</f>
        <v/>
      </c>
    </row>
    <row r="266" spans="1:15" x14ac:dyDescent="0.55000000000000004">
      <c r="A266" s="5" t="str">
        <f>IF(ISBLANK(INDEX(履修者名簿元!$1:$1048576,ROW(A266),config!A$11)),"",INDEX(履修者名簿元!$1:$1048576,ROW(A266),config!A$11))</f>
        <v/>
      </c>
      <c r="B266" s="5" t="str">
        <f>IF(ISBLANK(INDEX(履修者名簿元!$1:$1048576,ROW(B266),config!B$11)),"",INDEX(履修者名簿元!$1:$1048576,ROW(B266),config!B$11))</f>
        <v/>
      </c>
      <c r="C266" s="5" t="str">
        <f>IF(ISBLANK(INDEX(履修者名簿元!$1:$1048576,ROW(C266),config!C$11)),"",INDEX(履修者名簿元!$1:$1048576,ROW(C266),config!C$11))</f>
        <v/>
      </c>
      <c r="D266" s="5" t="str">
        <f>IF(ISBLANK(INDEX(履修者名簿元!$1:$1048576,ROW(D266),config!D$11)),"",INDEX(履修者名簿元!$1:$1048576,ROW(D266),config!D$11))</f>
        <v/>
      </c>
      <c r="E266" s="5" t="str">
        <f>IF(ISBLANK(INDEX(履修者名簿元!$1:$1048576,ROW(E266),config!E$11)),"",IF(ISNUMBER(INDEX(履修者名簿元!$1:$1048576,ROW(E266),config!E$11)),INDEX(履修者名簿元!$1:$1048576,ROW(E266),config!E$11),VALUE(INDEX(履修者名簿元!$1:$1048576,ROW(E266),config!E$11))))</f>
        <v/>
      </c>
      <c r="F266" s="5" t="str">
        <f>IF(ISBLANK(INDEX(履修者名簿元!$1:$1048576,ROW(F266),config!F$11)),"",INDEX(履修者名簿元!$1:$1048576,ROW(F266),config!F$11))</f>
        <v/>
      </c>
      <c r="G266" s="5" t="str">
        <f>IF(ISBLANK(INDEX(履修者名簿元!$1:$1048576,ROW(G266),config!G$11)),"",INDEX(履修者名簿元!$1:$1048576,ROW(G266),config!G$11))</f>
        <v/>
      </c>
      <c r="H266" s="5" t="str">
        <f t="shared" si="8"/>
        <v/>
      </c>
      <c r="I266" s="1" t="str">
        <f t="shared" si="9"/>
        <v/>
      </c>
      <c r="J266" s="1" t="str">
        <f>IF($A266="","",IF(ISNA(MATCH($E266,履修者名簿_同一年!O:O,0)),0,1))</f>
        <v/>
      </c>
      <c r="K266" s="1" t="str">
        <f>IF($A266="","",COUNTIF(履修者名簿_過去!O:O,E266))</f>
        <v/>
      </c>
      <c r="L266" s="1" t="str">
        <f>IF($A266="","",IF(1-J266+K266&gt;0,"",MAX(L$1:L265)+1))</f>
        <v/>
      </c>
      <c r="M266" s="1" t="str">
        <f>IF($A266="","",IF(J266+K266&gt;0,"",MAX(M$1:M265)+1))</f>
        <v/>
      </c>
      <c r="N266" s="1" t="str">
        <f>IF($A266="","",IF(K266=0,"",MAX(N$1:N265)+1))</f>
        <v/>
      </c>
      <c r="O266" s="1" t="str">
        <f>IF($A266="","",IF(K266=0,"",INDEX(履修者名簿_過去!$A:$A,MATCH(原簿!$E266,履修者名簿_過去!O:O,0))))</f>
        <v/>
      </c>
    </row>
    <row r="267" spans="1:15" x14ac:dyDescent="0.55000000000000004">
      <c r="A267" s="5" t="str">
        <f>IF(ISBLANK(INDEX(履修者名簿元!$1:$1048576,ROW(A267),config!A$11)),"",INDEX(履修者名簿元!$1:$1048576,ROW(A267),config!A$11))</f>
        <v/>
      </c>
      <c r="B267" s="5" t="str">
        <f>IF(ISBLANK(INDEX(履修者名簿元!$1:$1048576,ROW(B267),config!B$11)),"",INDEX(履修者名簿元!$1:$1048576,ROW(B267),config!B$11))</f>
        <v/>
      </c>
      <c r="C267" s="5" t="str">
        <f>IF(ISBLANK(INDEX(履修者名簿元!$1:$1048576,ROW(C267),config!C$11)),"",INDEX(履修者名簿元!$1:$1048576,ROW(C267),config!C$11))</f>
        <v/>
      </c>
      <c r="D267" s="5" t="str">
        <f>IF(ISBLANK(INDEX(履修者名簿元!$1:$1048576,ROW(D267),config!D$11)),"",INDEX(履修者名簿元!$1:$1048576,ROW(D267),config!D$11))</f>
        <v/>
      </c>
      <c r="E267" s="5" t="str">
        <f>IF(ISBLANK(INDEX(履修者名簿元!$1:$1048576,ROW(E267),config!E$11)),"",IF(ISNUMBER(INDEX(履修者名簿元!$1:$1048576,ROW(E267),config!E$11)),INDEX(履修者名簿元!$1:$1048576,ROW(E267),config!E$11),VALUE(INDEX(履修者名簿元!$1:$1048576,ROW(E267),config!E$11))))</f>
        <v/>
      </c>
      <c r="F267" s="5" t="str">
        <f>IF(ISBLANK(INDEX(履修者名簿元!$1:$1048576,ROW(F267),config!F$11)),"",INDEX(履修者名簿元!$1:$1048576,ROW(F267),config!F$11))</f>
        <v/>
      </c>
      <c r="G267" s="5" t="str">
        <f>IF(ISBLANK(INDEX(履修者名簿元!$1:$1048576,ROW(G267),config!G$11)),"",INDEX(履修者名簿元!$1:$1048576,ROW(G267),config!G$11))</f>
        <v/>
      </c>
      <c r="H267" s="5" t="str">
        <f t="shared" si="8"/>
        <v/>
      </c>
      <c r="I267" s="1" t="str">
        <f t="shared" si="9"/>
        <v/>
      </c>
      <c r="J267" s="1" t="str">
        <f>IF($A267="","",IF(ISNA(MATCH($E267,履修者名簿_同一年!O:O,0)),0,1))</f>
        <v/>
      </c>
      <c r="K267" s="1" t="str">
        <f>IF($A267="","",COUNTIF(履修者名簿_過去!O:O,E267))</f>
        <v/>
      </c>
      <c r="L267" s="1" t="str">
        <f>IF($A267="","",IF(1-J267+K267&gt;0,"",MAX(L$1:L266)+1))</f>
        <v/>
      </c>
      <c r="M267" s="1" t="str">
        <f>IF($A267="","",IF(J267+K267&gt;0,"",MAX(M$1:M266)+1))</f>
        <v/>
      </c>
      <c r="N267" s="1" t="str">
        <f>IF($A267="","",IF(K267=0,"",MAX(N$1:N266)+1))</f>
        <v/>
      </c>
      <c r="O267" s="1" t="str">
        <f>IF($A267="","",IF(K267=0,"",INDEX(履修者名簿_過去!$A:$A,MATCH(原簿!$E267,履修者名簿_過去!O:O,0))))</f>
        <v/>
      </c>
    </row>
    <row r="268" spans="1:15" x14ac:dyDescent="0.55000000000000004">
      <c r="A268" s="5" t="str">
        <f>IF(ISBLANK(INDEX(履修者名簿元!$1:$1048576,ROW(A268),config!A$11)),"",INDEX(履修者名簿元!$1:$1048576,ROW(A268),config!A$11))</f>
        <v/>
      </c>
      <c r="B268" s="5" t="str">
        <f>IF(ISBLANK(INDEX(履修者名簿元!$1:$1048576,ROW(B268),config!B$11)),"",INDEX(履修者名簿元!$1:$1048576,ROW(B268),config!B$11))</f>
        <v/>
      </c>
      <c r="C268" s="5" t="str">
        <f>IF(ISBLANK(INDEX(履修者名簿元!$1:$1048576,ROW(C268),config!C$11)),"",INDEX(履修者名簿元!$1:$1048576,ROW(C268),config!C$11))</f>
        <v/>
      </c>
      <c r="D268" s="5" t="str">
        <f>IF(ISBLANK(INDEX(履修者名簿元!$1:$1048576,ROW(D268),config!D$11)),"",INDEX(履修者名簿元!$1:$1048576,ROW(D268),config!D$11))</f>
        <v/>
      </c>
      <c r="E268" s="5" t="str">
        <f>IF(ISBLANK(INDEX(履修者名簿元!$1:$1048576,ROW(E268),config!E$11)),"",IF(ISNUMBER(INDEX(履修者名簿元!$1:$1048576,ROW(E268),config!E$11)),INDEX(履修者名簿元!$1:$1048576,ROW(E268),config!E$11),VALUE(INDEX(履修者名簿元!$1:$1048576,ROW(E268),config!E$11))))</f>
        <v/>
      </c>
      <c r="F268" s="5" t="str">
        <f>IF(ISBLANK(INDEX(履修者名簿元!$1:$1048576,ROW(F268),config!F$11)),"",INDEX(履修者名簿元!$1:$1048576,ROW(F268),config!F$11))</f>
        <v/>
      </c>
      <c r="G268" s="5" t="str">
        <f>IF(ISBLANK(INDEX(履修者名簿元!$1:$1048576,ROW(G268),config!G$11)),"",INDEX(履修者名簿元!$1:$1048576,ROW(G268),config!G$11))</f>
        <v/>
      </c>
      <c r="H268" s="5" t="str">
        <f t="shared" si="8"/>
        <v/>
      </c>
      <c r="I268" s="1" t="str">
        <f t="shared" si="9"/>
        <v/>
      </c>
      <c r="J268" s="1" t="str">
        <f>IF($A268="","",IF(ISNA(MATCH($E268,履修者名簿_同一年!O:O,0)),0,1))</f>
        <v/>
      </c>
      <c r="K268" s="1" t="str">
        <f>IF($A268="","",COUNTIF(履修者名簿_過去!O:O,E268))</f>
        <v/>
      </c>
      <c r="L268" s="1" t="str">
        <f>IF($A268="","",IF(1-J268+K268&gt;0,"",MAX(L$1:L267)+1))</f>
        <v/>
      </c>
      <c r="M268" s="1" t="str">
        <f>IF($A268="","",IF(J268+K268&gt;0,"",MAX(M$1:M267)+1))</f>
        <v/>
      </c>
      <c r="N268" s="1" t="str">
        <f>IF($A268="","",IF(K268=0,"",MAX(N$1:N267)+1))</f>
        <v/>
      </c>
      <c r="O268" s="1" t="str">
        <f>IF($A268="","",IF(K268=0,"",INDEX(履修者名簿_過去!$A:$A,MATCH(原簿!$E268,履修者名簿_過去!O:O,0))))</f>
        <v/>
      </c>
    </row>
    <row r="269" spans="1:15" x14ac:dyDescent="0.55000000000000004">
      <c r="A269" s="5" t="str">
        <f>IF(ISBLANK(INDEX(履修者名簿元!$1:$1048576,ROW(A269),config!A$11)),"",INDEX(履修者名簿元!$1:$1048576,ROW(A269),config!A$11))</f>
        <v/>
      </c>
      <c r="B269" s="5" t="str">
        <f>IF(ISBLANK(INDEX(履修者名簿元!$1:$1048576,ROW(B269),config!B$11)),"",INDEX(履修者名簿元!$1:$1048576,ROW(B269),config!B$11))</f>
        <v/>
      </c>
      <c r="C269" s="5" t="str">
        <f>IF(ISBLANK(INDEX(履修者名簿元!$1:$1048576,ROW(C269),config!C$11)),"",INDEX(履修者名簿元!$1:$1048576,ROW(C269),config!C$11))</f>
        <v/>
      </c>
      <c r="D269" s="5" t="str">
        <f>IF(ISBLANK(INDEX(履修者名簿元!$1:$1048576,ROW(D269),config!D$11)),"",INDEX(履修者名簿元!$1:$1048576,ROW(D269),config!D$11))</f>
        <v/>
      </c>
      <c r="E269" s="5" t="str">
        <f>IF(ISBLANK(INDEX(履修者名簿元!$1:$1048576,ROW(E269),config!E$11)),"",IF(ISNUMBER(INDEX(履修者名簿元!$1:$1048576,ROW(E269),config!E$11)),INDEX(履修者名簿元!$1:$1048576,ROW(E269),config!E$11),VALUE(INDEX(履修者名簿元!$1:$1048576,ROW(E269),config!E$11))))</f>
        <v/>
      </c>
      <c r="F269" s="5" t="str">
        <f>IF(ISBLANK(INDEX(履修者名簿元!$1:$1048576,ROW(F269),config!F$11)),"",INDEX(履修者名簿元!$1:$1048576,ROW(F269),config!F$11))</f>
        <v/>
      </c>
      <c r="G269" s="5" t="str">
        <f>IF(ISBLANK(INDEX(履修者名簿元!$1:$1048576,ROW(G269),config!G$11)),"",INDEX(履修者名簿元!$1:$1048576,ROW(G269),config!G$11))</f>
        <v/>
      </c>
      <c r="H269" s="5" t="str">
        <f t="shared" si="8"/>
        <v/>
      </c>
      <c r="I269" s="1" t="str">
        <f t="shared" si="9"/>
        <v/>
      </c>
      <c r="J269" s="1" t="str">
        <f>IF($A269="","",IF(ISNA(MATCH($E269,履修者名簿_同一年!O:O,0)),0,1))</f>
        <v/>
      </c>
      <c r="K269" s="1" t="str">
        <f>IF($A269="","",COUNTIF(履修者名簿_過去!O:O,E269))</f>
        <v/>
      </c>
      <c r="L269" s="1" t="str">
        <f>IF($A269="","",IF(1-J269+K269&gt;0,"",MAX(L$1:L268)+1))</f>
        <v/>
      </c>
      <c r="M269" s="1" t="str">
        <f>IF($A269="","",IF(J269+K269&gt;0,"",MAX(M$1:M268)+1))</f>
        <v/>
      </c>
      <c r="N269" s="1" t="str">
        <f>IF($A269="","",IF(K269=0,"",MAX(N$1:N268)+1))</f>
        <v/>
      </c>
      <c r="O269" s="1" t="str">
        <f>IF($A269="","",IF(K269=0,"",INDEX(履修者名簿_過去!$A:$A,MATCH(原簿!$E269,履修者名簿_過去!O:O,0))))</f>
        <v/>
      </c>
    </row>
    <row r="270" spans="1:15" x14ac:dyDescent="0.55000000000000004">
      <c r="A270" s="5" t="str">
        <f>IF(ISBLANK(INDEX(履修者名簿元!$1:$1048576,ROW(A270),config!A$11)),"",INDEX(履修者名簿元!$1:$1048576,ROW(A270),config!A$11))</f>
        <v/>
      </c>
      <c r="B270" s="5" t="str">
        <f>IF(ISBLANK(INDEX(履修者名簿元!$1:$1048576,ROW(B270),config!B$11)),"",INDEX(履修者名簿元!$1:$1048576,ROW(B270),config!B$11))</f>
        <v/>
      </c>
      <c r="C270" s="5" t="str">
        <f>IF(ISBLANK(INDEX(履修者名簿元!$1:$1048576,ROW(C270),config!C$11)),"",INDEX(履修者名簿元!$1:$1048576,ROW(C270),config!C$11))</f>
        <v/>
      </c>
      <c r="D270" s="5" t="str">
        <f>IF(ISBLANK(INDEX(履修者名簿元!$1:$1048576,ROW(D270),config!D$11)),"",INDEX(履修者名簿元!$1:$1048576,ROW(D270),config!D$11))</f>
        <v/>
      </c>
      <c r="E270" s="5" t="str">
        <f>IF(ISBLANK(INDEX(履修者名簿元!$1:$1048576,ROW(E270),config!E$11)),"",IF(ISNUMBER(INDEX(履修者名簿元!$1:$1048576,ROW(E270),config!E$11)),INDEX(履修者名簿元!$1:$1048576,ROW(E270),config!E$11),VALUE(INDEX(履修者名簿元!$1:$1048576,ROW(E270),config!E$11))))</f>
        <v/>
      </c>
      <c r="F270" s="5" t="str">
        <f>IF(ISBLANK(INDEX(履修者名簿元!$1:$1048576,ROW(F270),config!F$11)),"",INDEX(履修者名簿元!$1:$1048576,ROW(F270),config!F$11))</f>
        <v/>
      </c>
      <c r="G270" s="5" t="str">
        <f>IF(ISBLANK(INDEX(履修者名簿元!$1:$1048576,ROW(G270),config!G$11)),"",INDEX(履修者名簿元!$1:$1048576,ROW(G270),config!G$11))</f>
        <v/>
      </c>
      <c r="H270" s="5" t="str">
        <f t="shared" si="8"/>
        <v/>
      </c>
      <c r="I270" s="1" t="str">
        <f t="shared" si="9"/>
        <v/>
      </c>
      <c r="J270" s="1" t="str">
        <f>IF($A270="","",IF(ISNA(MATCH($E270,履修者名簿_同一年!O:O,0)),0,1))</f>
        <v/>
      </c>
      <c r="K270" s="1" t="str">
        <f>IF($A270="","",COUNTIF(履修者名簿_過去!O:O,E270))</f>
        <v/>
      </c>
      <c r="L270" s="1" t="str">
        <f>IF($A270="","",IF(1-J270+K270&gt;0,"",MAX(L$1:L269)+1))</f>
        <v/>
      </c>
      <c r="M270" s="1" t="str">
        <f>IF($A270="","",IF(J270+K270&gt;0,"",MAX(M$1:M269)+1))</f>
        <v/>
      </c>
      <c r="N270" s="1" t="str">
        <f>IF($A270="","",IF(K270=0,"",MAX(N$1:N269)+1))</f>
        <v/>
      </c>
      <c r="O270" s="1" t="str">
        <f>IF($A270="","",IF(K270=0,"",INDEX(履修者名簿_過去!$A:$A,MATCH(原簿!$E270,履修者名簿_過去!O:O,0))))</f>
        <v/>
      </c>
    </row>
    <row r="271" spans="1:15" x14ac:dyDescent="0.55000000000000004">
      <c r="A271" s="5" t="str">
        <f>IF(ISBLANK(INDEX(履修者名簿元!$1:$1048576,ROW(A271),config!A$11)),"",INDEX(履修者名簿元!$1:$1048576,ROW(A271),config!A$11))</f>
        <v/>
      </c>
      <c r="B271" s="5" t="str">
        <f>IF(ISBLANK(INDEX(履修者名簿元!$1:$1048576,ROW(B271),config!B$11)),"",INDEX(履修者名簿元!$1:$1048576,ROW(B271),config!B$11))</f>
        <v/>
      </c>
      <c r="C271" s="5" t="str">
        <f>IF(ISBLANK(INDEX(履修者名簿元!$1:$1048576,ROW(C271),config!C$11)),"",INDEX(履修者名簿元!$1:$1048576,ROW(C271),config!C$11))</f>
        <v/>
      </c>
      <c r="D271" s="5" t="str">
        <f>IF(ISBLANK(INDEX(履修者名簿元!$1:$1048576,ROW(D271),config!D$11)),"",INDEX(履修者名簿元!$1:$1048576,ROW(D271),config!D$11))</f>
        <v/>
      </c>
      <c r="E271" s="5" t="str">
        <f>IF(ISBLANK(INDEX(履修者名簿元!$1:$1048576,ROW(E271),config!E$11)),"",IF(ISNUMBER(INDEX(履修者名簿元!$1:$1048576,ROW(E271),config!E$11)),INDEX(履修者名簿元!$1:$1048576,ROW(E271),config!E$11),VALUE(INDEX(履修者名簿元!$1:$1048576,ROW(E271),config!E$11))))</f>
        <v/>
      </c>
      <c r="F271" s="5" t="str">
        <f>IF(ISBLANK(INDEX(履修者名簿元!$1:$1048576,ROW(F271),config!F$11)),"",INDEX(履修者名簿元!$1:$1048576,ROW(F271),config!F$11))</f>
        <v/>
      </c>
      <c r="G271" s="5" t="str">
        <f>IF(ISBLANK(INDEX(履修者名簿元!$1:$1048576,ROW(G271),config!G$11)),"",INDEX(履修者名簿元!$1:$1048576,ROW(G271),config!G$11))</f>
        <v/>
      </c>
      <c r="H271" s="5" t="str">
        <f t="shared" si="8"/>
        <v/>
      </c>
      <c r="I271" s="1" t="str">
        <f t="shared" si="9"/>
        <v/>
      </c>
      <c r="J271" s="1" t="str">
        <f>IF($A271="","",IF(ISNA(MATCH($E271,履修者名簿_同一年!O:O,0)),0,1))</f>
        <v/>
      </c>
      <c r="K271" s="1" t="str">
        <f>IF($A271="","",COUNTIF(履修者名簿_過去!O:O,E271))</f>
        <v/>
      </c>
      <c r="L271" s="1" t="str">
        <f>IF($A271="","",IF(1-J271+K271&gt;0,"",MAX(L$1:L270)+1))</f>
        <v/>
      </c>
      <c r="M271" s="1" t="str">
        <f>IF($A271="","",IF(J271+K271&gt;0,"",MAX(M$1:M270)+1))</f>
        <v/>
      </c>
      <c r="N271" s="1" t="str">
        <f>IF($A271="","",IF(K271=0,"",MAX(N$1:N270)+1))</f>
        <v/>
      </c>
      <c r="O271" s="1" t="str">
        <f>IF($A271="","",IF(K271=0,"",INDEX(履修者名簿_過去!$A:$A,MATCH(原簿!$E271,履修者名簿_過去!O:O,0))))</f>
        <v/>
      </c>
    </row>
    <row r="272" spans="1:15" x14ac:dyDescent="0.55000000000000004">
      <c r="A272" s="5" t="str">
        <f>IF(ISBLANK(INDEX(履修者名簿元!$1:$1048576,ROW(A272),config!A$11)),"",INDEX(履修者名簿元!$1:$1048576,ROW(A272),config!A$11))</f>
        <v/>
      </c>
      <c r="B272" s="5" t="str">
        <f>IF(ISBLANK(INDEX(履修者名簿元!$1:$1048576,ROW(B272),config!B$11)),"",INDEX(履修者名簿元!$1:$1048576,ROW(B272),config!B$11))</f>
        <v/>
      </c>
      <c r="C272" s="5" t="str">
        <f>IF(ISBLANK(INDEX(履修者名簿元!$1:$1048576,ROW(C272),config!C$11)),"",INDEX(履修者名簿元!$1:$1048576,ROW(C272),config!C$11))</f>
        <v/>
      </c>
      <c r="D272" s="5" t="str">
        <f>IF(ISBLANK(INDEX(履修者名簿元!$1:$1048576,ROW(D272),config!D$11)),"",INDEX(履修者名簿元!$1:$1048576,ROW(D272),config!D$11))</f>
        <v/>
      </c>
      <c r="E272" s="5" t="str">
        <f>IF(ISBLANK(INDEX(履修者名簿元!$1:$1048576,ROW(E272),config!E$11)),"",IF(ISNUMBER(INDEX(履修者名簿元!$1:$1048576,ROW(E272),config!E$11)),INDEX(履修者名簿元!$1:$1048576,ROW(E272),config!E$11),VALUE(INDEX(履修者名簿元!$1:$1048576,ROW(E272),config!E$11))))</f>
        <v/>
      </c>
      <c r="F272" s="5" t="str">
        <f>IF(ISBLANK(INDEX(履修者名簿元!$1:$1048576,ROW(F272),config!F$11)),"",INDEX(履修者名簿元!$1:$1048576,ROW(F272),config!F$11))</f>
        <v/>
      </c>
      <c r="G272" s="5" t="str">
        <f>IF(ISBLANK(INDEX(履修者名簿元!$1:$1048576,ROW(G272),config!G$11)),"",INDEX(履修者名簿元!$1:$1048576,ROW(G272),config!G$11))</f>
        <v/>
      </c>
      <c r="H272" s="5" t="str">
        <f t="shared" si="8"/>
        <v/>
      </c>
      <c r="I272" s="1" t="str">
        <f t="shared" si="9"/>
        <v/>
      </c>
      <c r="J272" s="1" t="str">
        <f>IF($A272="","",IF(ISNA(MATCH($E272,履修者名簿_同一年!O:O,0)),0,1))</f>
        <v/>
      </c>
      <c r="K272" s="1" t="str">
        <f>IF($A272="","",COUNTIF(履修者名簿_過去!O:O,E272))</f>
        <v/>
      </c>
      <c r="L272" s="1" t="str">
        <f>IF($A272="","",IF(1-J272+K272&gt;0,"",MAX(L$1:L271)+1))</f>
        <v/>
      </c>
      <c r="M272" s="1" t="str">
        <f>IF($A272="","",IF(J272+K272&gt;0,"",MAX(M$1:M271)+1))</f>
        <v/>
      </c>
      <c r="N272" s="1" t="str">
        <f>IF($A272="","",IF(K272=0,"",MAX(N$1:N271)+1))</f>
        <v/>
      </c>
      <c r="O272" s="1" t="str">
        <f>IF($A272="","",IF(K272=0,"",INDEX(履修者名簿_過去!$A:$A,MATCH(原簿!$E272,履修者名簿_過去!O:O,0))))</f>
        <v/>
      </c>
    </row>
    <row r="273" spans="1:15" x14ac:dyDescent="0.55000000000000004">
      <c r="A273" s="5" t="str">
        <f>IF(ISBLANK(INDEX(履修者名簿元!$1:$1048576,ROW(A273),config!A$11)),"",INDEX(履修者名簿元!$1:$1048576,ROW(A273),config!A$11))</f>
        <v/>
      </c>
      <c r="B273" s="5" t="str">
        <f>IF(ISBLANK(INDEX(履修者名簿元!$1:$1048576,ROW(B273),config!B$11)),"",INDEX(履修者名簿元!$1:$1048576,ROW(B273),config!B$11))</f>
        <v/>
      </c>
      <c r="C273" s="5" t="str">
        <f>IF(ISBLANK(INDEX(履修者名簿元!$1:$1048576,ROW(C273),config!C$11)),"",INDEX(履修者名簿元!$1:$1048576,ROW(C273),config!C$11))</f>
        <v/>
      </c>
      <c r="D273" s="5" t="str">
        <f>IF(ISBLANK(INDEX(履修者名簿元!$1:$1048576,ROW(D273),config!D$11)),"",INDEX(履修者名簿元!$1:$1048576,ROW(D273),config!D$11))</f>
        <v/>
      </c>
      <c r="E273" s="5" t="str">
        <f>IF(ISBLANK(INDEX(履修者名簿元!$1:$1048576,ROW(E273),config!E$11)),"",IF(ISNUMBER(INDEX(履修者名簿元!$1:$1048576,ROW(E273),config!E$11)),INDEX(履修者名簿元!$1:$1048576,ROW(E273),config!E$11),VALUE(INDEX(履修者名簿元!$1:$1048576,ROW(E273),config!E$11))))</f>
        <v/>
      </c>
      <c r="F273" s="5" t="str">
        <f>IF(ISBLANK(INDEX(履修者名簿元!$1:$1048576,ROW(F273),config!F$11)),"",INDEX(履修者名簿元!$1:$1048576,ROW(F273),config!F$11))</f>
        <v/>
      </c>
      <c r="G273" s="5" t="str">
        <f>IF(ISBLANK(INDEX(履修者名簿元!$1:$1048576,ROW(G273),config!G$11)),"",INDEX(履修者名簿元!$1:$1048576,ROW(G273),config!G$11))</f>
        <v/>
      </c>
      <c r="H273" s="5" t="str">
        <f t="shared" si="8"/>
        <v/>
      </c>
      <c r="I273" s="1" t="str">
        <f t="shared" si="9"/>
        <v/>
      </c>
      <c r="J273" s="1" t="str">
        <f>IF($A273="","",IF(ISNA(MATCH($E273,履修者名簿_同一年!O:O,0)),0,1))</f>
        <v/>
      </c>
      <c r="K273" s="1" t="str">
        <f>IF($A273="","",COUNTIF(履修者名簿_過去!O:O,E273))</f>
        <v/>
      </c>
      <c r="L273" s="1" t="str">
        <f>IF($A273="","",IF(1-J273+K273&gt;0,"",MAX(L$1:L272)+1))</f>
        <v/>
      </c>
      <c r="M273" s="1" t="str">
        <f>IF($A273="","",IF(J273+K273&gt;0,"",MAX(M$1:M272)+1))</f>
        <v/>
      </c>
      <c r="N273" s="1" t="str">
        <f>IF($A273="","",IF(K273=0,"",MAX(N$1:N272)+1))</f>
        <v/>
      </c>
      <c r="O273" s="1" t="str">
        <f>IF($A273="","",IF(K273=0,"",INDEX(履修者名簿_過去!$A:$A,MATCH(原簿!$E273,履修者名簿_過去!O:O,0))))</f>
        <v/>
      </c>
    </row>
    <row r="274" spans="1:15" x14ac:dyDescent="0.55000000000000004">
      <c r="A274" s="5" t="str">
        <f>IF(ISBLANK(INDEX(履修者名簿元!$1:$1048576,ROW(A274),config!A$11)),"",INDEX(履修者名簿元!$1:$1048576,ROW(A274),config!A$11))</f>
        <v/>
      </c>
      <c r="B274" s="5" t="str">
        <f>IF(ISBLANK(INDEX(履修者名簿元!$1:$1048576,ROW(B274),config!B$11)),"",INDEX(履修者名簿元!$1:$1048576,ROW(B274),config!B$11))</f>
        <v/>
      </c>
      <c r="C274" s="5" t="str">
        <f>IF(ISBLANK(INDEX(履修者名簿元!$1:$1048576,ROW(C274),config!C$11)),"",INDEX(履修者名簿元!$1:$1048576,ROW(C274),config!C$11))</f>
        <v/>
      </c>
      <c r="D274" s="5" t="str">
        <f>IF(ISBLANK(INDEX(履修者名簿元!$1:$1048576,ROW(D274),config!D$11)),"",INDEX(履修者名簿元!$1:$1048576,ROW(D274),config!D$11))</f>
        <v/>
      </c>
      <c r="E274" s="5" t="str">
        <f>IF(ISBLANK(INDEX(履修者名簿元!$1:$1048576,ROW(E274),config!E$11)),"",IF(ISNUMBER(INDEX(履修者名簿元!$1:$1048576,ROW(E274),config!E$11)),INDEX(履修者名簿元!$1:$1048576,ROW(E274),config!E$11),VALUE(INDEX(履修者名簿元!$1:$1048576,ROW(E274),config!E$11))))</f>
        <v/>
      </c>
      <c r="F274" s="5" t="str">
        <f>IF(ISBLANK(INDEX(履修者名簿元!$1:$1048576,ROW(F274),config!F$11)),"",INDEX(履修者名簿元!$1:$1048576,ROW(F274),config!F$11))</f>
        <v/>
      </c>
      <c r="G274" s="5" t="str">
        <f>IF(ISBLANK(INDEX(履修者名簿元!$1:$1048576,ROW(G274),config!G$11)),"",INDEX(履修者名簿元!$1:$1048576,ROW(G274),config!G$11))</f>
        <v/>
      </c>
      <c r="H274" s="5" t="str">
        <f t="shared" si="8"/>
        <v/>
      </c>
      <c r="I274" s="1" t="str">
        <f t="shared" si="9"/>
        <v/>
      </c>
      <c r="J274" s="1" t="str">
        <f>IF($A274="","",IF(ISNA(MATCH($E274,履修者名簿_同一年!O:O,0)),0,1))</f>
        <v/>
      </c>
      <c r="K274" s="1" t="str">
        <f>IF($A274="","",COUNTIF(履修者名簿_過去!O:O,E274))</f>
        <v/>
      </c>
      <c r="L274" s="1" t="str">
        <f>IF($A274="","",IF(1-J274+K274&gt;0,"",MAX(L$1:L273)+1))</f>
        <v/>
      </c>
      <c r="M274" s="1" t="str">
        <f>IF($A274="","",IF(J274+K274&gt;0,"",MAX(M$1:M273)+1))</f>
        <v/>
      </c>
      <c r="N274" s="1" t="str">
        <f>IF($A274="","",IF(K274=0,"",MAX(N$1:N273)+1))</f>
        <v/>
      </c>
      <c r="O274" s="1" t="str">
        <f>IF($A274="","",IF(K274=0,"",INDEX(履修者名簿_過去!$A:$A,MATCH(原簿!$E274,履修者名簿_過去!O:O,0))))</f>
        <v/>
      </c>
    </row>
    <row r="275" spans="1:15" x14ac:dyDescent="0.55000000000000004">
      <c r="A275" s="5" t="str">
        <f>IF(ISBLANK(INDEX(履修者名簿元!$1:$1048576,ROW(A275),config!A$11)),"",INDEX(履修者名簿元!$1:$1048576,ROW(A275),config!A$11))</f>
        <v/>
      </c>
      <c r="B275" s="5" t="str">
        <f>IF(ISBLANK(INDEX(履修者名簿元!$1:$1048576,ROW(B275),config!B$11)),"",INDEX(履修者名簿元!$1:$1048576,ROW(B275),config!B$11))</f>
        <v/>
      </c>
      <c r="C275" s="5" t="str">
        <f>IF(ISBLANK(INDEX(履修者名簿元!$1:$1048576,ROW(C275),config!C$11)),"",INDEX(履修者名簿元!$1:$1048576,ROW(C275),config!C$11))</f>
        <v/>
      </c>
      <c r="D275" s="5" t="str">
        <f>IF(ISBLANK(INDEX(履修者名簿元!$1:$1048576,ROW(D275),config!D$11)),"",INDEX(履修者名簿元!$1:$1048576,ROW(D275),config!D$11))</f>
        <v/>
      </c>
      <c r="E275" s="5" t="str">
        <f>IF(ISBLANK(INDEX(履修者名簿元!$1:$1048576,ROW(E275),config!E$11)),"",IF(ISNUMBER(INDEX(履修者名簿元!$1:$1048576,ROW(E275),config!E$11)),INDEX(履修者名簿元!$1:$1048576,ROW(E275),config!E$11),VALUE(INDEX(履修者名簿元!$1:$1048576,ROW(E275),config!E$11))))</f>
        <v/>
      </c>
      <c r="F275" s="5" t="str">
        <f>IF(ISBLANK(INDEX(履修者名簿元!$1:$1048576,ROW(F275),config!F$11)),"",INDEX(履修者名簿元!$1:$1048576,ROW(F275),config!F$11))</f>
        <v/>
      </c>
      <c r="G275" s="5" t="str">
        <f>IF(ISBLANK(INDEX(履修者名簿元!$1:$1048576,ROW(G275),config!G$11)),"",INDEX(履修者名簿元!$1:$1048576,ROW(G275),config!G$11))</f>
        <v/>
      </c>
      <c r="H275" s="5" t="str">
        <f t="shared" si="8"/>
        <v/>
      </c>
      <c r="I275" s="1" t="str">
        <f t="shared" si="9"/>
        <v/>
      </c>
      <c r="J275" s="1" t="str">
        <f>IF($A275="","",IF(ISNA(MATCH($E275,履修者名簿_同一年!O:O,0)),0,1))</f>
        <v/>
      </c>
      <c r="K275" s="1" t="str">
        <f>IF($A275="","",COUNTIF(履修者名簿_過去!O:O,E275))</f>
        <v/>
      </c>
      <c r="L275" s="1" t="str">
        <f>IF($A275="","",IF(1-J275+K275&gt;0,"",MAX(L$1:L274)+1))</f>
        <v/>
      </c>
      <c r="M275" s="1" t="str">
        <f>IF($A275="","",IF(J275+K275&gt;0,"",MAX(M$1:M274)+1))</f>
        <v/>
      </c>
      <c r="N275" s="1" t="str">
        <f>IF($A275="","",IF(K275=0,"",MAX(N$1:N274)+1))</f>
        <v/>
      </c>
      <c r="O275" s="1" t="str">
        <f>IF($A275="","",IF(K275=0,"",INDEX(履修者名簿_過去!$A:$A,MATCH(原簿!$E275,履修者名簿_過去!O:O,0))))</f>
        <v/>
      </c>
    </row>
    <row r="276" spans="1:15" x14ac:dyDescent="0.55000000000000004">
      <c r="A276" s="5" t="str">
        <f>IF(ISBLANK(INDEX(履修者名簿元!$1:$1048576,ROW(A276),config!A$11)),"",INDEX(履修者名簿元!$1:$1048576,ROW(A276),config!A$11))</f>
        <v/>
      </c>
      <c r="B276" s="5" t="str">
        <f>IF(ISBLANK(INDEX(履修者名簿元!$1:$1048576,ROW(B276),config!B$11)),"",INDEX(履修者名簿元!$1:$1048576,ROW(B276),config!B$11))</f>
        <v/>
      </c>
      <c r="C276" s="5" t="str">
        <f>IF(ISBLANK(INDEX(履修者名簿元!$1:$1048576,ROW(C276),config!C$11)),"",INDEX(履修者名簿元!$1:$1048576,ROW(C276),config!C$11))</f>
        <v/>
      </c>
      <c r="D276" s="5" t="str">
        <f>IF(ISBLANK(INDEX(履修者名簿元!$1:$1048576,ROW(D276),config!D$11)),"",INDEX(履修者名簿元!$1:$1048576,ROW(D276),config!D$11))</f>
        <v/>
      </c>
      <c r="E276" s="5" t="str">
        <f>IF(ISBLANK(INDEX(履修者名簿元!$1:$1048576,ROW(E276),config!E$11)),"",IF(ISNUMBER(INDEX(履修者名簿元!$1:$1048576,ROW(E276),config!E$11)),INDEX(履修者名簿元!$1:$1048576,ROW(E276),config!E$11),VALUE(INDEX(履修者名簿元!$1:$1048576,ROW(E276),config!E$11))))</f>
        <v/>
      </c>
      <c r="F276" s="5" t="str">
        <f>IF(ISBLANK(INDEX(履修者名簿元!$1:$1048576,ROW(F276),config!F$11)),"",INDEX(履修者名簿元!$1:$1048576,ROW(F276),config!F$11))</f>
        <v/>
      </c>
      <c r="G276" s="5" t="str">
        <f>IF(ISBLANK(INDEX(履修者名簿元!$1:$1048576,ROW(G276),config!G$11)),"",INDEX(履修者名簿元!$1:$1048576,ROW(G276),config!G$11))</f>
        <v/>
      </c>
      <c r="H276" s="5" t="str">
        <f t="shared" si="8"/>
        <v/>
      </c>
      <c r="I276" s="1" t="str">
        <f t="shared" si="9"/>
        <v/>
      </c>
      <c r="J276" s="1" t="str">
        <f>IF($A276="","",IF(ISNA(MATCH($E276,履修者名簿_同一年!O:O,0)),0,1))</f>
        <v/>
      </c>
      <c r="K276" s="1" t="str">
        <f>IF($A276="","",COUNTIF(履修者名簿_過去!O:O,E276))</f>
        <v/>
      </c>
      <c r="L276" s="1" t="str">
        <f>IF($A276="","",IF(1-J276+K276&gt;0,"",MAX(L$1:L275)+1))</f>
        <v/>
      </c>
      <c r="M276" s="1" t="str">
        <f>IF($A276="","",IF(J276+K276&gt;0,"",MAX(M$1:M275)+1))</f>
        <v/>
      </c>
      <c r="N276" s="1" t="str">
        <f>IF($A276="","",IF(K276=0,"",MAX(N$1:N275)+1))</f>
        <v/>
      </c>
      <c r="O276" s="1" t="str">
        <f>IF($A276="","",IF(K276=0,"",INDEX(履修者名簿_過去!$A:$A,MATCH(原簿!$E276,履修者名簿_過去!O:O,0))))</f>
        <v/>
      </c>
    </row>
    <row r="277" spans="1:15" x14ac:dyDescent="0.55000000000000004">
      <c r="A277" s="5" t="str">
        <f>IF(ISBLANK(INDEX(履修者名簿元!$1:$1048576,ROW(A277),config!A$11)),"",INDEX(履修者名簿元!$1:$1048576,ROW(A277),config!A$11))</f>
        <v/>
      </c>
      <c r="B277" s="5" t="str">
        <f>IF(ISBLANK(INDEX(履修者名簿元!$1:$1048576,ROW(B277),config!B$11)),"",INDEX(履修者名簿元!$1:$1048576,ROW(B277),config!B$11))</f>
        <v/>
      </c>
      <c r="C277" s="5" t="str">
        <f>IF(ISBLANK(INDEX(履修者名簿元!$1:$1048576,ROW(C277),config!C$11)),"",INDEX(履修者名簿元!$1:$1048576,ROW(C277),config!C$11))</f>
        <v/>
      </c>
      <c r="D277" s="5" t="str">
        <f>IF(ISBLANK(INDEX(履修者名簿元!$1:$1048576,ROW(D277),config!D$11)),"",INDEX(履修者名簿元!$1:$1048576,ROW(D277),config!D$11))</f>
        <v/>
      </c>
      <c r="E277" s="5" t="str">
        <f>IF(ISBLANK(INDEX(履修者名簿元!$1:$1048576,ROW(E277),config!E$11)),"",IF(ISNUMBER(INDEX(履修者名簿元!$1:$1048576,ROW(E277),config!E$11)),INDEX(履修者名簿元!$1:$1048576,ROW(E277),config!E$11),VALUE(INDEX(履修者名簿元!$1:$1048576,ROW(E277),config!E$11))))</f>
        <v/>
      </c>
      <c r="F277" s="5" t="str">
        <f>IF(ISBLANK(INDEX(履修者名簿元!$1:$1048576,ROW(F277),config!F$11)),"",INDEX(履修者名簿元!$1:$1048576,ROW(F277),config!F$11))</f>
        <v/>
      </c>
      <c r="G277" s="5" t="str">
        <f>IF(ISBLANK(INDEX(履修者名簿元!$1:$1048576,ROW(G277),config!G$11)),"",INDEX(履修者名簿元!$1:$1048576,ROW(G277),config!G$11))</f>
        <v/>
      </c>
      <c r="H277" s="5" t="str">
        <f t="shared" si="8"/>
        <v/>
      </c>
      <c r="I277" s="1" t="str">
        <f t="shared" si="9"/>
        <v/>
      </c>
      <c r="J277" s="1" t="str">
        <f>IF($A277="","",IF(ISNA(MATCH($E277,履修者名簿_同一年!O:O,0)),0,1))</f>
        <v/>
      </c>
      <c r="K277" s="1" t="str">
        <f>IF($A277="","",COUNTIF(履修者名簿_過去!O:O,E277))</f>
        <v/>
      </c>
      <c r="L277" s="1" t="str">
        <f>IF($A277="","",IF(1-J277+K277&gt;0,"",MAX(L$1:L276)+1))</f>
        <v/>
      </c>
      <c r="M277" s="1" t="str">
        <f>IF($A277="","",IF(J277+K277&gt;0,"",MAX(M$1:M276)+1))</f>
        <v/>
      </c>
      <c r="N277" s="1" t="str">
        <f>IF($A277="","",IF(K277=0,"",MAX(N$1:N276)+1))</f>
        <v/>
      </c>
      <c r="O277" s="1" t="str">
        <f>IF($A277="","",IF(K277=0,"",INDEX(履修者名簿_過去!$A:$A,MATCH(原簿!$E277,履修者名簿_過去!O:O,0))))</f>
        <v/>
      </c>
    </row>
    <row r="278" spans="1:15" x14ac:dyDescent="0.55000000000000004">
      <c r="A278" s="5" t="str">
        <f>IF(ISBLANK(INDEX(履修者名簿元!$1:$1048576,ROW(A278),config!A$11)),"",INDEX(履修者名簿元!$1:$1048576,ROW(A278),config!A$11))</f>
        <v/>
      </c>
      <c r="B278" s="5" t="str">
        <f>IF(ISBLANK(INDEX(履修者名簿元!$1:$1048576,ROW(B278),config!B$11)),"",INDEX(履修者名簿元!$1:$1048576,ROW(B278),config!B$11))</f>
        <v/>
      </c>
      <c r="C278" s="5" t="str">
        <f>IF(ISBLANK(INDEX(履修者名簿元!$1:$1048576,ROW(C278),config!C$11)),"",INDEX(履修者名簿元!$1:$1048576,ROW(C278),config!C$11))</f>
        <v/>
      </c>
      <c r="D278" s="5" t="str">
        <f>IF(ISBLANK(INDEX(履修者名簿元!$1:$1048576,ROW(D278),config!D$11)),"",INDEX(履修者名簿元!$1:$1048576,ROW(D278),config!D$11))</f>
        <v/>
      </c>
      <c r="E278" s="5" t="str">
        <f>IF(ISBLANK(INDEX(履修者名簿元!$1:$1048576,ROW(E278),config!E$11)),"",IF(ISNUMBER(INDEX(履修者名簿元!$1:$1048576,ROW(E278),config!E$11)),INDEX(履修者名簿元!$1:$1048576,ROW(E278),config!E$11),VALUE(INDEX(履修者名簿元!$1:$1048576,ROW(E278),config!E$11))))</f>
        <v/>
      </c>
      <c r="F278" s="5" t="str">
        <f>IF(ISBLANK(INDEX(履修者名簿元!$1:$1048576,ROW(F278),config!F$11)),"",INDEX(履修者名簿元!$1:$1048576,ROW(F278),config!F$11))</f>
        <v/>
      </c>
      <c r="G278" s="5" t="str">
        <f>IF(ISBLANK(INDEX(履修者名簿元!$1:$1048576,ROW(G278),config!G$11)),"",INDEX(履修者名簿元!$1:$1048576,ROW(G278),config!G$11))</f>
        <v/>
      </c>
      <c r="H278" s="5" t="str">
        <f t="shared" si="8"/>
        <v/>
      </c>
      <c r="I278" s="1" t="str">
        <f t="shared" si="9"/>
        <v/>
      </c>
      <c r="J278" s="1" t="str">
        <f>IF($A278="","",IF(ISNA(MATCH($E278,履修者名簿_同一年!O:O,0)),0,1))</f>
        <v/>
      </c>
      <c r="K278" s="1" t="str">
        <f>IF($A278="","",COUNTIF(履修者名簿_過去!O:O,E278))</f>
        <v/>
      </c>
      <c r="L278" s="1" t="str">
        <f>IF($A278="","",IF(1-J278+K278&gt;0,"",MAX(L$1:L277)+1))</f>
        <v/>
      </c>
      <c r="M278" s="1" t="str">
        <f>IF($A278="","",IF(J278+K278&gt;0,"",MAX(M$1:M277)+1))</f>
        <v/>
      </c>
      <c r="N278" s="1" t="str">
        <f>IF($A278="","",IF(K278=0,"",MAX(N$1:N277)+1))</f>
        <v/>
      </c>
      <c r="O278" s="1" t="str">
        <f>IF($A278="","",IF(K278=0,"",INDEX(履修者名簿_過去!$A:$A,MATCH(原簿!$E278,履修者名簿_過去!O:O,0))))</f>
        <v/>
      </c>
    </row>
    <row r="279" spans="1:15" x14ac:dyDescent="0.55000000000000004">
      <c r="A279" s="5" t="str">
        <f>IF(ISBLANK(INDEX(履修者名簿元!$1:$1048576,ROW(A279),config!A$11)),"",INDEX(履修者名簿元!$1:$1048576,ROW(A279),config!A$11))</f>
        <v/>
      </c>
      <c r="B279" s="5" t="str">
        <f>IF(ISBLANK(INDEX(履修者名簿元!$1:$1048576,ROW(B279),config!B$11)),"",INDEX(履修者名簿元!$1:$1048576,ROW(B279),config!B$11))</f>
        <v/>
      </c>
      <c r="C279" s="5" t="str">
        <f>IF(ISBLANK(INDEX(履修者名簿元!$1:$1048576,ROW(C279),config!C$11)),"",INDEX(履修者名簿元!$1:$1048576,ROW(C279),config!C$11))</f>
        <v/>
      </c>
      <c r="D279" s="5" t="str">
        <f>IF(ISBLANK(INDEX(履修者名簿元!$1:$1048576,ROW(D279),config!D$11)),"",INDEX(履修者名簿元!$1:$1048576,ROW(D279),config!D$11))</f>
        <v/>
      </c>
      <c r="E279" s="5" t="str">
        <f>IF(ISBLANK(INDEX(履修者名簿元!$1:$1048576,ROW(E279),config!E$11)),"",IF(ISNUMBER(INDEX(履修者名簿元!$1:$1048576,ROW(E279),config!E$11)),INDEX(履修者名簿元!$1:$1048576,ROW(E279),config!E$11),VALUE(INDEX(履修者名簿元!$1:$1048576,ROW(E279),config!E$11))))</f>
        <v/>
      </c>
      <c r="F279" s="5" t="str">
        <f>IF(ISBLANK(INDEX(履修者名簿元!$1:$1048576,ROW(F279),config!F$11)),"",INDEX(履修者名簿元!$1:$1048576,ROW(F279),config!F$11))</f>
        <v/>
      </c>
      <c r="G279" s="5" t="str">
        <f>IF(ISBLANK(INDEX(履修者名簿元!$1:$1048576,ROW(G279),config!G$11)),"",INDEX(履修者名簿元!$1:$1048576,ROW(G279),config!G$11))</f>
        <v/>
      </c>
      <c r="H279" s="5" t="str">
        <f t="shared" si="8"/>
        <v/>
      </c>
      <c r="I279" s="1" t="str">
        <f t="shared" si="9"/>
        <v/>
      </c>
      <c r="J279" s="1" t="str">
        <f>IF($A279="","",IF(ISNA(MATCH($E279,履修者名簿_同一年!O:O,0)),0,1))</f>
        <v/>
      </c>
      <c r="K279" s="1" t="str">
        <f>IF($A279="","",COUNTIF(履修者名簿_過去!O:O,E279))</f>
        <v/>
      </c>
      <c r="L279" s="1" t="str">
        <f>IF($A279="","",IF(1-J279+K279&gt;0,"",MAX(L$1:L278)+1))</f>
        <v/>
      </c>
      <c r="M279" s="1" t="str">
        <f>IF($A279="","",IF(J279+K279&gt;0,"",MAX(M$1:M278)+1))</f>
        <v/>
      </c>
      <c r="N279" s="1" t="str">
        <f>IF($A279="","",IF(K279=0,"",MAX(N$1:N278)+1))</f>
        <v/>
      </c>
      <c r="O279" s="1" t="str">
        <f>IF($A279="","",IF(K279=0,"",INDEX(履修者名簿_過去!$A:$A,MATCH(原簿!$E279,履修者名簿_過去!O:O,0))))</f>
        <v/>
      </c>
    </row>
    <row r="280" spans="1:15" x14ac:dyDescent="0.55000000000000004">
      <c r="A280" s="5" t="str">
        <f>IF(ISBLANK(INDEX(履修者名簿元!$1:$1048576,ROW(A280),config!A$11)),"",INDEX(履修者名簿元!$1:$1048576,ROW(A280),config!A$11))</f>
        <v/>
      </c>
      <c r="B280" s="5" t="str">
        <f>IF(ISBLANK(INDEX(履修者名簿元!$1:$1048576,ROW(B280),config!B$11)),"",INDEX(履修者名簿元!$1:$1048576,ROW(B280),config!B$11))</f>
        <v/>
      </c>
      <c r="C280" s="5" t="str">
        <f>IF(ISBLANK(INDEX(履修者名簿元!$1:$1048576,ROW(C280),config!C$11)),"",INDEX(履修者名簿元!$1:$1048576,ROW(C280),config!C$11))</f>
        <v/>
      </c>
      <c r="D280" s="5" t="str">
        <f>IF(ISBLANK(INDEX(履修者名簿元!$1:$1048576,ROW(D280),config!D$11)),"",INDEX(履修者名簿元!$1:$1048576,ROW(D280),config!D$11))</f>
        <v/>
      </c>
      <c r="E280" s="5" t="str">
        <f>IF(ISBLANK(INDEX(履修者名簿元!$1:$1048576,ROW(E280),config!E$11)),"",IF(ISNUMBER(INDEX(履修者名簿元!$1:$1048576,ROW(E280),config!E$11)),INDEX(履修者名簿元!$1:$1048576,ROW(E280),config!E$11),VALUE(INDEX(履修者名簿元!$1:$1048576,ROW(E280),config!E$11))))</f>
        <v/>
      </c>
      <c r="F280" s="5" t="str">
        <f>IF(ISBLANK(INDEX(履修者名簿元!$1:$1048576,ROW(F280),config!F$11)),"",INDEX(履修者名簿元!$1:$1048576,ROW(F280),config!F$11))</f>
        <v/>
      </c>
      <c r="G280" s="5" t="str">
        <f>IF(ISBLANK(INDEX(履修者名簿元!$1:$1048576,ROW(G280),config!G$11)),"",INDEX(履修者名簿元!$1:$1048576,ROW(G280),config!G$11))</f>
        <v/>
      </c>
      <c r="H280" s="5" t="str">
        <f t="shared" si="8"/>
        <v/>
      </c>
      <c r="I280" s="1" t="str">
        <f t="shared" si="9"/>
        <v/>
      </c>
      <c r="J280" s="1" t="str">
        <f>IF($A280="","",IF(ISNA(MATCH($E280,履修者名簿_同一年!O:O,0)),0,1))</f>
        <v/>
      </c>
      <c r="K280" s="1" t="str">
        <f>IF($A280="","",COUNTIF(履修者名簿_過去!O:O,E280))</f>
        <v/>
      </c>
      <c r="L280" s="1" t="str">
        <f>IF($A280="","",IF(1-J280+K280&gt;0,"",MAX(L$1:L279)+1))</f>
        <v/>
      </c>
      <c r="M280" s="1" t="str">
        <f>IF($A280="","",IF(J280+K280&gt;0,"",MAX(M$1:M279)+1))</f>
        <v/>
      </c>
      <c r="N280" s="1" t="str">
        <f>IF($A280="","",IF(K280=0,"",MAX(N$1:N279)+1))</f>
        <v/>
      </c>
      <c r="O280" s="1" t="str">
        <f>IF($A280="","",IF(K280=0,"",INDEX(履修者名簿_過去!$A:$A,MATCH(原簿!$E280,履修者名簿_過去!O:O,0))))</f>
        <v/>
      </c>
    </row>
    <row r="281" spans="1:15" x14ac:dyDescent="0.55000000000000004">
      <c r="A281" s="5" t="str">
        <f>IF(ISBLANK(INDEX(履修者名簿元!$1:$1048576,ROW(A281),config!A$11)),"",INDEX(履修者名簿元!$1:$1048576,ROW(A281),config!A$11))</f>
        <v/>
      </c>
      <c r="B281" s="5" t="str">
        <f>IF(ISBLANK(INDEX(履修者名簿元!$1:$1048576,ROW(B281),config!B$11)),"",INDEX(履修者名簿元!$1:$1048576,ROW(B281),config!B$11))</f>
        <v/>
      </c>
      <c r="C281" s="5" t="str">
        <f>IF(ISBLANK(INDEX(履修者名簿元!$1:$1048576,ROW(C281),config!C$11)),"",INDEX(履修者名簿元!$1:$1048576,ROW(C281),config!C$11))</f>
        <v/>
      </c>
      <c r="D281" s="5" t="str">
        <f>IF(ISBLANK(INDEX(履修者名簿元!$1:$1048576,ROW(D281),config!D$11)),"",INDEX(履修者名簿元!$1:$1048576,ROW(D281),config!D$11))</f>
        <v/>
      </c>
      <c r="E281" s="5" t="str">
        <f>IF(ISBLANK(INDEX(履修者名簿元!$1:$1048576,ROW(E281),config!E$11)),"",IF(ISNUMBER(INDEX(履修者名簿元!$1:$1048576,ROW(E281),config!E$11)),INDEX(履修者名簿元!$1:$1048576,ROW(E281),config!E$11),VALUE(INDEX(履修者名簿元!$1:$1048576,ROW(E281),config!E$11))))</f>
        <v/>
      </c>
      <c r="F281" s="5" t="str">
        <f>IF(ISBLANK(INDEX(履修者名簿元!$1:$1048576,ROW(F281),config!F$11)),"",INDEX(履修者名簿元!$1:$1048576,ROW(F281),config!F$11))</f>
        <v/>
      </c>
      <c r="G281" s="5" t="str">
        <f>IF(ISBLANK(INDEX(履修者名簿元!$1:$1048576,ROW(G281),config!G$11)),"",INDEX(履修者名簿元!$1:$1048576,ROW(G281),config!G$11))</f>
        <v/>
      </c>
      <c r="H281" s="5" t="str">
        <f t="shared" si="8"/>
        <v/>
      </c>
      <c r="I281" s="1" t="str">
        <f t="shared" si="9"/>
        <v/>
      </c>
      <c r="J281" s="1" t="str">
        <f>IF($A281="","",IF(ISNA(MATCH($E281,履修者名簿_同一年!O:O,0)),0,1))</f>
        <v/>
      </c>
      <c r="K281" s="1" t="str">
        <f>IF($A281="","",COUNTIF(履修者名簿_過去!O:O,E281))</f>
        <v/>
      </c>
      <c r="L281" s="1" t="str">
        <f>IF($A281="","",IF(1-J281+K281&gt;0,"",MAX(L$1:L280)+1))</f>
        <v/>
      </c>
      <c r="M281" s="1" t="str">
        <f>IF($A281="","",IF(J281+K281&gt;0,"",MAX(M$1:M280)+1))</f>
        <v/>
      </c>
      <c r="N281" s="1" t="str">
        <f>IF($A281="","",IF(K281=0,"",MAX(N$1:N280)+1))</f>
        <v/>
      </c>
      <c r="O281" s="1" t="str">
        <f>IF($A281="","",IF(K281=0,"",INDEX(履修者名簿_過去!$A:$A,MATCH(原簿!$E281,履修者名簿_過去!O:O,0))))</f>
        <v/>
      </c>
    </row>
    <row r="282" spans="1:15" x14ac:dyDescent="0.55000000000000004">
      <c r="A282" s="5" t="str">
        <f>IF(ISBLANK(INDEX(履修者名簿元!$1:$1048576,ROW(A282),config!A$11)),"",INDEX(履修者名簿元!$1:$1048576,ROW(A282),config!A$11))</f>
        <v/>
      </c>
      <c r="B282" s="5" t="str">
        <f>IF(ISBLANK(INDEX(履修者名簿元!$1:$1048576,ROW(B282),config!B$11)),"",INDEX(履修者名簿元!$1:$1048576,ROW(B282),config!B$11))</f>
        <v/>
      </c>
      <c r="C282" s="5" t="str">
        <f>IF(ISBLANK(INDEX(履修者名簿元!$1:$1048576,ROW(C282),config!C$11)),"",INDEX(履修者名簿元!$1:$1048576,ROW(C282),config!C$11))</f>
        <v/>
      </c>
      <c r="D282" s="5" t="str">
        <f>IF(ISBLANK(INDEX(履修者名簿元!$1:$1048576,ROW(D282),config!D$11)),"",INDEX(履修者名簿元!$1:$1048576,ROW(D282),config!D$11))</f>
        <v/>
      </c>
      <c r="E282" s="5" t="str">
        <f>IF(ISBLANK(INDEX(履修者名簿元!$1:$1048576,ROW(E282),config!E$11)),"",IF(ISNUMBER(INDEX(履修者名簿元!$1:$1048576,ROW(E282),config!E$11)),INDEX(履修者名簿元!$1:$1048576,ROW(E282),config!E$11),VALUE(INDEX(履修者名簿元!$1:$1048576,ROW(E282),config!E$11))))</f>
        <v/>
      </c>
      <c r="F282" s="5" t="str">
        <f>IF(ISBLANK(INDEX(履修者名簿元!$1:$1048576,ROW(F282),config!F$11)),"",INDEX(履修者名簿元!$1:$1048576,ROW(F282),config!F$11))</f>
        <v/>
      </c>
      <c r="G282" s="5" t="str">
        <f>IF(ISBLANK(INDEX(履修者名簿元!$1:$1048576,ROW(G282),config!G$11)),"",INDEX(履修者名簿元!$1:$1048576,ROW(G282),config!G$11))</f>
        <v/>
      </c>
      <c r="H282" s="5" t="str">
        <f t="shared" si="8"/>
        <v/>
      </c>
      <c r="I282" s="1" t="str">
        <f t="shared" si="9"/>
        <v/>
      </c>
      <c r="J282" s="1" t="str">
        <f>IF($A282="","",IF(ISNA(MATCH($E282,履修者名簿_同一年!O:O,0)),0,1))</f>
        <v/>
      </c>
      <c r="K282" s="1" t="str">
        <f>IF($A282="","",COUNTIF(履修者名簿_過去!O:O,E282))</f>
        <v/>
      </c>
      <c r="L282" s="1" t="str">
        <f>IF($A282="","",IF(1-J282+K282&gt;0,"",MAX(L$1:L281)+1))</f>
        <v/>
      </c>
      <c r="M282" s="1" t="str">
        <f>IF($A282="","",IF(J282+K282&gt;0,"",MAX(M$1:M281)+1))</f>
        <v/>
      </c>
      <c r="N282" s="1" t="str">
        <f>IF($A282="","",IF(K282=0,"",MAX(N$1:N281)+1))</f>
        <v/>
      </c>
      <c r="O282" s="1" t="str">
        <f>IF($A282="","",IF(K282=0,"",INDEX(履修者名簿_過去!$A:$A,MATCH(原簿!$E282,履修者名簿_過去!O:O,0))))</f>
        <v/>
      </c>
    </row>
    <row r="283" spans="1:15" x14ac:dyDescent="0.55000000000000004">
      <c r="A283" s="5" t="str">
        <f>IF(ISBLANK(INDEX(履修者名簿元!$1:$1048576,ROW(A283),config!A$11)),"",INDEX(履修者名簿元!$1:$1048576,ROW(A283),config!A$11))</f>
        <v/>
      </c>
      <c r="B283" s="5" t="str">
        <f>IF(ISBLANK(INDEX(履修者名簿元!$1:$1048576,ROW(B283),config!B$11)),"",INDEX(履修者名簿元!$1:$1048576,ROW(B283),config!B$11))</f>
        <v/>
      </c>
      <c r="C283" s="5" t="str">
        <f>IF(ISBLANK(INDEX(履修者名簿元!$1:$1048576,ROW(C283),config!C$11)),"",INDEX(履修者名簿元!$1:$1048576,ROW(C283),config!C$11))</f>
        <v/>
      </c>
      <c r="D283" s="5" t="str">
        <f>IF(ISBLANK(INDEX(履修者名簿元!$1:$1048576,ROW(D283),config!D$11)),"",INDEX(履修者名簿元!$1:$1048576,ROW(D283),config!D$11))</f>
        <v/>
      </c>
      <c r="E283" s="5" t="str">
        <f>IF(ISBLANK(INDEX(履修者名簿元!$1:$1048576,ROW(E283),config!E$11)),"",IF(ISNUMBER(INDEX(履修者名簿元!$1:$1048576,ROW(E283),config!E$11)),INDEX(履修者名簿元!$1:$1048576,ROW(E283),config!E$11),VALUE(INDEX(履修者名簿元!$1:$1048576,ROW(E283),config!E$11))))</f>
        <v/>
      </c>
      <c r="F283" s="5" t="str">
        <f>IF(ISBLANK(INDEX(履修者名簿元!$1:$1048576,ROW(F283),config!F$11)),"",INDEX(履修者名簿元!$1:$1048576,ROW(F283),config!F$11))</f>
        <v/>
      </c>
      <c r="G283" s="5" t="str">
        <f>IF(ISBLANK(INDEX(履修者名簿元!$1:$1048576,ROW(G283),config!G$11)),"",INDEX(履修者名簿元!$1:$1048576,ROW(G283),config!G$11))</f>
        <v/>
      </c>
      <c r="H283" s="5" t="str">
        <f t="shared" si="8"/>
        <v/>
      </c>
      <c r="I283" s="1" t="str">
        <f t="shared" si="9"/>
        <v/>
      </c>
      <c r="J283" s="1" t="str">
        <f>IF($A283="","",IF(ISNA(MATCH($E283,履修者名簿_同一年!O:O,0)),0,1))</f>
        <v/>
      </c>
      <c r="K283" s="1" t="str">
        <f>IF($A283="","",COUNTIF(履修者名簿_過去!O:O,E283))</f>
        <v/>
      </c>
      <c r="L283" s="1" t="str">
        <f>IF($A283="","",IF(1-J283+K283&gt;0,"",MAX(L$1:L282)+1))</f>
        <v/>
      </c>
      <c r="M283" s="1" t="str">
        <f>IF($A283="","",IF(J283+K283&gt;0,"",MAX(M$1:M282)+1))</f>
        <v/>
      </c>
      <c r="N283" s="1" t="str">
        <f>IF($A283="","",IF(K283=0,"",MAX(N$1:N282)+1))</f>
        <v/>
      </c>
      <c r="O283" s="1" t="str">
        <f>IF($A283="","",IF(K283=0,"",INDEX(履修者名簿_過去!$A:$A,MATCH(原簿!$E283,履修者名簿_過去!O:O,0))))</f>
        <v/>
      </c>
    </row>
    <row r="284" spans="1:15" x14ac:dyDescent="0.55000000000000004">
      <c r="A284" s="5" t="str">
        <f>IF(ISBLANK(INDEX(履修者名簿元!$1:$1048576,ROW(A284),config!A$11)),"",INDEX(履修者名簿元!$1:$1048576,ROW(A284),config!A$11))</f>
        <v/>
      </c>
      <c r="B284" s="5" t="str">
        <f>IF(ISBLANK(INDEX(履修者名簿元!$1:$1048576,ROW(B284),config!B$11)),"",INDEX(履修者名簿元!$1:$1048576,ROW(B284),config!B$11))</f>
        <v/>
      </c>
      <c r="C284" s="5" t="str">
        <f>IF(ISBLANK(INDEX(履修者名簿元!$1:$1048576,ROW(C284),config!C$11)),"",INDEX(履修者名簿元!$1:$1048576,ROW(C284),config!C$11))</f>
        <v/>
      </c>
      <c r="D284" s="5" t="str">
        <f>IF(ISBLANK(INDEX(履修者名簿元!$1:$1048576,ROW(D284),config!D$11)),"",INDEX(履修者名簿元!$1:$1048576,ROW(D284),config!D$11))</f>
        <v/>
      </c>
      <c r="E284" s="5" t="str">
        <f>IF(ISBLANK(INDEX(履修者名簿元!$1:$1048576,ROW(E284),config!E$11)),"",IF(ISNUMBER(INDEX(履修者名簿元!$1:$1048576,ROW(E284),config!E$11)),INDEX(履修者名簿元!$1:$1048576,ROW(E284),config!E$11),VALUE(INDEX(履修者名簿元!$1:$1048576,ROW(E284),config!E$11))))</f>
        <v/>
      </c>
      <c r="F284" s="5" t="str">
        <f>IF(ISBLANK(INDEX(履修者名簿元!$1:$1048576,ROW(F284),config!F$11)),"",INDEX(履修者名簿元!$1:$1048576,ROW(F284),config!F$11))</f>
        <v/>
      </c>
      <c r="G284" s="5" t="str">
        <f>IF(ISBLANK(INDEX(履修者名簿元!$1:$1048576,ROW(G284),config!G$11)),"",INDEX(履修者名簿元!$1:$1048576,ROW(G284),config!G$11))</f>
        <v/>
      </c>
      <c r="H284" s="5" t="str">
        <f t="shared" si="8"/>
        <v/>
      </c>
      <c r="I284" s="1" t="str">
        <f t="shared" si="9"/>
        <v/>
      </c>
      <c r="J284" s="1" t="str">
        <f>IF($A284="","",IF(ISNA(MATCH($E284,履修者名簿_同一年!O:O,0)),0,1))</f>
        <v/>
      </c>
      <c r="K284" s="1" t="str">
        <f>IF($A284="","",COUNTIF(履修者名簿_過去!O:O,E284))</f>
        <v/>
      </c>
      <c r="L284" s="1" t="str">
        <f>IF($A284="","",IF(1-J284+K284&gt;0,"",MAX(L$1:L283)+1))</f>
        <v/>
      </c>
      <c r="M284" s="1" t="str">
        <f>IF($A284="","",IF(J284+K284&gt;0,"",MAX(M$1:M283)+1))</f>
        <v/>
      </c>
      <c r="N284" s="1" t="str">
        <f>IF($A284="","",IF(K284=0,"",MAX(N$1:N283)+1))</f>
        <v/>
      </c>
      <c r="O284" s="1" t="str">
        <f>IF($A284="","",IF(K284=0,"",INDEX(履修者名簿_過去!$A:$A,MATCH(原簿!$E284,履修者名簿_過去!O:O,0))))</f>
        <v/>
      </c>
    </row>
    <row r="285" spans="1:15" x14ac:dyDescent="0.55000000000000004">
      <c r="A285" s="5" t="str">
        <f>IF(ISBLANK(INDEX(履修者名簿元!$1:$1048576,ROW(A285),config!A$11)),"",INDEX(履修者名簿元!$1:$1048576,ROW(A285),config!A$11))</f>
        <v/>
      </c>
      <c r="B285" s="5" t="str">
        <f>IF(ISBLANK(INDEX(履修者名簿元!$1:$1048576,ROW(B285),config!B$11)),"",INDEX(履修者名簿元!$1:$1048576,ROW(B285),config!B$11))</f>
        <v/>
      </c>
      <c r="C285" s="5" t="str">
        <f>IF(ISBLANK(INDEX(履修者名簿元!$1:$1048576,ROW(C285),config!C$11)),"",INDEX(履修者名簿元!$1:$1048576,ROW(C285),config!C$11))</f>
        <v/>
      </c>
      <c r="D285" s="5" t="str">
        <f>IF(ISBLANK(INDEX(履修者名簿元!$1:$1048576,ROW(D285),config!D$11)),"",INDEX(履修者名簿元!$1:$1048576,ROW(D285),config!D$11))</f>
        <v/>
      </c>
      <c r="E285" s="5" t="str">
        <f>IF(ISBLANK(INDEX(履修者名簿元!$1:$1048576,ROW(E285),config!E$11)),"",IF(ISNUMBER(INDEX(履修者名簿元!$1:$1048576,ROW(E285),config!E$11)),INDEX(履修者名簿元!$1:$1048576,ROW(E285),config!E$11),VALUE(INDEX(履修者名簿元!$1:$1048576,ROW(E285),config!E$11))))</f>
        <v/>
      </c>
      <c r="F285" s="5" t="str">
        <f>IF(ISBLANK(INDEX(履修者名簿元!$1:$1048576,ROW(F285),config!F$11)),"",INDEX(履修者名簿元!$1:$1048576,ROW(F285),config!F$11))</f>
        <v/>
      </c>
      <c r="G285" s="5" t="str">
        <f>IF(ISBLANK(INDEX(履修者名簿元!$1:$1048576,ROW(G285),config!G$11)),"",INDEX(履修者名簿元!$1:$1048576,ROW(G285),config!G$11))</f>
        <v/>
      </c>
      <c r="H285" s="5" t="str">
        <f t="shared" si="8"/>
        <v/>
      </c>
      <c r="I285" s="1" t="str">
        <f t="shared" si="9"/>
        <v/>
      </c>
      <c r="J285" s="1" t="str">
        <f>IF($A285="","",IF(ISNA(MATCH($E285,履修者名簿_同一年!O:O,0)),0,1))</f>
        <v/>
      </c>
      <c r="K285" s="1" t="str">
        <f>IF($A285="","",COUNTIF(履修者名簿_過去!O:O,E285))</f>
        <v/>
      </c>
      <c r="L285" s="1" t="str">
        <f>IF($A285="","",IF(1-J285+K285&gt;0,"",MAX(L$1:L284)+1))</f>
        <v/>
      </c>
      <c r="M285" s="1" t="str">
        <f>IF($A285="","",IF(J285+K285&gt;0,"",MAX(M$1:M284)+1))</f>
        <v/>
      </c>
      <c r="N285" s="1" t="str">
        <f>IF($A285="","",IF(K285=0,"",MAX(N$1:N284)+1))</f>
        <v/>
      </c>
      <c r="O285" s="1" t="str">
        <f>IF($A285="","",IF(K285=0,"",INDEX(履修者名簿_過去!$A:$A,MATCH(原簿!$E285,履修者名簿_過去!O:O,0))))</f>
        <v/>
      </c>
    </row>
    <row r="286" spans="1:15" x14ac:dyDescent="0.55000000000000004">
      <c r="A286" s="5" t="str">
        <f>IF(ISBLANK(INDEX(履修者名簿元!$1:$1048576,ROW(A286),config!A$11)),"",INDEX(履修者名簿元!$1:$1048576,ROW(A286),config!A$11))</f>
        <v/>
      </c>
      <c r="B286" s="5" t="str">
        <f>IF(ISBLANK(INDEX(履修者名簿元!$1:$1048576,ROW(B286),config!B$11)),"",INDEX(履修者名簿元!$1:$1048576,ROW(B286),config!B$11))</f>
        <v/>
      </c>
      <c r="C286" s="5" t="str">
        <f>IF(ISBLANK(INDEX(履修者名簿元!$1:$1048576,ROW(C286),config!C$11)),"",INDEX(履修者名簿元!$1:$1048576,ROW(C286),config!C$11))</f>
        <v/>
      </c>
      <c r="D286" s="5" t="str">
        <f>IF(ISBLANK(INDEX(履修者名簿元!$1:$1048576,ROW(D286),config!D$11)),"",INDEX(履修者名簿元!$1:$1048576,ROW(D286),config!D$11))</f>
        <v/>
      </c>
      <c r="E286" s="5" t="str">
        <f>IF(ISBLANK(INDEX(履修者名簿元!$1:$1048576,ROW(E286),config!E$11)),"",IF(ISNUMBER(INDEX(履修者名簿元!$1:$1048576,ROW(E286),config!E$11)),INDEX(履修者名簿元!$1:$1048576,ROW(E286),config!E$11),VALUE(INDEX(履修者名簿元!$1:$1048576,ROW(E286),config!E$11))))</f>
        <v/>
      </c>
      <c r="F286" s="5" t="str">
        <f>IF(ISBLANK(INDEX(履修者名簿元!$1:$1048576,ROW(F286),config!F$11)),"",INDEX(履修者名簿元!$1:$1048576,ROW(F286),config!F$11))</f>
        <v/>
      </c>
      <c r="G286" s="5" t="str">
        <f>IF(ISBLANK(INDEX(履修者名簿元!$1:$1048576,ROW(G286),config!G$11)),"",INDEX(履修者名簿元!$1:$1048576,ROW(G286),config!G$11))</f>
        <v/>
      </c>
      <c r="H286" s="5" t="str">
        <f t="shared" si="8"/>
        <v/>
      </c>
      <c r="I286" s="1" t="str">
        <f t="shared" si="9"/>
        <v/>
      </c>
      <c r="J286" s="1" t="str">
        <f>IF($A286="","",IF(ISNA(MATCH($E286,履修者名簿_同一年!O:O,0)),0,1))</f>
        <v/>
      </c>
      <c r="K286" s="1" t="str">
        <f>IF($A286="","",COUNTIF(履修者名簿_過去!O:O,E286))</f>
        <v/>
      </c>
      <c r="L286" s="1" t="str">
        <f>IF($A286="","",IF(1-J286+K286&gt;0,"",MAX(L$1:L285)+1))</f>
        <v/>
      </c>
      <c r="M286" s="1" t="str">
        <f>IF($A286="","",IF(J286+K286&gt;0,"",MAX(M$1:M285)+1))</f>
        <v/>
      </c>
      <c r="N286" s="1" t="str">
        <f>IF($A286="","",IF(K286=0,"",MAX(N$1:N285)+1))</f>
        <v/>
      </c>
      <c r="O286" s="1" t="str">
        <f>IF($A286="","",IF(K286=0,"",INDEX(履修者名簿_過去!$A:$A,MATCH(原簿!$E286,履修者名簿_過去!O:O,0))))</f>
        <v/>
      </c>
    </row>
    <row r="287" spans="1:15" x14ac:dyDescent="0.55000000000000004">
      <c r="A287" s="5" t="str">
        <f>IF(ISBLANK(INDEX(履修者名簿元!$1:$1048576,ROW(A287),config!A$11)),"",INDEX(履修者名簿元!$1:$1048576,ROW(A287),config!A$11))</f>
        <v/>
      </c>
      <c r="B287" s="5" t="str">
        <f>IF(ISBLANK(INDEX(履修者名簿元!$1:$1048576,ROW(B287),config!B$11)),"",INDEX(履修者名簿元!$1:$1048576,ROW(B287),config!B$11))</f>
        <v/>
      </c>
      <c r="C287" s="5" t="str">
        <f>IF(ISBLANK(INDEX(履修者名簿元!$1:$1048576,ROW(C287),config!C$11)),"",INDEX(履修者名簿元!$1:$1048576,ROW(C287),config!C$11))</f>
        <v/>
      </c>
      <c r="D287" s="5" t="str">
        <f>IF(ISBLANK(INDEX(履修者名簿元!$1:$1048576,ROW(D287),config!D$11)),"",INDEX(履修者名簿元!$1:$1048576,ROW(D287),config!D$11))</f>
        <v/>
      </c>
      <c r="E287" s="5" t="str">
        <f>IF(ISBLANK(INDEX(履修者名簿元!$1:$1048576,ROW(E287),config!E$11)),"",IF(ISNUMBER(INDEX(履修者名簿元!$1:$1048576,ROW(E287),config!E$11)),INDEX(履修者名簿元!$1:$1048576,ROW(E287),config!E$11),VALUE(INDEX(履修者名簿元!$1:$1048576,ROW(E287),config!E$11))))</f>
        <v/>
      </c>
      <c r="F287" s="5" t="str">
        <f>IF(ISBLANK(INDEX(履修者名簿元!$1:$1048576,ROW(F287),config!F$11)),"",INDEX(履修者名簿元!$1:$1048576,ROW(F287),config!F$11))</f>
        <v/>
      </c>
      <c r="G287" s="5" t="str">
        <f>IF(ISBLANK(INDEX(履修者名簿元!$1:$1048576,ROW(G287),config!G$11)),"",INDEX(履修者名簿元!$1:$1048576,ROW(G287),config!G$11))</f>
        <v/>
      </c>
      <c r="H287" s="5" t="str">
        <f t="shared" si="8"/>
        <v/>
      </c>
      <c r="I287" s="1" t="str">
        <f t="shared" si="9"/>
        <v/>
      </c>
      <c r="J287" s="1" t="str">
        <f>IF($A287="","",IF(ISNA(MATCH($E287,履修者名簿_同一年!O:O,0)),0,1))</f>
        <v/>
      </c>
      <c r="K287" s="1" t="str">
        <f>IF($A287="","",COUNTIF(履修者名簿_過去!O:O,E287))</f>
        <v/>
      </c>
      <c r="L287" s="1" t="str">
        <f>IF($A287="","",IF(1-J287+K287&gt;0,"",MAX(L$1:L286)+1))</f>
        <v/>
      </c>
      <c r="M287" s="1" t="str">
        <f>IF($A287="","",IF(J287+K287&gt;0,"",MAX(M$1:M286)+1))</f>
        <v/>
      </c>
      <c r="N287" s="1" t="str">
        <f>IF($A287="","",IF(K287=0,"",MAX(N$1:N286)+1))</f>
        <v/>
      </c>
      <c r="O287" s="1" t="str">
        <f>IF($A287="","",IF(K287=0,"",INDEX(履修者名簿_過去!$A:$A,MATCH(原簿!$E287,履修者名簿_過去!O:O,0))))</f>
        <v/>
      </c>
    </row>
    <row r="288" spans="1:15" x14ac:dyDescent="0.55000000000000004">
      <c r="A288" s="5" t="str">
        <f>IF(ISBLANK(INDEX(履修者名簿元!$1:$1048576,ROW(A288),config!A$11)),"",INDEX(履修者名簿元!$1:$1048576,ROW(A288),config!A$11))</f>
        <v/>
      </c>
      <c r="B288" s="5" t="str">
        <f>IF(ISBLANK(INDEX(履修者名簿元!$1:$1048576,ROW(B288),config!B$11)),"",INDEX(履修者名簿元!$1:$1048576,ROW(B288),config!B$11))</f>
        <v/>
      </c>
      <c r="C288" s="5" t="str">
        <f>IF(ISBLANK(INDEX(履修者名簿元!$1:$1048576,ROW(C288),config!C$11)),"",INDEX(履修者名簿元!$1:$1048576,ROW(C288),config!C$11))</f>
        <v/>
      </c>
      <c r="D288" s="5" t="str">
        <f>IF(ISBLANK(INDEX(履修者名簿元!$1:$1048576,ROW(D288),config!D$11)),"",INDEX(履修者名簿元!$1:$1048576,ROW(D288),config!D$11))</f>
        <v/>
      </c>
      <c r="E288" s="5" t="str">
        <f>IF(ISBLANK(INDEX(履修者名簿元!$1:$1048576,ROW(E288),config!E$11)),"",IF(ISNUMBER(INDEX(履修者名簿元!$1:$1048576,ROW(E288),config!E$11)),INDEX(履修者名簿元!$1:$1048576,ROW(E288),config!E$11),VALUE(INDEX(履修者名簿元!$1:$1048576,ROW(E288),config!E$11))))</f>
        <v/>
      </c>
      <c r="F288" s="5" t="str">
        <f>IF(ISBLANK(INDEX(履修者名簿元!$1:$1048576,ROW(F288),config!F$11)),"",INDEX(履修者名簿元!$1:$1048576,ROW(F288),config!F$11))</f>
        <v/>
      </c>
      <c r="G288" s="5" t="str">
        <f>IF(ISBLANK(INDEX(履修者名簿元!$1:$1048576,ROW(G288),config!G$11)),"",INDEX(履修者名簿元!$1:$1048576,ROW(G288),config!G$11))</f>
        <v/>
      </c>
      <c r="H288" s="5" t="str">
        <f t="shared" si="8"/>
        <v/>
      </c>
      <c r="I288" s="1" t="str">
        <f t="shared" si="9"/>
        <v/>
      </c>
      <c r="J288" s="1" t="str">
        <f>IF($A288="","",IF(ISNA(MATCH($E288,履修者名簿_同一年!O:O,0)),0,1))</f>
        <v/>
      </c>
      <c r="K288" s="1" t="str">
        <f>IF($A288="","",COUNTIF(履修者名簿_過去!O:O,E288))</f>
        <v/>
      </c>
      <c r="L288" s="1" t="str">
        <f>IF($A288="","",IF(1-J288+K288&gt;0,"",MAX(L$1:L287)+1))</f>
        <v/>
      </c>
      <c r="M288" s="1" t="str">
        <f>IF($A288="","",IF(J288+K288&gt;0,"",MAX(M$1:M287)+1))</f>
        <v/>
      </c>
      <c r="N288" s="1" t="str">
        <f>IF($A288="","",IF(K288=0,"",MAX(N$1:N287)+1))</f>
        <v/>
      </c>
      <c r="O288" s="1" t="str">
        <f>IF($A288="","",IF(K288=0,"",INDEX(履修者名簿_過去!$A:$A,MATCH(原簿!$E288,履修者名簿_過去!O:O,0))))</f>
        <v/>
      </c>
    </row>
    <row r="289" spans="1:15" x14ac:dyDescent="0.55000000000000004">
      <c r="A289" s="5" t="str">
        <f>IF(ISBLANK(INDEX(履修者名簿元!$1:$1048576,ROW(A289),config!A$11)),"",INDEX(履修者名簿元!$1:$1048576,ROW(A289),config!A$11))</f>
        <v/>
      </c>
      <c r="B289" s="5" t="str">
        <f>IF(ISBLANK(INDEX(履修者名簿元!$1:$1048576,ROW(B289),config!B$11)),"",INDEX(履修者名簿元!$1:$1048576,ROW(B289),config!B$11))</f>
        <v/>
      </c>
      <c r="C289" s="5" t="str">
        <f>IF(ISBLANK(INDEX(履修者名簿元!$1:$1048576,ROW(C289),config!C$11)),"",INDEX(履修者名簿元!$1:$1048576,ROW(C289),config!C$11))</f>
        <v/>
      </c>
      <c r="D289" s="5" t="str">
        <f>IF(ISBLANK(INDEX(履修者名簿元!$1:$1048576,ROW(D289),config!D$11)),"",INDEX(履修者名簿元!$1:$1048576,ROW(D289),config!D$11))</f>
        <v/>
      </c>
      <c r="E289" s="5" t="str">
        <f>IF(ISBLANK(INDEX(履修者名簿元!$1:$1048576,ROW(E289),config!E$11)),"",IF(ISNUMBER(INDEX(履修者名簿元!$1:$1048576,ROW(E289),config!E$11)),INDEX(履修者名簿元!$1:$1048576,ROW(E289),config!E$11),VALUE(INDEX(履修者名簿元!$1:$1048576,ROW(E289),config!E$11))))</f>
        <v/>
      </c>
      <c r="F289" s="5" t="str">
        <f>IF(ISBLANK(INDEX(履修者名簿元!$1:$1048576,ROW(F289),config!F$11)),"",INDEX(履修者名簿元!$1:$1048576,ROW(F289),config!F$11))</f>
        <v/>
      </c>
      <c r="G289" s="5" t="str">
        <f>IF(ISBLANK(INDEX(履修者名簿元!$1:$1048576,ROW(G289),config!G$11)),"",INDEX(履修者名簿元!$1:$1048576,ROW(G289),config!G$11))</f>
        <v/>
      </c>
      <c r="H289" s="5" t="str">
        <f t="shared" si="8"/>
        <v/>
      </c>
      <c r="I289" s="1" t="str">
        <f t="shared" si="9"/>
        <v/>
      </c>
      <c r="J289" s="1" t="str">
        <f>IF($A289="","",IF(ISNA(MATCH($E289,履修者名簿_同一年!O:O,0)),0,1))</f>
        <v/>
      </c>
      <c r="K289" s="1" t="str">
        <f>IF($A289="","",COUNTIF(履修者名簿_過去!O:O,E289))</f>
        <v/>
      </c>
      <c r="L289" s="1" t="str">
        <f>IF($A289="","",IF(1-J289+K289&gt;0,"",MAX(L$1:L288)+1))</f>
        <v/>
      </c>
      <c r="M289" s="1" t="str">
        <f>IF($A289="","",IF(J289+K289&gt;0,"",MAX(M$1:M288)+1))</f>
        <v/>
      </c>
      <c r="N289" s="1" t="str">
        <f>IF($A289="","",IF(K289=0,"",MAX(N$1:N288)+1))</f>
        <v/>
      </c>
      <c r="O289" s="1" t="str">
        <f>IF($A289="","",IF(K289=0,"",INDEX(履修者名簿_過去!$A:$A,MATCH(原簿!$E289,履修者名簿_過去!O:O,0))))</f>
        <v/>
      </c>
    </row>
    <row r="290" spans="1:15" x14ac:dyDescent="0.55000000000000004">
      <c r="A290" s="5" t="str">
        <f>IF(ISBLANK(INDEX(履修者名簿元!$1:$1048576,ROW(A290),config!A$11)),"",INDEX(履修者名簿元!$1:$1048576,ROW(A290),config!A$11))</f>
        <v/>
      </c>
      <c r="B290" s="5" t="str">
        <f>IF(ISBLANK(INDEX(履修者名簿元!$1:$1048576,ROW(B290),config!B$11)),"",INDEX(履修者名簿元!$1:$1048576,ROW(B290),config!B$11))</f>
        <v/>
      </c>
      <c r="C290" s="5" t="str">
        <f>IF(ISBLANK(INDEX(履修者名簿元!$1:$1048576,ROW(C290),config!C$11)),"",INDEX(履修者名簿元!$1:$1048576,ROW(C290),config!C$11))</f>
        <v/>
      </c>
      <c r="D290" s="5" t="str">
        <f>IF(ISBLANK(INDEX(履修者名簿元!$1:$1048576,ROW(D290),config!D$11)),"",INDEX(履修者名簿元!$1:$1048576,ROW(D290),config!D$11))</f>
        <v/>
      </c>
      <c r="E290" s="5" t="str">
        <f>IF(ISBLANK(INDEX(履修者名簿元!$1:$1048576,ROW(E290),config!E$11)),"",IF(ISNUMBER(INDEX(履修者名簿元!$1:$1048576,ROW(E290),config!E$11)),INDEX(履修者名簿元!$1:$1048576,ROW(E290),config!E$11),VALUE(INDEX(履修者名簿元!$1:$1048576,ROW(E290),config!E$11))))</f>
        <v/>
      </c>
      <c r="F290" s="5" t="str">
        <f>IF(ISBLANK(INDEX(履修者名簿元!$1:$1048576,ROW(F290),config!F$11)),"",INDEX(履修者名簿元!$1:$1048576,ROW(F290),config!F$11))</f>
        <v/>
      </c>
      <c r="G290" s="5" t="str">
        <f>IF(ISBLANK(INDEX(履修者名簿元!$1:$1048576,ROW(G290),config!G$11)),"",INDEX(履修者名簿元!$1:$1048576,ROW(G290),config!G$11))</f>
        <v/>
      </c>
      <c r="H290" s="5" t="str">
        <f t="shared" si="8"/>
        <v/>
      </c>
      <c r="I290" s="1" t="str">
        <f t="shared" si="9"/>
        <v/>
      </c>
      <c r="J290" s="1" t="str">
        <f>IF($A290="","",IF(ISNA(MATCH($E290,履修者名簿_同一年!O:O,0)),0,1))</f>
        <v/>
      </c>
      <c r="K290" s="1" t="str">
        <f>IF($A290="","",COUNTIF(履修者名簿_過去!O:O,E290))</f>
        <v/>
      </c>
      <c r="L290" s="1" t="str">
        <f>IF($A290="","",IF(1-J290+K290&gt;0,"",MAX(L$1:L289)+1))</f>
        <v/>
      </c>
      <c r="M290" s="1" t="str">
        <f>IF($A290="","",IF(J290+K290&gt;0,"",MAX(M$1:M289)+1))</f>
        <v/>
      </c>
      <c r="N290" s="1" t="str">
        <f>IF($A290="","",IF(K290=0,"",MAX(N$1:N289)+1))</f>
        <v/>
      </c>
      <c r="O290" s="1" t="str">
        <f>IF($A290="","",IF(K290=0,"",INDEX(履修者名簿_過去!$A:$A,MATCH(原簿!$E290,履修者名簿_過去!O:O,0))))</f>
        <v/>
      </c>
    </row>
    <row r="291" spans="1:15" x14ac:dyDescent="0.55000000000000004">
      <c r="A291" s="5" t="str">
        <f>IF(ISBLANK(INDEX(履修者名簿元!$1:$1048576,ROW(A291),config!A$11)),"",INDEX(履修者名簿元!$1:$1048576,ROW(A291),config!A$11))</f>
        <v/>
      </c>
      <c r="B291" s="5" t="str">
        <f>IF(ISBLANK(INDEX(履修者名簿元!$1:$1048576,ROW(B291),config!B$11)),"",INDEX(履修者名簿元!$1:$1048576,ROW(B291),config!B$11))</f>
        <v/>
      </c>
      <c r="C291" s="5" t="str">
        <f>IF(ISBLANK(INDEX(履修者名簿元!$1:$1048576,ROW(C291),config!C$11)),"",INDEX(履修者名簿元!$1:$1048576,ROW(C291),config!C$11))</f>
        <v/>
      </c>
      <c r="D291" s="5" t="str">
        <f>IF(ISBLANK(INDEX(履修者名簿元!$1:$1048576,ROW(D291),config!D$11)),"",INDEX(履修者名簿元!$1:$1048576,ROW(D291),config!D$11))</f>
        <v/>
      </c>
      <c r="E291" s="5" t="str">
        <f>IF(ISBLANK(INDEX(履修者名簿元!$1:$1048576,ROW(E291),config!E$11)),"",IF(ISNUMBER(INDEX(履修者名簿元!$1:$1048576,ROW(E291),config!E$11)),INDEX(履修者名簿元!$1:$1048576,ROW(E291),config!E$11),VALUE(INDEX(履修者名簿元!$1:$1048576,ROW(E291),config!E$11))))</f>
        <v/>
      </c>
      <c r="F291" s="5" t="str">
        <f>IF(ISBLANK(INDEX(履修者名簿元!$1:$1048576,ROW(F291),config!F$11)),"",INDEX(履修者名簿元!$1:$1048576,ROW(F291),config!F$11))</f>
        <v/>
      </c>
      <c r="G291" s="5" t="str">
        <f>IF(ISBLANK(INDEX(履修者名簿元!$1:$1048576,ROW(G291),config!G$11)),"",INDEX(履修者名簿元!$1:$1048576,ROW(G291),config!G$11))</f>
        <v/>
      </c>
      <c r="H291" s="5" t="str">
        <f t="shared" si="8"/>
        <v/>
      </c>
      <c r="I291" s="1" t="str">
        <f t="shared" si="9"/>
        <v/>
      </c>
      <c r="J291" s="1" t="str">
        <f>IF($A291="","",IF(ISNA(MATCH($E291,履修者名簿_同一年!O:O,0)),0,1))</f>
        <v/>
      </c>
      <c r="K291" s="1" t="str">
        <f>IF($A291="","",COUNTIF(履修者名簿_過去!O:O,E291))</f>
        <v/>
      </c>
      <c r="L291" s="1" t="str">
        <f>IF($A291="","",IF(1-J291+K291&gt;0,"",MAX(L$1:L290)+1))</f>
        <v/>
      </c>
      <c r="M291" s="1" t="str">
        <f>IF($A291="","",IF(J291+K291&gt;0,"",MAX(M$1:M290)+1))</f>
        <v/>
      </c>
      <c r="N291" s="1" t="str">
        <f>IF($A291="","",IF(K291=0,"",MAX(N$1:N290)+1))</f>
        <v/>
      </c>
      <c r="O291" s="1" t="str">
        <f>IF($A291="","",IF(K291=0,"",INDEX(履修者名簿_過去!$A:$A,MATCH(原簿!$E291,履修者名簿_過去!O:O,0))))</f>
        <v/>
      </c>
    </row>
    <row r="292" spans="1:15" x14ac:dyDescent="0.55000000000000004">
      <c r="A292" s="5" t="str">
        <f>IF(ISBLANK(INDEX(履修者名簿元!$1:$1048576,ROW(A292),config!A$11)),"",INDEX(履修者名簿元!$1:$1048576,ROW(A292),config!A$11))</f>
        <v/>
      </c>
      <c r="B292" s="5" t="str">
        <f>IF(ISBLANK(INDEX(履修者名簿元!$1:$1048576,ROW(B292),config!B$11)),"",INDEX(履修者名簿元!$1:$1048576,ROW(B292),config!B$11))</f>
        <v/>
      </c>
      <c r="C292" s="5" t="str">
        <f>IF(ISBLANK(INDEX(履修者名簿元!$1:$1048576,ROW(C292),config!C$11)),"",INDEX(履修者名簿元!$1:$1048576,ROW(C292),config!C$11))</f>
        <v/>
      </c>
      <c r="D292" s="5" t="str">
        <f>IF(ISBLANK(INDEX(履修者名簿元!$1:$1048576,ROW(D292),config!D$11)),"",INDEX(履修者名簿元!$1:$1048576,ROW(D292),config!D$11))</f>
        <v/>
      </c>
      <c r="E292" s="5" t="str">
        <f>IF(ISBLANK(INDEX(履修者名簿元!$1:$1048576,ROW(E292),config!E$11)),"",IF(ISNUMBER(INDEX(履修者名簿元!$1:$1048576,ROW(E292),config!E$11)),INDEX(履修者名簿元!$1:$1048576,ROW(E292),config!E$11),VALUE(INDEX(履修者名簿元!$1:$1048576,ROW(E292),config!E$11))))</f>
        <v/>
      </c>
      <c r="F292" s="5" t="str">
        <f>IF(ISBLANK(INDEX(履修者名簿元!$1:$1048576,ROW(F292),config!F$11)),"",INDEX(履修者名簿元!$1:$1048576,ROW(F292),config!F$11))</f>
        <v/>
      </c>
      <c r="G292" s="5" t="str">
        <f>IF(ISBLANK(INDEX(履修者名簿元!$1:$1048576,ROW(G292),config!G$11)),"",INDEX(履修者名簿元!$1:$1048576,ROW(G292),config!G$11))</f>
        <v/>
      </c>
      <c r="H292" s="5" t="str">
        <f t="shared" si="8"/>
        <v/>
      </c>
      <c r="I292" s="1" t="str">
        <f t="shared" si="9"/>
        <v/>
      </c>
      <c r="J292" s="1" t="str">
        <f>IF($A292="","",IF(ISNA(MATCH($E292,履修者名簿_同一年!O:O,0)),0,1))</f>
        <v/>
      </c>
      <c r="K292" s="1" t="str">
        <f>IF($A292="","",COUNTIF(履修者名簿_過去!O:O,E292))</f>
        <v/>
      </c>
      <c r="L292" s="1" t="str">
        <f>IF($A292="","",IF(1-J292+K292&gt;0,"",MAX(L$1:L291)+1))</f>
        <v/>
      </c>
      <c r="M292" s="1" t="str">
        <f>IF($A292="","",IF(J292+K292&gt;0,"",MAX(M$1:M291)+1))</f>
        <v/>
      </c>
      <c r="N292" s="1" t="str">
        <f>IF($A292="","",IF(K292=0,"",MAX(N$1:N291)+1))</f>
        <v/>
      </c>
      <c r="O292" s="1" t="str">
        <f>IF($A292="","",IF(K292=0,"",INDEX(履修者名簿_過去!$A:$A,MATCH(原簿!$E292,履修者名簿_過去!O:O,0))))</f>
        <v/>
      </c>
    </row>
    <row r="293" spans="1:15" x14ac:dyDescent="0.55000000000000004">
      <c r="A293" s="5" t="str">
        <f>IF(ISBLANK(INDEX(履修者名簿元!$1:$1048576,ROW(A293),config!A$11)),"",INDEX(履修者名簿元!$1:$1048576,ROW(A293),config!A$11))</f>
        <v/>
      </c>
      <c r="B293" s="5" t="str">
        <f>IF(ISBLANK(INDEX(履修者名簿元!$1:$1048576,ROW(B293),config!B$11)),"",INDEX(履修者名簿元!$1:$1048576,ROW(B293),config!B$11))</f>
        <v/>
      </c>
      <c r="C293" s="5" t="str">
        <f>IF(ISBLANK(INDEX(履修者名簿元!$1:$1048576,ROW(C293),config!C$11)),"",INDEX(履修者名簿元!$1:$1048576,ROW(C293),config!C$11))</f>
        <v/>
      </c>
      <c r="D293" s="5" t="str">
        <f>IF(ISBLANK(INDEX(履修者名簿元!$1:$1048576,ROW(D293),config!D$11)),"",INDEX(履修者名簿元!$1:$1048576,ROW(D293),config!D$11))</f>
        <v/>
      </c>
      <c r="E293" s="5" t="str">
        <f>IF(ISBLANK(INDEX(履修者名簿元!$1:$1048576,ROW(E293),config!E$11)),"",IF(ISNUMBER(INDEX(履修者名簿元!$1:$1048576,ROW(E293),config!E$11)),INDEX(履修者名簿元!$1:$1048576,ROW(E293),config!E$11),VALUE(INDEX(履修者名簿元!$1:$1048576,ROW(E293),config!E$11))))</f>
        <v/>
      </c>
      <c r="F293" s="5" t="str">
        <f>IF(ISBLANK(INDEX(履修者名簿元!$1:$1048576,ROW(F293),config!F$11)),"",INDEX(履修者名簿元!$1:$1048576,ROW(F293),config!F$11))</f>
        <v/>
      </c>
      <c r="G293" s="5" t="str">
        <f>IF(ISBLANK(INDEX(履修者名簿元!$1:$1048576,ROW(G293),config!G$11)),"",INDEX(履修者名簿元!$1:$1048576,ROW(G293),config!G$11))</f>
        <v/>
      </c>
      <c r="H293" s="5" t="str">
        <f t="shared" si="8"/>
        <v/>
      </c>
      <c r="I293" s="1" t="str">
        <f t="shared" si="9"/>
        <v/>
      </c>
      <c r="J293" s="1" t="str">
        <f>IF($A293="","",IF(ISNA(MATCH($E293,履修者名簿_同一年!O:O,0)),0,1))</f>
        <v/>
      </c>
      <c r="K293" s="1" t="str">
        <f>IF($A293="","",COUNTIF(履修者名簿_過去!O:O,E293))</f>
        <v/>
      </c>
      <c r="L293" s="1" t="str">
        <f>IF($A293="","",IF(1-J293+K293&gt;0,"",MAX(L$1:L292)+1))</f>
        <v/>
      </c>
      <c r="M293" s="1" t="str">
        <f>IF($A293="","",IF(J293+K293&gt;0,"",MAX(M$1:M292)+1))</f>
        <v/>
      </c>
      <c r="N293" s="1" t="str">
        <f>IF($A293="","",IF(K293=0,"",MAX(N$1:N292)+1))</f>
        <v/>
      </c>
      <c r="O293" s="1" t="str">
        <f>IF($A293="","",IF(K293=0,"",INDEX(履修者名簿_過去!$A:$A,MATCH(原簿!$E293,履修者名簿_過去!O:O,0))))</f>
        <v/>
      </c>
    </row>
    <row r="294" spans="1:15" x14ac:dyDescent="0.55000000000000004">
      <c r="A294" s="5" t="str">
        <f>IF(ISBLANK(INDEX(履修者名簿元!$1:$1048576,ROW(A294),config!A$11)),"",INDEX(履修者名簿元!$1:$1048576,ROW(A294),config!A$11))</f>
        <v/>
      </c>
      <c r="B294" s="5" t="str">
        <f>IF(ISBLANK(INDEX(履修者名簿元!$1:$1048576,ROW(B294),config!B$11)),"",INDEX(履修者名簿元!$1:$1048576,ROW(B294),config!B$11))</f>
        <v/>
      </c>
      <c r="C294" s="5" t="str">
        <f>IF(ISBLANK(INDEX(履修者名簿元!$1:$1048576,ROW(C294),config!C$11)),"",INDEX(履修者名簿元!$1:$1048576,ROW(C294),config!C$11))</f>
        <v/>
      </c>
      <c r="D294" s="5" t="str">
        <f>IF(ISBLANK(INDEX(履修者名簿元!$1:$1048576,ROW(D294),config!D$11)),"",INDEX(履修者名簿元!$1:$1048576,ROW(D294),config!D$11))</f>
        <v/>
      </c>
      <c r="E294" s="5" t="str">
        <f>IF(ISBLANK(INDEX(履修者名簿元!$1:$1048576,ROW(E294),config!E$11)),"",IF(ISNUMBER(INDEX(履修者名簿元!$1:$1048576,ROW(E294),config!E$11)),INDEX(履修者名簿元!$1:$1048576,ROW(E294),config!E$11),VALUE(INDEX(履修者名簿元!$1:$1048576,ROW(E294),config!E$11))))</f>
        <v/>
      </c>
      <c r="F294" s="5" t="str">
        <f>IF(ISBLANK(INDEX(履修者名簿元!$1:$1048576,ROW(F294),config!F$11)),"",INDEX(履修者名簿元!$1:$1048576,ROW(F294),config!F$11))</f>
        <v/>
      </c>
      <c r="G294" s="5" t="str">
        <f>IF(ISBLANK(INDEX(履修者名簿元!$1:$1048576,ROW(G294),config!G$11)),"",INDEX(履修者名簿元!$1:$1048576,ROW(G294),config!G$11))</f>
        <v/>
      </c>
      <c r="H294" s="5" t="str">
        <f t="shared" si="8"/>
        <v/>
      </c>
      <c r="I294" s="1" t="str">
        <f t="shared" si="9"/>
        <v/>
      </c>
      <c r="J294" s="1" t="str">
        <f>IF($A294="","",IF(ISNA(MATCH($E294,履修者名簿_同一年!O:O,0)),0,1))</f>
        <v/>
      </c>
      <c r="K294" s="1" t="str">
        <f>IF($A294="","",COUNTIF(履修者名簿_過去!O:O,E294))</f>
        <v/>
      </c>
      <c r="L294" s="1" t="str">
        <f>IF($A294="","",IF(1-J294+K294&gt;0,"",MAX(L$1:L293)+1))</f>
        <v/>
      </c>
      <c r="M294" s="1" t="str">
        <f>IF($A294="","",IF(J294+K294&gt;0,"",MAX(M$1:M293)+1))</f>
        <v/>
      </c>
      <c r="N294" s="1" t="str">
        <f>IF($A294="","",IF(K294=0,"",MAX(N$1:N293)+1))</f>
        <v/>
      </c>
      <c r="O294" s="1" t="str">
        <f>IF($A294="","",IF(K294=0,"",INDEX(履修者名簿_過去!$A:$A,MATCH(原簿!$E294,履修者名簿_過去!O:O,0))))</f>
        <v/>
      </c>
    </row>
    <row r="295" spans="1:15" x14ac:dyDescent="0.55000000000000004">
      <c r="A295" s="5" t="str">
        <f>IF(ISBLANK(INDEX(履修者名簿元!$1:$1048576,ROW(A295),config!A$11)),"",INDEX(履修者名簿元!$1:$1048576,ROW(A295),config!A$11))</f>
        <v/>
      </c>
      <c r="B295" s="5" t="str">
        <f>IF(ISBLANK(INDEX(履修者名簿元!$1:$1048576,ROW(B295),config!B$11)),"",INDEX(履修者名簿元!$1:$1048576,ROW(B295),config!B$11))</f>
        <v/>
      </c>
      <c r="C295" s="5" t="str">
        <f>IF(ISBLANK(INDEX(履修者名簿元!$1:$1048576,ROW(C295),config!C$11)),"",INDEX(履修者名簿元!$1:$1048576,ROW(C295),config!C$11))</f>
        <v/>
      </c>
      <c r="D295" s="5" t="str">
        <f>IF(ISBLANK(INDEX(履修者名簿元!$1:$1048576,ROW(D295),config!D$11)),"",INDEX(履修者名簿元!$1:$1048576,ROW(D295),config!D$11))</f>
        <v/>
      </c>
      <c r="E295" s="5" t="str">
        <f>IF(ISBLANK(INDEX(履修者名簿元!$1:$1048576,ROW(E295),config!E$11)),"",IF(ISNUMBER(INDEX(履修者名簿元!$1:$1048576,ROW(E295),config!E$11)),INDEX(履修者名簿元!$1:$1048576,ROW(E295),config!E$11),VALUE(INDEX(履修者名簿元!$1:$1048576,ROW(E295),config!E$11))))</f>
        <v/>
      </c>
      <c r="F295" s="5" t="str">
        <f>IF(ISBLANK(INDEX(履修者名簿元!$1:$1048576,ROW(F295),config!F$11)),"",INDEX(履修者名簿元!$1:$1048576,ROW(F295),config!F$11))</f>
        <v/>
      </c>
      <c r="G295" s="5" t="str">
        <f>IF(ISBLANK(INDEX(履修者名簿元!$1:$1048576,ROW(G295),config!G$11)),"",INDEX(履修者名簿元!$1:$1048576,ROW(G295),config!G$11))</f>
        <v/>
      </c>
      <c r="H295" s="5" t="str">
        <f t="shared" si="8"/>
        <v/>
      </c>
      <c r="I295" s="1" t="str">
        <f t="shared" si="9"/>
        <v/>
      </c>
      <c r="J295" s="1" t="str">
        <f>IF($A295="","",IF(ISNA(MATCH($E295,履修者名簿_同一年!O:O,0)),0,1))</f>
        <v/>
      </c>
      <c r="K295" s="1" t="str">
        <f>IF($A295="","",COUNTIF(履修者名簿_過去!O:O,E295))</f>
        <v/>
      </c>
      <c r="L295" s="1" t="str">
        <f>IF($A295="","",IF(1-J295+K295&gt;0,"",MAX(L$1:L294)+1))</f>
        <v/>
      </c>
      <c r="M295" s="1" t="str">
        <f>IF($A295="","",IF(J295+K295&gt;0,"",MAX(M$1:M294)+1))</f>
        <v/>
      </c>
      <c r="N295" s="1" t="str">
        <f>IF($A295="","",IF(K295=0,"",MAX(N$1:N294)+1))</f>
        <v/>
      </c>
      <c r="O295" s="1" t="str">
        <f>IF($A295="","",IF(K295=0,"",INDEX(履修者名簿_過去!$A:$A,MATCH(原簿!$E295,履修者名簿_過去!O:O,0))))</f>
        <v/>
      </c>
    </row>
    <row r="296" spans="1:15" x14ac:dyDescent="0.55000000000000004">
      <c r="A296" s="5" t="str">
        <f>IF(ISBLANK(INDEX(履修者名簿元!$1:$1048576,ROW(A296),config!A$11)),"",INDEX(履修者名簿元!$1:$1048576,ROW(A296),config!A$11))</f>
        <v/>
      </c>
      <c r="B296" s="5" t="str">
        <f>IF(ISBLANK(INDEX(履修者名簿元!$1:$1048576,ROW(B296),config!B$11)),"",INDEX(履修者名簿元!$1:$1048576,ROW(B296),config!B$11))</f>
        <v/>
      </c>
      <c r="C296" s="5" t="str">
        <f>IF(ISBLANK(INDEX(履修者名簿元!$1:$1048576,ROW(C296),config!C$11)),"",INDEX(履修者名簿元!$1:$1048576,ROW(C296),config!C$11))</f>
        <v/>
      </c>
      <c r="D296" s="5" t="str">
        <f>IF(ISBLANK(INDEX(履修者名簿元!$1:$1048576,ROW(D296),config!D$11)),"",INDEX(履修者名簿元!$1:$1048576,ROW(D296),config!D$11))</f>
        <v/>
      </c>
      <c r="E296" s="5" t="str">
        <f>IF(ISBLANK(INDEX(履修者名簿元!$1:$1048576,ROW(E296),config!E$11)),"",IF(ISNUMBER(INDEX(履修者名簿元!$1:$1048576,ROW(E296),config!E$11)),INDEX(履修者名簿元!$1:$1048576,ROW(E296),config!E$11),VALUE(INDEX(履修者名簿元!$1:$1048576,ROW(E296),config!E$11))))</f>
        <v/>
      </c>
      <c r="F296" s="5" t="str">
        <f>IF(ISBLANK(INDEX(履修者名簿元!$1:$1048576,ROW(F296),config!F$11)),"",INDEX(履修者名簿元!$1:$1048576,ROW(F296),config!F$11))</f>
        <v/>
      </c>
      <c r="G296" s="5" t="str">
        <f>IF(ISBLANK(INDEX(履修者名簿元!$1:$1048576,ROW(G296),config!G$11)),"",INDEX(履修者名簿元!$1:$1048576,ROW(G296),config!G$11))</f>
        <v/>
      </c>
      <c r="H296" s="5" t="str">
        <f t="shared" si="8"/>
        <v/>
      </c>
      <c r="I296" s="1" t="str">
        <f t="shared" si="9"/>
        <v/>
      </c>
      <c r="J296" s="1" t="str">
        <f>IF($A296="","",IF(ISNA(MATCH($E296,履修者名簿_同一年!O:O,0)),0,1))</f>
        <v/>
      </c>
      <c r="K296" s="1" t="str">
        <f>IF($A296="","",COUNTIF(履修者名簿_過去!O:O,E296))</f>
        <v/>
      </c>
      <c r="L296" s="1" t="str">
        <f>IF($A296="","",IF(1-J296+K296&gt;0,"",MAX(L$1:L295)+1))</f>
        <v/>
      </c>
      <c r="M296" s="1" t="str">
        <f>IF($A296="","",IF(J296+K296&gt;0,"",MAX(M$1:M295)+1))</f>
        <v/>
      </c>
      <c r="N296" s="1" t="str">
        <f>IF($A296="","",IF(K296=0,"",MAX(N$1:N295)+1))</f>
        <v/>
      </c>
      <c r="O296" s="1" t="str">
        <f>IF($A296="","",IF(K296=0,"",INDEX(履修者名簿_過去!$A:$A,MATCH(原簿!$E296,履修者名簿_過去!O:O,0))))</f>
        <v/>
      </c>
    </row>
    <row r="297" spans="1:15" x14ac:dyDescent="0.55000000000000004">
      <c r="A297" s="5" t="str">
        <f>IF(ISBLANK(INDEX(履修者名簿元!$1:$1048576,ROW(A297),config!A$11)),"",INDEX(履修者名簿元!$1:$1048576,ROW(A297),config!A$11))</f>
        <v/>
      </c>
      <c r="B297" s="5" t="str">
        <f>IF(ISBLANK(INDEX(履修者名簿元!$1:$1048576,ROW(B297),config!B$11)),"",INDEX(履修者名簿元!$1:$1048576,ROW(B297),config!B$11))</f>
        <v/>
      </c>
      <c r="C297" s="5" t="str">
        <f>IF(ISBLANK(INDEX(履修者名簿元!$1:$1048576,ROW(C297),config!C$11)),"",INDEX(履修者名簿元!$1:$1048576,ROW(C297),config!C$11))</f>
        <v/>
      </c>
      <c r="D297" s="5" t="str">
        <f>IF(ISBLANK(INDEX(履修者名簿元!$1:$1048576,ROW(D297),config!D$11)),"",INDEX(履修者名簿元!$1:$1048576,ROW(D297),config!D$11))</f>
        <v/>
      </c>
      <c r="E297" s="5" t="str">
        <f>IF(ISBLANK(INDEX(履修者名簿元!$1:$1048576,ROW(E297),config!E$11)),"",IF(ISNUMBER(INDEX(履修者名簿元!$1:$1048576,ROW(E297),config!E$11)),INDEX(履修者名簿元!$1:$1048576,ROW(E297),config!E$11),VALUE(INDEX(履修者名簿元!$1:$1048576,ROW(E297),config!E$11))))</f>
        <v/>
      </c>
      <c r="F297" s="5" t="str">
        <f>IF(ISBLANK(INDEX(履修者名簿元!$1:$1048576,ROW(F297),config!F$11)),"",INDEX(履修者名簿元!$1:$1048576,ROW(F297),config!F$11))</f>
        <v/>
      </c>
      <c r="G297" s="5" t="str">
        <f>IF(ISBLANK(INDEX(履修者名簿元!$1:$1048576,ROW(G297),config!G$11)),"",INDEX(履修者名簿元!$1:$1048576,ROW(G297),config!G$11))</f>
        <v/>
      </c>
      <c r="H297" s="5" t="str">
        <f t="shared" si="8"/>
        <v/>
      </c>
      <c r="I297" s="1" t="str">
        <f t="shared" si="9"/>
        <v/>
      </c>
      <c r="J297" s="1" t="str">
        <f>IF($A297="","",IF(ISNA(MATCH($E297,履修者名簿_同一年!O:O,0)),0,1))</f>
        <v/>
      </c>
      <c r="K297" s="1" t="str">
        <f>IF($A297="","",COUNTIF(履修者名簿_過去!O:O,E297))</f>
        <v/>
      </c>
      <c r="L297" s="1" t="str">
        <f>IF($A297="","",IF(1-J297+K297&gt;0,"",MAX(L$1:L296)+1))</f>
        <v/>
      </c>
      <c r="M297" s="1" t="str">
        <f>IF($A297="","",IF(J297+K297&gt;0,"",MAX(M$1:M296)+1))</f>
        <v/>
      </c>
      <c r="N297" s="1" t="str">
        <f>IF($A297="","",IF(K297=0,"",MAX(N$1:N296)+1))</f>
        <v/>
      </c>
      <c r="O297" s="1" t="str">
        <f>IF($A297="","",IF(K297=0,"",INDEX(履修者名簿_過去!$A:$A,MATCH(原簿!$E297,履修者名簿_過去!O:O,0))))</f>
        <v/>
      </c>
    </row>
    <row r="298" spans="1:15" x14ac:dyDescent="0.55000000000000004">
      <c r="A298" s="5" t="str">
        <f>IF(ISBLANK(INDEX(履修者名簿元!$1:$1048576,ROW(A298),config!A$11)),"",INDEX(履修者名簿元!$1:$1048576,ROW(A298),config!A$11))</f>
        <v/>
      </c>
      <c r="B298" s="5" t="str">
        <f>IF(ISBLANK(INDEX(履修者名簿元!$1:$1048576,ROW(B298),config!B$11)),"",INDEX(履修者名簿元!$1:$1048576,ROW(B298),config!B$11))</f>
        <v/>
      </c>
      <c r="C298" s="5" t="str">
        <f>IF(ISBLANK(INDEX(履修者名簿元!$1:$1048576,ROW(C298),config!C$11)),"",INDEX(履修者名簿元!$1:$1048576,ROW(C298),config!C$11))</f>
        <v/>
      </c>
      <c r="D298" s="5" t="str">
        <f>IF(ISBLANK(INDEX(履修者名簿元!$1:$1048576,ROW(D298),config!D$11)),"",INDEX(履修者名簿元!$1:$1048576,ROW(D298),config!D$11))</f>
        <v/>
      </c>
      <c r="E298" s="5" t="str">
        <f>IF(ISBLANK(INDEX(履修者名簿元!$1:$1048576,ROW(E298),config!E$11)),"",IF(ISNUMBER(INDEX(履修者名簿元!$1:$1048576,ROW(E298),config!E$11)),INDEX(履修者名簿元!$1:$1048576,ROW(E298),config!E$11),VALUE(INDEX(履修者名簿元!$1:$1048576,ROW(E298),config!E$11))))</f>
        <v/>
      </c>
      <c r="F298" s="5" t="str">
        <f>IF(ISBLANK(INDEX(履修者名簿元!$1:$1048576,ROW(F298),config!F$11)),"",INDEX(履修者名簿元!$1:$1048576,ROW(F298),config!F$11))</f>
        <v/>
      </c>
      <c r="G298" s="5" t="str">
        <f>IF(ISBLANK(INDEX(履修者名簿元!$1:$1048576,ROW(G298),config!G$11)),"",INDEX(履修者名簿元!$1:$1048576,ROW(G298),config!G$11))</f>
        <v/>
      </c>
      <c r="H298" s="5" t="str">
        <f t="shared" si="8"/>
        <v/>
      </c>
      <c r="I298" s="1" t="str">
        <f t="shared" si="9"/>
        <v/>
      </c>
      <c r="J298" s="1" t="str">
        <f>IF($A298="","",IF(ISNA(MATCH($E298,履修者名簿_同一年!O:O,0)),0,1))</f>
        <v/>
      </c>
      <c r="K298" s="1" t="str">
        <f>IF($A298="","",COUNTIF(履修者名簿_過去!O:O,E298))</f>
        <v/>
      </c>
      <c r="L298" s="1" t="str">
        <f>IF($A298="","",IF(1-J298+K298&gt;0,"",MAX(L$1:L297)+1))</f>
        <v/>
      </c>
      <c r="M298" s="1" t="str">
        <f>IF($A298="","",IF(J298+K298&gt;0,"",MAX(M$1:M297)+1))</f>
        <v/>
      </c>
      <c r="N298" s="1" t="str">
        <f>IF($A298="","",IF(K298=0,"",MAX(N$1:N297)+1))</f>
        <v/>
      </c>
      <c r="O298" s="1" t="str">
        <f>IF($A298="","",IF(K298=0,"",INDEX(履修者名簿_過去!$A:$A,MATCH(原簿!$E298,履修者名簿_過去!O:O,0))))</f>
        <v/>
      </c>
    </row>
    <row r="299" spans="1:15" x14ac:dyDescent="0.55000000000000004">
      <c r="A299" s="5" t="str">
        <f>IF(ISBLANK(INDEX(履修者名簿元!$1:$1048576,ROW(A299),config!A$11)),"",INDEX(履修者名簿元!$1:$1048576,ROW(A299),config!A$11))</f>
        <v/>
      </c>
      <c r="B299" s="5" t="str">
        <f>IF(ISBLANK(INDEX(履修者名簿元!$1:$1048576,ROW(B299),config!B$11)),"",INDEX(履修者名簿元!$1:$1048576,ROW(B299),config!B$11))</f>
        <v/>
      </c>
      <c r="C299" s="5" t="str">
        <f>IF(ISBLANK(INDEX(履修者名簿元!$1:$1048576,ROW(C299),config!C$11)),"",INDEX(履修者名簿元!$1:$1048576,ROW(C299),config!C$11))</f>
        <v/>
      </c>
      <c r="D299" s="5" t="str">
        <f>IF(ISBLANK(INDEX(履修者名簿元!$1:$1048576,ROW(D299),config!D$11)),"",INDEX(履修者名簿元!$1:$1048576,ROW(D299),config!D$11))</f>
        <v/>
      </c>
      <c r="E299" s="5" t="str">
        <f>IF(ISBLANK(INDEX(履修者名簿元!$1:$1048576,ROW(E299),config!E$11)),"",IF(ISNUMBER(INDEX(履修者名簿元!$1:$1048576,ROW(E299),config!E$11)),INDEX(履修者名簿元!$1:$1048576,ROW(E299),config!E$11),VALUE(INDEX(履修者名簿元!$1:$1048576,ROW(E299),config!E$11))))</f>
        <v/>
      </c>
      <c r="F299" s="5" t="str">
        <f>IF(ISBLANK(INDEX(履修者名簿元!$1:$1048576,ROW(F299),config!F$11)),"",INDEX(履修者名簿元!$1:$1048576,ROW(F299),config!F$11))</f>
        <v/>
      </c>
      <c r="G299" s="5" t="str">
        <f>IF(ISBLANK(INDEX(履修者名簿元!$1:$1048576,ROW(G299),config!G$11)),"",INDEX(履修者名簿元!$1:$1048576,ROW(G299),config!G$11))</f>
        <v/>
      </c>
      <c r="H299" s="5" t="str">
        <f t="shared" si="8"/>
        <v/>
      </c>
      <c r="I299" s="1" t="str">
        <f t="shared" si="9"/>
        <v/>
      </c>
      <c r="J299" s="1" t="str">
        <f>IF($A299="","",IF(ISNA(MATCH($E299,履修者名簿_同一年!O:O,0)),0,1))</f>
        <v/>
      </c>
      <c r="K299" s="1" t="str">
        <f>IF($A299="","",COUNTIF(履修者名簿_過去!O:O,E299))</f>
        <v/>
      </c>
      <c r="L299" s="1" t="str">
        <f>IF($A299="","",IF(1-J299+K299&gt;0,"",MAX(L$1:L298)+1))</f>
        <v/>
      </c>
      <c r="M299" s="1" t="str">
        <f>IF($A299="","",IF(J299+K299&gt;0,"",MAX(M$1:M298)+1))</f>
        <v/>
      </c>
      <c r="N299" s="1" t="str">
        <f>IF($A299="","",IF(K299=0,"",MAX(N$1:N298)+1))</f>
        <v/>
      </c>
      <c r="O299" s="1" t="str">
        <f>IF($A299="","",IF(K299=0,"",INDEX(履修者名簿_過去!$A:$A,MATCH(原簿!$E299,履修者名簿_過去!O:O,0))))</f>
        <v/>
      </c>
    </row>
    <row r="300" spans="1:15" x14ac:dyDescent="0.55000000000000004">
      <c r="A300" s="5" t="str">
        <f>IF(ISBLANK(INDEX(履修者名簿元!$1:$1048576,ROW(A300),config!A$11)),"",INDEX(履修者名簿元!$1:$1048576,ROW(A300),config!A$11))</f>
        <v/>
      </c>
      <c r="B300" s="5" t="str">
        <f>IF(ISBLANK(INDEX(履修者名簿元!$1:$1048576,ROW(B300),config!B$11)),"",INDEX(履修者名簿元!$1:$1048576,ROW(B300),config!B$11))</f>
        <v/>
      </c>
      <c r="C300" s="5" t="str">
        <f>IF(ISBLANK(INDEX(履修者名簿元!$1:$1048576,ROW(C300),config!C$11)),"",INDEX(履修者名簿元!$1:$1048576,ROW(C300),config!C$11))</f>
        <v/>
      </c>
      <c r="D300" s="5" t="str">
        <f>IF(ISBLANK(INDEX(履修者名簿元!$1:$1048576,ROW(D300),config!D$11)),"",INDEX(履修者名簿元!$1:$1048576,ROW(D300),config!D$11))</f>
        <v/>
      </c>
      <c r="E300" s="5" t="str">
        <f>IF(ISBLANK(INDEX(履修者名簿元!$1:$1048576,ROW(E300),config!E$11)),"",IF(ISNUMBER(INDEX(履修者名簿元!$1:$1048576,ROW(E300),config!E$11)),INDEX(履修者名簿元!$1:$1048576,ROW(E300),config!E$11),VALUE(INDEX(履修者名簿元!$1:$1048576,ROW(E300),config!E$11))))</f>
        <v/>
      </c>
      <c r="F300" s="5" t="str">
        <f>IF(ISBLANK(INDEX(履修者名簿元!$1:$1048576,ROW(F300),config!F$11)),"",INDEX(履修者名簿元!$1:$1048576,ROW(F300),config!F$11))</f>
        <v/>
      </c>
      <c r="G300" s="5" t="str">
        <f>IF(ISBLANK(INDEX(履修者名簿元!$1:$1048576,ROW(G300),config!G$11)),"",INDEX(履修者名簿元!$1:$1048576,ROW(G300),config!G$11))</f>
        <v/>
      </c>
      <c r="H300" s="5" t="str">
        <f t="shared" si="8"/>
        <v/>
      </c>
      <c r="I300" s="1" t="str">
        <f t="shared" si="9"/>
        <v/>
      </c>
      <c r="J300" s="1" t="str">
        <f>IF($A300="","",IF(ISNA(MATCH($E300,履修者名簿_同一年!O:O,0)),0,1))</f>
        <v/>
      </c>
      <c r="K300" s="1" t="str">
        <f>IF($A300="","",COUNTIF(履修者名簿_過去!O:O,E300))</f>
        <v/>
      </c>
      <c r="L300" s="1" t="str">
        <f>IF($A300="","",IF(1-J300+K300&gt;0,"",MAX(L$1:L299)+1))</f>
        <v/>
      </c>
      <c r="M300" s="1" t="str">
        <f>IF($A300="","",IF(J300+K300&gt;0,"",MAX(M$1:M299)+1))</f>
        <v/>
      </c>
      <c r="N300" s="1" t="str">
        <f>IF($A300="","",IF(K300=0,"",MAX(N$1:N299)+1))</f>
        <v/>
      </c>
      <c r="O300" s="1" t="str">
        <f>IF($A300="","",IF(K300=0,"",INDEX(履修者名簿_過去!$A:$A,MATCH(原簿!$E300,履修者名簿_過去!O:O,0))))</f>
        <v/>
      </c>
    </row>
    <row r="301" spans="1:15" x14ac:dyDescent="0.55000000000000004">
      <c r="A301" s="5" t="str">
        <f>IF(ISBLANK(INDEX(履修者名簿元!$1:$1048576,ROW(A301),config!A$11)),"",INDEX(履修者名簿元!$1:$1048576,ROW(A301),config!A$11))</f>
        <v/>
      </c>
      <c r="B301" s="5" t="str">
        <f>IF(ISBLANK(INDEX(履修者名簿元!$1:$1048576,ROW(B301),config!B$11)),"",INDEX(履修者名簿元!$1:$1048576,ROW(B301),config!B$11))</f>
        <v/>
      </c>
      <c r="C301" s="5" t="str">
        <f>IF(ISBLANK(INDEX(履修者名簿元!$1:$1048576,ROW(C301),config!C$11)),"",INDEX(履修者名簿元!$1:$1048576,ROW(C301),config!C$11))</f>
        <v/>
      </c>
      <c r="D301" s="5" t="str">
        <f>IF(ISBLANK(INDEX(履修者名簿元!$1:$1048576,ROW(D301),config!D$11)),"",INDEX(履修者名簿元!$1:$1048576,ROW(D301),config!D$11))</f>
        <v/>
      </c>
      <c r="E301" s="5" t="str">
        <f>IF(ISBLANK(INDEX(履修者名簿元!$1:$1048576,ROW(E301),config!E$11)),"",IF(ISNUMBER(INDEX(履修者名簿元!$1:$1048576,ROW(E301),config!E$11)),INDEX(履修者名簿元!$1:$1048576,ROW(E301),config!E$11),VALUE(INDEX(履修者名簿元!$1:$1048576,ROW(E301),config!E$11))))</f>
        <v/>
      </c>
      <c r="F301" s="5" t="str">
        <f>IF(ISBLANK(INDEX(履修者名簿元!$1:$1048576,ROW(F301),config!F$11)),"",INDEX(履修者名簿元!$1:$1048576,ROW(F301),config!F$11))</f>
        <v/>
      </c>
      <c r="G301" s="5" t="str">
        <f>IF(ISBLANK(INDEX(履修者名簿元!$1:$1048576,ROW(G301),config!G$11)),"",INDEX(履修者名簿元!$1:$1048576,ROW(G301),config!G$11))</f>
        <v/>
      </c>
      <c r="H301" s="5" t="str">
        <f t="shared" si="8"/>
        <v/>
      </c>
      <c r="I301" s="1" t="str">
        <f t="shared" si="9"/>
        <v/>
      </c>
      <c r="J301" s="1" t="str">
        <f>IF($A301="","",IF(ISNA(MATCH($E301,履修者名簿_同一年!O:O,0)),0,1))</f>
        <v/>
      </c>
      <c r="K301" s="1" t="str">
        <f>IF($A301="","",COUNTIF(履修者名簿_過去!O:O,E301))</f>
        <v/>
      </c>
      <c r="L301" s="1" t="str">
        <f>IF($A301="","",IF(1-J301+K301&gt;0,"",MAX(L$1:L300)+1))</f>
        <v/>
      </c>
      <c r="M301" s="1" t="str">
        <f>IF($A301="","",IF(J301+K301&gt;0,"",MAX(M$1:M300)+1))</f>
        <v/>
      </c>
      <c r="N301" s="1" t="str">
        <f>IF($A301="","",IF(K301=0,"",MAX(N$1:N300)+1))</f>
        <v/>
      </c>
      <c r="O301" s="1" t="str">
        <f>IF($A301="","",IF(K301=0,"",INDEX(履修者名簿_過去!$A:$A,MATCH(原簿!$E301,履修者名簿_過去!O:O,0))))</f>
        <v/>
      </c>
    </row>
    <row r="302" spans="1:15" x14ac:dyDescent="0.55000000000000004">
      <c r="A302" s="5" t="str">
        <f>IF(ISBLANK(INDEX(履修者名簿元!$1:$1048576,ROW(A302),config!A$11)),"",INDEX(履修者名簿元!$1:$1048576,ROW(A302),config!A$11))</f>
        <v/>
      </c>
      <c r="B302" s="5" t="str">
        <f>IF(ISBLANK(INDEX(履修者名簿元!$1:$1048576,ROW(B302),config!B$11)),"",INDEX(履修者名簿元!$1:$1048576,ROW(B302),config!B$11))</f>
        <v/>
      </c>
      <c r="C302" s="5" t="str">
        <f>IF(ISBLANK(INDEX(履修者名簿元!$1:$1048576,ROW(C302),config!C$11)),"",INDEX(履修者名簿元!$1:$1048576,ROW(C302),config!C$11))</f>
        <v/>
      </c>
      <c r="D302" s="5" t="str">
        <f>IF(ISBLANK(INDEX(履修者名簿元!$1:$1048576,ROW(D302),config!D$11)),"",INDEX(履修者名簿元!$1:$1048576,ROW(D302),config!D$11))</f>
        <v/>
      </c>
      <c r="E302" s="5" t="str">
        <f>IF(ISBLANK(INDEX(履修者名簿元!$1:$1048576,ROW(E302),config!E$11)),"",IF(ISNUMBER(INDEX(履修者名簿元!$1:$1048576,ROW(E302),config!E$11)),INDEX(履修者名簿元!$1:$1048576,ROW(E302),config!E$11),VALUE(INDEX(履修者名簿元!$1:$1048576,ROW(E302),config!E$11))))</f>
        <v/>
      </c>
      <c r="F302" s="5" t="str">
        <f>IF(ISBLANK(INDEX(履修者名簿元!$1:$1048576,ROW(F302),config!F$11)),"",INDEX(履修者名簿元!$1:$1048576,ROW(F302),config!F$11))</f>
        <v/>
      </c>
      <c r="G302" s="5" t="str">
        <f>IF(ISBLANK(INDEX(履修者名簿元!$1:$1048576,ROW(G302),config!G$11)),"",INDEX(履修者名簿元!$1:$1048576,ROW(G302),config!G$11))</f>
        <v/>
      </c>
      <c r="H302" s="5" t="str">
        <f t="shared" si="8"/>
        <v/>
      </c>
      <c r="I302" s="1" t="str">
        <f t="shared" si="9"/>
        <v/>
      </c>
      <c r="J302" s="1" t="str">
        <f>IF($A302="","",IF(ISNA(MATCH($E302,履修者名簿_同一年!O:O,0)),0,1))</f>
        <v/>
      </c>
      <c r="K302" s="1" t="str">
        <f>IF($A302="","",COUNTIF(履修者名簿_過去!O:O,E302))</f>
        <v/>
      </c>
      <c r="L302" s="1" t="str">
        <f>IF($A302="","",IF(1-J302+K302&gt;0,"",MAX(L$1:L301)+1))</f>
        <v/>
      </c>
      <c r="M302" s="1" t="str">
        <f>IF($A302="","",IF(J302+K302&gt;0,"",MAX(M$1:M301)+1))</f>
        <v/>
      </c>
      <c r="N302" s="1" t="str">
        <f>IF($A302="","",IF(K302=0,"",MAX(N$1:N301)+1))</f>
        <v/>
      </c>
      <c r="O302" s="1" t="str">
        <f>IF($A302="","",IF(K302=0,"",INDEX(履修者名簿_過去!$A:$A,MATCH(原簿!$E302,履修者名簿_過去!O:O,0))))</f>
        <v/>
      </c>
    </row>
    <row r="303" spans="1:15" x14ac:dyDescent="0.55000000000000004">
      <c r="A303" s="5" t="str">
        <f>IF(ISBLANK(INDEX(履修者名簿元!$1:$1048576,ROW(A303),config!A$11)),"",INDEX(履修者名簿元!$1:$1048576,ROW(A303),config!A$11))</f>
        <v/>
      </c>
      <c r="B303" s="5" t="str">
        <f>IF(ISBLANK(INDEX(履修者名簿元!$1:$1048576,ROW(B303),config!B$11)),"",INDEX(履修者名簿元!$1:$1048576,ROW(B303),config!B$11))</f>
        <v/>
      </c>
      <c r="C303" s="5" t="str">
        <f>IF(ISBLANK(INDEX(履修者名簿元!$1:$1048576,ROW(C303),config!C$11)),"",INDEX(履修者名簿元!$1:$1048576,ROW(C303),config!C$11))</f>
        <v/>
      </c>
      <c r="D303" s="5" t="str">
        <f>IF(ISBLANK(INDEX(履修者名簿元!$1:$1048576,ROW(D303),config!D$11)),"",INDEX(履修者名簿元!$1:$1048576,ROW(D303),config!D$11))</f>
        <v/>
      </c>
      <c r="E303" s="5" t="str">
        <f>IF(ISBLANK(INDEX(履修者名簿元!$1:$1048576,ROW(E303),config!E$11)),"",IF(ISNUMBER(INDEX(履修者名簿元!$1:$1048576,ROW(E303),config!E$11)),INDEX(履修者名簿元!$1:$1048576,ROW(E303),config!E$11),VALUE(INDEX(履修者名簿元!$1:$1048576,ROW(E303),config!E$11))))</f>
        <v/>
      </c>
      <c r="F303" s="5" t="str">
        <f>IF(ISBLANK(INDEX(履修者名簿元!$1:$1048576,ROW(F303),config!F$11)),"",INDEX(履修者名簿元!$1:$1048576,ROW(F303),config!F$11))</f>
        <v/>
      </c>
      <c r="G303" s="5" t="str">
        <f>IF(ISBLANK(INDEX(履修者名簿元!$1:$1048576,ROW(G303),config!G$11)),"",INDEX(履修者名簿元!$1:$1048576,ROW(G303),config!G$11))</f>
        <v/>
      </c>
      <c r="H303" s="5" t="str">
        <f t="shared" si="8"/>
        <v/>
      </c>
      <c r="I303" s="1" t="str">
        <f t="shared" si="9"/>
        <v/>
      </c>
      <c r="J303" s="1" t="str">
        <f>IF($A303="","",IF(ISNA(MATCH($E303,履修者名簿_同一年!O:O,0)),0,1))</f>
        <v/>
      </c>
      <c r="K303" s="1" t="str">
        <f>IF($A303="","",COUNTIF(履修者名簿_過去!O:O,E303))</f>
        <v/>
      </c>
      <c r="L303" s="1" t="str">
        <f>IF($A303="","",IF(1-J303+K303&gt;0,"",MAX(L$1:L302)+1))</f>
        <v/>
      </c>
      <c r="M303" s="1" t="str">
        <f>IF($A303="","",IF(J303+K303&gt;0,"",MAX(M$1:M302)+1))</f>
        <v/>
      </c>
      <c r="N303" s="1" t="str">
        <f>IF($A303="","",IF(K303=0,"",MAX(N$1:N302)+1))</f>
        <v/>
      </c>
      <c r="O303" s="1" t="str">
        <f>IF($A303="","",IF(K303=0,"",INDEX(履修者名簿_過去!$A:$A,MATCH(原簿!$E303,履修者名簿_過去!O:O,0))))</f>
        <v/>
      </c>
    </row>
    <row r="304" spans="1:15" x14ac:dyDescent="0.55000000000000004">
      <c r="A304" s="5" t="str">
        <f>IF(ISBLANK(INDEX(履修者名簿元!$1:$1048576,ROW(A304),config!A$11)),"",INDEX(履修者名簿元!$1:$1048576,ROW(A304),config!A$11))</f>
        <v/>
      </c>
      <c r="B304" s="5" t="str">
        <f>IF(ISBLANK(INDEX(履修者名簿元!$1:$1048576,ROW(B304),config!B$11)),"",INDEX(履修者名簿元!$1:$1048576,ROW(B304),config!B$11))</f>
        <v/>
      </c>
      <c r="C304" s="5" t="str">
        <f>IF(ISBLANK(INDEX(履修者名簿元!$1:$1048576,ROW(C304),config!C$11)),"",INDEX(履修者名簿元!$1:$1048576,ROW(C304),config!C$11))</f>
        <v/>
      </c>
      <c r="D304" s="5" t="str">
        <f>IF(ISBLANK(INDEX(履修者名簿元!$1:$1048576,ROW(D304),config!D$11)),"",INDEX(履修者名簿元!$1:$1048576,ROW(D304),config!D$11))</f>
        <v/>
      </c>
      <c r="E304" s="5" t="str">
        <f>IF(ISBLANK(INDEX(履修者名簿元!$1:$1048576,ROW(E304),config!E$11)),"",IF(ISNUMBER(INDEX(履修者名簿元!$1:$1048576,ROW(E304),config!E$11)),INDEX(履修者名簿元!$1:$1048576,ROW(E304),config!E$11),VALUE(INDEX(履修者名簿元!$1:$1048576,ROW(E304),config!E$11))))</f>
        <v/>
      </c>
      <c r="F304" s="5" t="str">
        <f>IF(ISBLANK(INDEX(履修者名簿元!$1:$1048576,ROW(F304),config!F$11)),"",INDEX(履修者名簿元!$1:$1048576,ROW(F304),config!F$11))</f>
        <v/>
      </c>
      <c r="G304" s="5" t="str">
        <f>IF(ISBLANK(INDEX(履修者名簿元!$1:$1048576,ROW(G304),config!G$11)),"",INDEX(履修者名簿元!$1:$1048576,ROW(G304),config!G$11))</f>
        <v/>
      </c>
      <c r="H304" s="5" t="str">
        <f t="shared" si="8"/>
        <v/>
      </c>
      <c r="I304" s="1" t="str">
        <f t="shared" si="9"/>
        <v/>
      </c>
      <c r="J304" s="1" t="str">
        <f>IF($A304="","",IF(ISNA(MATCH($E304,履修者名簿_同一年!O:O,0)),0,1))</f>
        <v/>
      </c>
      <c r="K304" s="1" t="str">
        <f>IF($A304="","",COUNTIF(履修者名簿_過去!O:O,E304))</f>
        <v/>
      </c>
      <c r="L304" s="1" t="str">
        <f>IF($A304="","",IF(1-J304+K304&gt;0,"",MAX(L$1:L303)+1))</f>
        <v/>
      </c>
      <c r="M304" s="1" t="str">
        <f>IF($A304="","",IF(J304+K304&gt;0,"",MAX(M$1:M303)+1))</f>
        <v/>
      </c>
      <c r="N304" s="1" t="str">
        <f>IF($A304="","",IF(K304=0,"",MAX(N$1:N303)+1))</f>
        <v/>
      </c>
      <c r="O304" s="1" t="str">
        <f>IF($A304="","",IF(K304=0,"",INDEX(履修者名簿_過去!$A:$A,MATCH(原簿!$E304,履修者名簿_過去!O:O,0))))</f>
        <v/>
      </c>
    </row>
    <row r="305" spans="1:15" x14ac:dyDescent="0.55000000000000004">
      <c r="A305" s="5" t="str">
        <f>IF(ISBLANK(INDEX(履修者名簿元!$1:$1048576,ROW(A305),config!A$11)),"",INDEX(履修者名簿元!$1:$1048576,ROW(A305),config!A$11))</f>
        <v/>
      </c>
      <c r="B305" s="5" t="str">
        <f>IF(ISBLANK(INDEX(履修者名簿元!$1:$1048576,ROW(B305),config!B$11)),"",INDEX(履修者名簿元!$1:$1048576,ROW(B305),config!B$11))</f>
        <v/>
      </c>
      <c r="C305" s="5" t="str">
        <f>IF(ISBLANK(INDEX(履修者名簿元!$1:$1048576,ROW(C305),config!C$11)),"",INDEX(履修者名簿元!$1:$1048576,ROW(C305),config!C$11))</f>
        <v/>
      </c>
      <c r="D305" s="5" t="str">
        <f>IF(ISBLANK(INDEX(履修者名簿元!$1:$1048576,ROW(D305),config!D$11)),"",INDEX(履修者名簿元!$1:$1048576,ROW(D305),config!D$11))</f>
        <v/>
      </c>
      <c r="E305" s="5" t="str">
        <f>IF(ISBLANK(INDEX(履修者名簿元!$1:$1048576,ROW(E305),config!E$11)),"",IF(ISNUMBER(INDEX(履修者名簿元!$1:$1048576,ROW(E305),config!E$11)),INDEX(履修者名簿元!$1:$1048576,ROW(E305),config!E$11),VALUE(INDEX(履修者名簿元!$1:$1048576,ROW(E305),config!E$11))))</f>
        <v/>
      </c>
      <c r="F305" s="5" t="str">
        <f>IF(ISBLANK(INDEX(履修者名簿元!$1:$1048576,ROW(F305),config!F$11)),"",INDEX(履修者名簿元!$1:$1048576,ROW(F305),config!F$11))</f>
        <v/>
      </c>
      <c r="G305" s="5" t="str">
        <f>IF(ISBLANK(INDEX(履修者名簿元!$1:$1048576,ROW(G305),config!G$11)),"",INDEX(履修者名簿元!$1:$1048576,ROW(G305),config!G$11))</f>
        <v/>
      </c>
      <c r="H305" s="5" t="str">
        <f t="shared" si="8"/>
        <v/>
      </c>
      <c r="I305" s="1" t="str">
        <f t="shared" si="9"/>
        <v/>
      </c>
      <c r="J305" s="1" t="str">
        <f>IF($A305="","",IF(ISNA(MATCH($E305,履修者名簿_同一年!O:O,0)),0,1))</f>
        <v/>
      </c>
      <c r="K305" s="1" t="str">
        <f>IF($A305="","",COUNTIF(履修者名簿_過去!O:O,E305))</f>
        <v/>
      </c>
      <c r="L305" s="1" t="str">
        <f>IF($A305="","",IF(1-J305+K305&gt;0,"",MAX(L$1:L304)+1))</f>
        <v/>
      </c>
      <c r="M305" s="1" t="str">
        <f>IF($A305="","",IF(J305+K305&gt;0,"",MAX(M$1:M304)+1))</f>
        <v/>
      </c>
      <c r="N305" s="1" t="str">
        <f>IF($A305="","",IF(K305=0,"",MAX(N$1:N304)+1))</f>
        <v/>
      </c>
      <c r="O305" s="1" t="str">
        <f>IF($A305="","",IF(K305=0,"",INDEX(履修者名簿_過去!$A:$A,MATCH(原簿!$E305,履修者名簿_過去!O:O,0))))</f>
        <v/>
      </c>
    </row>
    <row r="306" spans="1:15" x14ac:dyDescent="0.55000000000000004">
      <c r="A306" s="5" t="str">
        <f>IF(ISBLANK(INDEX(履修者名簿元!$1:$1048576,ROW(A306),config!A$11)),"",INDEX(履修者名簿元!$1:$1048576,ROW(A306),config!A$11))</f>
        <v/>
      </c>
      <c r="B306" s="5" t="str">
        <f>IF(ISBLANK(INDEX(履修者名簿元!$1:$1048576,ROW(B306),config!B$11)),"",INDEX(履修者名簿元!$1:$1048576,ROW(B306),config!B$11))</f>
        <v/>
      </c>
      <c r="C306" s="5" t="str">
        <f>IF(ISBLANK(INDEX(履修者名簿元!$1:$1048576,ROW(C306),config!C$11)),"",INDEX(履修者名簿元!$1:$1048576,ROW(C306),config!C$11))</f>
        <v/>
      </c>
      <c r="D306" s="5" t="str">
        <f>IF(ISBLANK(INDEX(履修者名簿元!$1:$1048576,ROW(D306),config!D$11)),"",INDEX(履修者名簿元!$1:$1048576,ROW(D306),config!D$11))</f>
        <v/>
      </c>
      <c r="E306" s="5" t="str">
        <f>IF(ISBLANK(INDEX(履修者名簿元!$1:$1048576,ROW(E306),config!E$11)),"",IF(ISNUMBER(INDEX(履修者名簿元!$1:$1048576,ROW(E306),config!E$11)),INDEX(履修者名簿元!$1:$1048576,ROW(E306),config!E$11),VALUE(INDEX(履修者名簿元!$1:$1048576,ROW(E306),config!E$11))))</f>
        <v/>
      </c>
      <c r="F306" s="5" t="str">
        <f>IF(ISBLANK(INDEX(履修者名簿元!$1:$1048576,ROW(F306),config!F$11)),"",INDEX(履修者名簿元!$1:$1048576,ROW(F306),config!F$11))</f>
        <v/>
      </c>
      <c r="G306" s="5" t="str">
        <f>IF(ISBLANK(INDEX(履修者名簿元!$1:$1048576,ROW(G306),config!G$11)),"",INDEX(履修者名簿元!$1:$1048576,ROW(G306),config!G$11))</f>
        <v/>
      </c>
      <c r="H306" s="5" t="str">
        <f t="shared" si="8"/>
        <v/>
      </c>
      <c r="I306" s="1" t="str">
        <f t="shared" si="9"/>
        <v/>
      </c>
      <c r="J306" s="1" t="str">
        <f>IF($A306="","",IF(ISNA(MATCH($E306,履修者名簿_同一年!O:O,0)),0,1))</f>
        <v/>
      </c>
      <c r="K306" s="1" t="str">
        <f>IF($A306="","",COUNTIF(履修者名簿_過去!O:O,E306))</f>
        <v/>
      </c>
      <c r="L306" s="1" t="str">
        <f>IF($A306="","",IF(1-J306+K306&gt;0,"",MAX(L$1:L305)+1))</f>
        <v/>
      </c>
      <c r="M306" s="1" t="str">
        <f>IF($A306="","",IF(J306+K306&gt;0,"",MAX(M$1:M305)+1))</f>
        <v/>
      </c>
      <c r="N306" s="1" t="str">
        <f>IF($A306="","",IF(K306=0,"",MAX(N$1:N305)+1))</f>
        <v/>
      </c>
      <c r="O306" s="1" t="str">
        <f>IF($A306="","",IF(K306=0,"",INDEX(履修者名簿_過去!$A:$A,MATCH(原簿!$E306,履修者名簿_過去!O:O,0))))</f>
        <v/>
      </c>
    </row>
    <row r="307" spans="1:15" x14ac:dyDescent="0.55000000000000004">
      <c r="A307" s="5" t="str">
        <f>IF(ISBLANK(INDEX(履修者名簿元!$1:$1048576,ROW(A307),config!A$11)),"",INDEX(履修者名簿元!$1:$1048576,ROW(A307),config!A$11))</f>
        <v/>
      </c>
      <c r="B307" s="5" t="str">
        <f>IF(ISBLANK(INDEX(履修者名簿元!$1:$1048576,ROW(B307),config!B$11)),"",INDEX(履修者名簿元!$1:$1048576,ROW(B307),config!B$11))</f>
        <v/>
      </c>
      <c r="C307" s="5" t="str">
        <f>IF(ISBLANK(INDEX(履修者名簿元!$1:$1048576,ROW(C307),config!C$11)),"",INDEX(履修者名簿元!$1:$1048576,ROW(C307),config!C$11))</f>
        <v/>
      </c>
      <c r="D307" s="5" t="str">
        <f>IF(ISBLANK(INDEX(履修者名簿元!$1:$1048576,ROW(D307),config!D$11)),"",INDEX(履修者名簿元!$1:$1048576,ROW(D307),config!D$11))</f>
        <v/>
      </c>
      <c r="E307" s="5" t="str">
        <f>IF(ISBLANK(INDEX(履修者名簿元!$1:$1048576,ROW(E307),config!E$11)),"",IF(ISNUMBER(INDEX(履修者名簿元!$1:$1048576,ROW(E307),config!E$11)),INDEX(履修者名簿元!$1:$1048576,ROW(E307),config!E$11),VALUE(INDEX(履修者名簿元!$1:$1048576,ROW(E307),config!E$11))))</f>
        <v/>
      </c>
      <c r="F307" s="5" t="str">
        <f>IF(ISBLANK(INDEX(履修者名簿元!$1:$1048576,ROW(F307),config!F$11)),"",INDEX(履修者名簿元!$1:$1048576,ROW(F307),config!F$11))</f>
        <v/>
      </c>
      <c r="G307" s="5" t="str">
        <f>IF(ISBLANK(INDEX(履修者名簿元!$1:$1048576,ROW(G307),config!G$11)),"",INDEX(履修者名簿元!$1:$1048576,ROW(G307),config!G$11))</f>
        <v/>
      </c>
      <c r="H307" s="5" t="str">
        <f t="shared" si="8"/>
        <v/>
      </c>
      <c r="I307" s="1" t="str">
        <f t="shared" si="9"/>
        <v/>
      </c>
      <c r="J307" s="1" t="str">
        <f>IF($A307="","",IF(ISNA(MATCH($E307,履修者名簿_同一年!O:O,0)),0,1))</f>
        <v/>
      </c>
      <c r="K307" s="1" t="str">
        <f>IF($A307="","",COUNTIF(履修者名簿_過去!O:O,E307))</f>
        <v/>
      </c>
      <c r="L307" s="1" t="str">
        <f>IF($A307="","",IF(1-J307+K307&gt;0,"",MAX(L$1:L306)+1))</f>
        <v/>
      </c>
      <c r="M307" s="1" t="str">
        <f>IF($A307="","",IF(J307+K307&gt;0,"",MAX(M$1:M306)+1))</f>
        <v/>
      </c>
      <c r="N307" s="1" t="str">
        <f>IF($A307="","",IF(K307=0,"",MAX(N$1:N306)+1))</f>
        <v/>
      </c>
      <c r="O307" s="1" t="str">
        <f>IF($A307="","",IF(K307=0,"",INDEX(履修者名簿_過去!$A:$A,MATCH(原簿!$E307,履修者名簿_過去!O:O,0))))</f>
        <v/>
      </c>
    </row>
    <row r="308" spans="1:15" x14ac:dyDescent="0.55000000000000004">
      <c r="A308" s="5" t="str">
        <f>IF(ISBLANK(INDEX(履修者名簿元!$1:$1048576,ROW(A308),config!A$11)),"",INDEX(履修者名簿元!$1:$1048576,ROW(A308),config!A$11))</f>
        <v/>
      </c>
      <c r="B308" s="5" t="str">
        <f>IF(ISBLANK(INDEX(履修者名簿元!$1:$1048576,ROW(B308),config!B$11)),"",INDEX(履修者名簿元!$1:$1048576,ROW(B308),config!B$11))</f>
        <v/>
      </c>
      <c r="C308" s="5" t="str">
        <f>IF(ISBLANK(INDEX(履修者名簿元!$1:$1048576,ROW(C308),config!C$11)),"",INDEX(履修者名簿元!$1:$1048576,ROW(C308),config!C$11))</f>
        <v/>
      </c>
      <c r="D308" s="5" t="str">
        <f>IF(ISBLANK(INDEX(履修者名簿元!$1:$1048576,ROW(D308),config!D$11)),"",INDEX(履修者名簿元!$1:$1048576,ROW(D308),config!D$11))</f>
        <v/>
      </c>
      <c r="E308" s="5" t="str">
        <f>IF(ISBLANK(INDEX(履修者名簿元!$1:$1048576,ROW(E308),config!E$11)),"",IF(ISNUMBER(INDEX(履修者名簿元!$1:$1048576,ROW(E308),config!E$11)),INDEX(履修者名簿元!$1:$1048576,ROW(E308),config!E$11),VALUE(INDEX(履修者名簿元!$1:$1048576,ROW(E308),config!E$11))))</f>
        <v/>
      </c>
      <c r="F308" s="5" t="str">
        <f>IF(ISBLANK(INDEX(履修者名簿元!$1:$1048576,ROW(F308),config!F$11)),"",INDEX(履修者名簿元!$1:$1048576,ROW(F308),config!F$11))</f>
        <v/>
      </c>
      <c r="G308" s="5" t="str">
        <f>IF(ISBLANK(INDEX(履修者名簿元!$1:$1048576,ROW(G308),config!G$11)),"",INDEX(履修者名簿元!$1:$1048576,ROW(G308),config!G$11))</f>
        <v/>
      </c>
      <c r="H308" s="5" t="str">
        <f t="shared" si="8"/>
        <v/>
      </c>
      <c r="I308" s="1" t="str">
        <f t="shared" si="9"/>
        <v/>
      </c>
      <c r="J308" s="1" t="str">
        <f>IF($A308="","",IF(ISNA(MATCH($E308,履修者名簿_同一年!O:O,0)),0,1))</f>
        <v/>
      </c>
      <c r="K308" s="1" t="str">
        <f>IF($A308="","",COUNTIF(履修者名簿_過去!O:O,E308))</f>
        <v/>
      </c>
      <c r="L308" s="1" t="str">
        <f>IF($A308="","",IF(1-J308+K308&gt;0,"",MAX(L$1:L307)+1))</f>
        <v/>
      </c>
      <c r="M308" s="1" t="str">
        <f>IF($A308="","",IF(J308+K308&gt;0,"",MAX(M$1:M307)+1))</f>
        <v/>
      </c>
      <c r="N308" s="1" t="str">
        <f>IF($A308="","",IF(K308=0,"",MAX(N$1:N307)+1))</f>
        <v/>
      </c>
      <c r="O308" s="1" t="str">
        <f>IF($A308="","",IF(K308=0,"",INDEX(履修者名簿_過去!$A:$A,MATCH(原簿!$E308,履修者名簿_過去!O:O,0))))</f>
        <v/>
      </c>
    </row>
    <row r="309" spans="1:15" x14ac:dyDescent="0.55000000000000004">
      <c r="A309" s="5" t="str">
        <f>IF(ISBLANK(INDEX(履修者名簿元!$1:$1048576,ROW(A309),config!A$11)),"",INDEX(履修者名簿元!$1:$1048576,ROW(A309),config!A$11))</f>
        <v/>
      </c>
      <c r="B309" s="5" t="str">
        <f>IF(ISBLANK(INDEX(履修者名簿元!$1:$1048576,ROW(B309),config!B$11)),"",INDEX(履修者名簿元!$1:$1048576,ROW(B309),config!B$11))</f>
        <v/>
      </c>
      <c r="C309" s="5" t="str">
        <f>IF(ISBLANK(INDEX(履修者名簿元!$1:$1048576,ROW(C309),config!C$11)),"",INDEX(履修者名簿元!$1:$1048576,ROW(C309),config!C$11))</f>
        <v/>
      </c>
      <c r="D309" s="5" t="str">
        <f>IF(ISBLANK(INDEX(履修者名簿元!$1:$1048576,ROW(D309),config!D$11)),"",INDEX(履修者名簿元!$1:$1048576,ROW(D309),config!D$11))</f>
        <v/>
      </c>
      <c r="E309" s="5" t="str">
        <f>IF(ISBLANK(INDEX(履修者名簿元!$1:$1048576,ROW(E309),config!E$11)),"",IF(ISNUMBER(INDEX(履修者名簿元!$1:$1048576,ROW(E309),config!E$11)),INDEX(履修者名簿元!$1:$1048576,ROW(E309),config!E$11),VALUE(INDEX(履修者名簿元!$1:$1048576,ROW(E309),config!E$11))))</f>
        <v/>
      </c>
      <c r="F309" s="5" t="str">
        <f>IF(ISBLANK(INDEX(履修者名簿元!$1:$1048576,ROW(F309),config!F$11)),"",INDEX(履修者名簿元!$1:$1048576,ROW(F309),config!F$11))</f>
        <v/>
      </c>
      <c r="G309" s="5" t="str">
        <f>IF(ISBLANK(INDEX(履修者名簿元!$1:$1048576,ROW(G309),config!G$11)),"",INDEX(履修者名簿元!$1:$1048576,ROW(G309),config!G$11))</f>
        <v/>
      </c>
      <c r="H309" s="5" t="str">
        <f t="shared" si="8"/>
        <v/>
      </c>
      <c r="I309" s="1" t="str">
        <f t="shared" si="9"/>
        <v/>
      </c>
      <c r="J309" s="1" t="str">
        <f>IF($A309="","",IF(ISNA(MATCH($E309,履修者名簿_同一年!O:O,0)),0,1))</f>
        <v/>
      </c>
      <c r="K309" s="1" t="str">
        <f>IF($A309="","",COUNTIF(履修者名簿_過去!O:O,E309))</f>
        <v/>
      </c>
      <c r="L309" s="1" t="str">
        <f>IF($A309="","",IF(1-J309+K309&gt;0,"",MAX(L$1:L308)+1))</f>
        <v/>
      </c>
      <c r="M309" s="1" t="str">
        <f>IF($A309="","",IF(J309+K309&gt;0,"",MAX(M$1:M308)+1))</f>
        <v/>
      </c>
      <c r="N309" s="1" t="str">
        <f>IF($A309="","",IF(K309=0,"",MAX(N$1:N308)+1))</f>
        <v/>
      </c>
      <c r="O309" s="1" t="str">
        <f>IF($A309="","",IF(K309=0,"",INDEX(履修者名簿_過去!$A:$A,MATCH(原簿!$E309,履修者名簿_過去!O:O,0))))</f>
        <v/>
      </c>
    </row>
    <row r="310" spans="1:15" x14ac:dyDescent="0.55000000000000004">
      <c r="A310" s="5" t="str">
        <f>IF(ISBLANK(INDEX(履修者名簿元!$1:$1048576,ROW(A310),config!A$11)),"",INDEX(履修者名簿元!$1:$1048576,ROW(A310),config!A$11))</f>
        <v/>
      </c>
      <c r="B310" s="5" t="str">
        <f>IF(ISBLANK(INDEX(履修者名簿元!$1:$1048576,ROW(B310),config!B$11)),"",INDEX(履修者名簿元!$1:$1048576,ROW(B310),config!B$11))</f>
        <v/>
      </c>
      <c r="C310" s="5" t="str">
        <f>IF(ISBLANK(INDEX(履修者名簿元!$1:$1048576,ROW(C310),config!C$11)),"",INDEX(履修者名簿元!$1:$1048576,ROW(C310),config!C$11))</f>
        <v/>
      </c>
      <c r="D310" s="5" t="str">
        <f>IF(ISBLANK(INDEX(履修者名簿元!$1:$1048576,ROW(D310),config!D$11)),"",INDEX(履修者名簿元!$1:$1048576,ROW(D310),config!D$11))</f>
        <v/>
      </c>
      <c r="E310" s="5" t="str">
        <f>IF(ISBLANK(INDEX(履修者名簿元!$1:$1048576,ROW(E310),config!E$11)),"",IF(ISNUMBER(INDEX(履修者名簿元!$1:$1048576,ROW(E310),config!E$11)),INDEX(履修者名簿元!$1:$1048576,ROW(E310),config!E$11),VALUE(INDEX(履修者名簿元!$1:$1048576,ROW(E310),config!E$11))))</f>
        <v/>
      </c>
      <c r="F310" s="5" t="str">
        <f>IF(ISBLANK(INDEX(履修者名簿元!$1:$1048576,ROW(F310),config!F$11)),"",INDEX(履修者名簿元!$1:$1048576,ROW(F310),config!F$11))</f>
        <v/>
      </c>
      <c r="G310" s="5" t="str">
        <f>IF(ISBLANK(INDEX(履修者名簿元!$1:$1048576,ROW(G310),config!G$11)),"",INDEX(履修者名簿元!$1:$1048576,ROW(G310),config!G$11))</f>
        <v/>
      </c>
      <c r="H310" s="5" t="str">
        <f t="shared" si="8"/>
        <v/>
      </c>
      <c r="I310" s="1" t="str">
        <f t="shared" si="9"/>
        <v/>
      </c>
      <c r="J310" s="1" t="str">
        <f>IF($A310="","",IF(ISNA(MATCH($E310,履修者名簿_同一年!O:O,0)),0,1))</f>
        <v/>
      </c>
      <c r="K310" s="1" t="str">
        <f>IF($A310="","",COUNTIF(履修者名簿_過去!O:O,E310))</f>
        <v/>
      </c>
      <c r="L310" s="1" t="str">
        <f>IF($A310="","",IF(1-J310+K310&gt;0,"",MAX(L$1:L309)+1))</f>
        <v/>
      </c>
      <c r="M310" s="1" t="str">
        <f>IF($A310="","",IF(J310+K310&gt;0,"",MAX(M$1:M309)+1))</f>
        <v/>
      </c>
      <c r="N310" s="1" t="str">
        <f>IF($A310="","",IF(K310=0,"",MAX(N$1:N309)+1))</f>
        <v/>
      </c>
      <c r="O310" s="1" t="str">
        <f>IF($A310="","",IF(K310=0,"",INDEX(履修者名簿_過去!$A:$A,MATCH(原簿!$E310,履修者名簿_過去!O:O,0))))</f>
        <v/>
      </c>
    </row>
    <row r="311" spans="1:15" x14ac:dyDescent="0.55000000000000004">
      <c r="A311" s="5" t="str">
        <f>IF(ISBLANK(INDEX(履修者名簿元!$1:$1048576,ROW(A311),config!A$11)),"",INDEX(履修者名簿元!$1:$1048576,ROW(A311),config!A$11))</f>
        <v/>
      </c>
      <c r="B311" s="5" t="str">
        <f>IF(ISBLANK(INDEX(履修者名簿元!$1:$1048576,ROW(B311),config!B$11)),"",INDEX(履修者名簿元!$1:$1048576,ROW(B311),config!B$11))</f>
        <v/>
      </c>
      <c r="C311" s="5" t="str">
        <f>IF(ISBLANK(INDEX(履修者名簿元!$1:$1048576,ROW(C311),config!C$11)),"",INDEX(履修者名簿元!$1:$1048576,ROW(C311),config!C$11))</f>
        <v/>
      </c>
      <c r="D311" s="5" t="str">
        <f>IF(ISBLANK(INDEX(履修者名簿元!$1:$1048576,ROW(D311),config!D$11)),"",INDEX(履修者名簿元!$1:$1048576,ROW(D311),config!D$11))</f>
        <v/>
      </c>
      <c r="E311" s="5" t="str">
        <f>IF(ISBLANK(INDEX(履修者名簿元!$1:$1048576,ROW(E311),config!E$11)),"",IF(ISNUMBER(INDEX(履修者名簿元!$1:$1048576,ROW(E311),config!E$11)),INDEX(履修者名簿元!$1:$1048576,ROW(E311),config!E$11),VALUE(INDEX(履修者名簿元!$1:$1048576,ROW(E311),config!E$11))))</f>
        <v/>
      </c>
      <c r="F311" s="5" t="str">
        <f>IF(ISBLANK(INDEX(履修者名簿元!$1:$1048576,ROW(F311),config!F$11)),"",INDEX(履修者名簿元!$1:$1048576,ROW(F311),config!F$11))</f>
        <v/>
      </c>
      <c r="G311" s="5" t="str">
        <f>IF(ISBLANK(INDEX(履修者名簿元!$1:$1048576,ROW(G311),config!G$11)),"",INDEX(履修者名簿元!$1:$1048576,ROW(G311),config!G$11))</f>
        <v/>
      </c>
      <c r="H311" s="5" t="str">
        <f t="shared" si="8"/>
        <v/>
      </c>
      <c r="I311" s="1" t="str">
        <f t="shared" si="9"/>
        <v/>
      </c>
      <c r="J311" s="1" t="str">
        <f>IF($A311="","",IF(ISNA(MATCH($E311,履修者名簿_同一年!O:O,0)),0,1))</f>
        <v/>
      </c>
      <c r="K311" s="1" t="str">
        <f>IF($A311="","",COUNTIF(履修者名簿_過去!O:O,E311))</f>
        <v/>
      </c>
      <c r="L311" s="1" t="str">
        <f>IF($A311="","",IF(1-J311+K311&gt;0,"",MAX(L$1:L310)+1))</f>
        <v/>
      </c>
      <c r="M311" s="1" t="str">
        <f>IF($A311="","",IF(J311+K311&gt;0,"",MAX(M$1:M310)+1))</f>
        <v/>
      </c>
      <c r="N311" s="1" t="str">
        <f>IF($A311="","",IF(K311=0,"",MAX(N$1:N310)+1))</f>
        <v/>
      </c>
      <c r="O311" s="1" t="str">
        <f>IF($A311="","",IF(K311=0,"",INDEX(履修者名簿_過去!$A:$A,MATCH(原簿!$E311,履修者名簿_過去!O:O,0))))</f>
        <v/>
      </c>
    </row>
    <row r="312" spans="1:15" x14ac:dyDescent="0.55000000000000004">
      <c r="A312" s="5" t="str">
        <f>IF(ISBLANK(INDEX(履修者名簿元!$1:$1048576,ROW(A312),config!A$11)),"",INDEX(履修者名簿元!$1:$1048576,ROW(A312),config!A$11))</f>
        <v/>
      </c>
      <c r="B312" s="5" t="str">
        <f>IF(ISBLANK(INDEX(履修者名簿元!$1:$1048576,ROW(B312),config!B$11)),"",INDEX(履修者名簿元!$1:$1048576,ROW(B312),config!B$11))</f>
        <v/>
      </c>
      <c r="C312" s="5" t="str">
        <f>IF(ISBLANK(INDEX(履修者名簿元!$1:$1048576,ROW(C312),config!C$11)),"",INDEX(履修者名簿元!$1:$1048576,ROW(C312),config!C$11))</f>
        <v/>
      </c>
      <c r="D312" s="5" t="str">
        <f>IF(ISBLANK(INDEX(履修者名簿元!$1:$1048576,ROW(D312),config!D$11)),"",INDEX(履修者名簿元!$1:$1048576,ROW(D312),config!D$11))</f>
        <v/>
      </c>
      <c r="E312" s="5" t="str">
        <f>IF(ISBLANK(INDEX(履修者名簿元!$1:$1048576,ROW(E312),config!E$11)),"",IF(ISNUMBER(INDEX(履修者名簿元!$1:$1048576,ROW(E312),config!E$11)),INDEX(履修者名簿元!$1:$1048576,ROW(E312),config!E$11),VALUE(INDEX(履修者名簿元!$1:$1048576,ROW(E312),config!E$11))))</f>
        <v/>
      </c>
      <c r="F312" s="5" t="str">
        <f>IF(ISBLANK(INDEX(履修者名簿元!$1:$1048576,ROW(F312),config!F$11)),"",INDEX(履修者名簿元!$1:$1048576,ROW(F312),config!F$11))</f>
        <v/>
      </c>
      <c r="G312" s="5" t="str">
        <f>IF(ISBLANK(INDEX(履修者名簿元!$1:$1048576,ROW(G312),config!G$11)),"",INDEX(履修者名簿元!$1:$1048576,ROW(G312),config!G$11))</f>
        <v/>
      </c>
      <c r="H312" s="5" t="str">
        <f t="shared" si="8"/>
        <v/>
      </c>
      <c r="I312" s="1" t="str">
        <f t="shared" si="9"/>
        <v/>
      </c>
      <c r="J312" s="1" t="str">
        <f>IF($A312="","",IF(ISNA(MATCH($E312,履修者名簿_同一年!O:O,0)),0,1))</f>
        <v/>
      </c>
      <c r="K312" s="1" t="str">
        <f>IF($A312="","",COUNTIF(履修者名簿_過去!O:O,E312))</f>
        <v/>
      </c>
      <c r="L312" s="1" t="str">
        <f>IF($A312="","",IF(1-J312+K312&gt;0,"",MAX(L$1:L311)+1))</f>
        <v/>
      </c>
      <c r="M312" s="1" t="str">
        <f>IF($A312="","",IF(J312+K312&gt;0,"",MAX(M$1:M311)+1))</f>
        <v/>
      </c>
      <c r="N312" s="1" t="str">
        <f>IF($A312="","",IF(K312=0,"",MAX(N$1:N311)+1))</f>
        <v/>
      </c>
      <c r="O312" s="1" t="str">
        <f>IF($A312="","",IF(K312=0,"",INDEX(履修者名簿_過去!$A:$A,MATCH(原簿!$E312,履修者名簿_過去!O:O,0))))</f>
        <v/>
      </c>
    </row>
    <row r="313" spans="1:15" x14ac:dyDescent="0.55000000000000004">
      <c r="A313" s="5" t="str">
        <f>IF(ISBLANK(INDEX(履修者名簿元!$1:$1048576,ROW(A313),config!A$11)),"",INDEX(履修者名簿元!$1:$1048576,ROW(A313),config!A$11))</f>
        <v/>
      </c>
      <c r="B313" s="5" t="str">
        <f>IF(ISBLANK(INDEX(履修者名簿元!$1:$1048576,ROW(B313),config!B$11)),"",INDEX(履修者名簿元!$1:$1048576,ROW(B313),config!B$11))</f>
        <v/>
      </c>
      <c r="C313" s="5" t="str">
        <f>IF(ISBLANK(INDEX(履修者名簿元!$1:$1048576,ROW(C313),config!C$11)),"",INDEX(履修者名簿元!$1:$1048576,ROW(C313),config!C$11))</f>
        <v/>
      </c>
      <c r="D313" s="5" t="str">
        <f>IF(ISBLANK(INDEX(履修者名簿元!$1:$1048576,ROW(D313),config!D$11)),"",INDEX(履修者名簿元!$1:$1048576,ROW(D313),config!D$11))</f>
        <v/>
      </c>
      <c r="E313" s="5" t="str">
        <f>IF(ISBLANK(INDEX(履修者名簿元!$1:$1048576,ROW(E313),config!E$11)),"",IF(ISNUMBER(INDEX(履修者名簿元!$1:$1048576,ROW(E313),config!E$11)),INDEX(履修者名簿元!$1:$1048576,ROW(E313),config!E$11),VALUE(INDEX(履修者名簿元!$1:$1048576,ROW(E313),config!E$11))))</f>
        <v/>
      </c>
      <c r="F313" s="5" t="str">
        <f>IF(ISBLANK(INDEX(履修者名簿元!$1:$1048576,ROW(F313),config!F$11)),"",INDEX(履修者名簿元!$1:$1048576,ROW(F313),config!F$11))</f>
        <v/>
      </c>
      <c r="G313" s="5" t="str">
        <f>IF(ISBLANK(INDEX(履修者名簿元!$1:$1048576,ROW(G313),config!G$11)),"",INDEX(履修者名簿元!$1:$1048576,ROW(G313),config!G$11))</f>
        <v/>
      </c>
      <c r="H313" s="5" t="str">
        <f t="shared" si="8"/>
        <v/>
      </c>
      <c r="I313" s="1" t="str">
        <f t="shared" si="9"/>
        <v/>
      </c>
      <c r="J313" s="1" t="str">
        <f>IF($A313="","",IF(ISNA(MATCH($E313,履修者名簿_同一年!O:O,0)),0,1))</f>
        <v/>
      </c>
      <c r="K313" s="1" t="str">
        <f>IF($A313="","",COUNTIF(履修者名簿_過去!O:O,E313))</f>
        <v/>
      </c>
      <c r="L313" s="1" t="str">
        <f>IF($A313="","",IF(1-J313+K313&gt;0,"",MAX(L$1:L312)+1))</f>
        <v/>
      </c>
      <c r="M313" s="1" t="str">
        <f>IF($A313="","",IF(J313+K313&gt;0,"",MAX(M$1:M312)+1))</f>
        <v/>
      </c>
      <c r="N313" s="1" t="str">
        <f>IF($A313="","",IF(K313=0,"",MAX(N$1:N312)+1))</f>
        <v/>
      </c>
      <c r="O313" s="1" t="str">
        <f>IF($A313="","",IF(K313=0,"",INDEX(履修者名簿_過去!$A:$A,MATCH(原簿!$E313,履修者名簿_過去!O:O,0))))</f>
        <v/>
      </c>
    </row>
    <row r="314" spans="1:15" x14ac:dyDescent="0.55000000000000004">
      <c r="A314" s="5" t="str">
        <f>IF(ISBLANK(INDEX(履修者名簿元!$1:$1048576,ROW(A314),config!A$11)),"",INDEX(履修者名簿元!$1:$1048576,ROW(A314),config!A$11))</f>
        <v/>
      </c>
      <c r="B314" s="5" t="str">
        <f>IF(ISBLANK(INDEX(履修者名簿元!$1:$1048576,ROW(B314),config!B$11)),"",INDEX(履修者名簿元!$1:$1048576,ROW(B314),config!B$11))</f>
        <v/>
      </c>
      <c r="C314" s="5" t="str">
        <f>IF(ISBLANK(INDEX(履修者名簿元!$1:$1048576,ROW(C314),config!C$11)),"",INDEX(履修者名簿元!$1:$1048576,ROW(C314),config!C$11))</f>
        <v/>
      </c>
      <c r="D314" s="5" t="str">
        <f>IF(ISBLANK(INDEX(履修者名簿元!$1:$1048576,ROW(D314),config!D$11)),"",INDEX(履修者名簿元!$1:$1048576,ROW(D314),config!D$11))</f>
        <v/>
      </c>
      <c r="E314" s="5" t="str">
        <f>IF(ISBLANK(INDEX(履修者名簿元!$1:$1048576,ROW(E314),config!E$11)),"",IF(ISNUMBER(INDEX(履修者名簿元!$1:$1048576,ROW(E314),config!E$11)),INDEX(履修者名簿元!$1:$1048576,ROW(E314),config!E$11),VALUE(INDEX(履修者名簿元!$1:$1048576,ROW(E314),config!E$11))))</f>
        <v/>
      </c>
      <c r="F314" s="5" t="str">
        <f>IF(ISBLANK(INDEX(履修者名簿元!$1:$1048576,ROW(F314),config!F$11)),"",INDEX(履修者名簿元!$1:$1048576,ROW(F314),config!F$11))</f>
        <v/>
      </c>
      <c r="G314" s="5" t="str">
        <f>IF(ISBLANK(INDEX(履修者名簿元!$1:$1048576,ROW(G314),config!G$11)),"",INDEX(履修者名簿元!$1:$1048576,ROW(G314),config!G$11))</f>
        <v/>
      </c>
      <c r="H314" s="5" t="str">
        <f t="shared" si="8"/>
        <v/>
      </c>
      <c r="I314" s="1" t="str">
        <f t="shared" si="9"/>
        <v/>
      </c>
      <c r="J314" s="1" t="str">
        <f>IF($A314="","",IF(ISNA(MATCH($E314,履修者名簿_同一年!O:O,0)),0,1))</f>
        <v/>
      </c>
      <c r="K314" s="1" t="str">
        <f>IF($A314="","",COUNTIF(履修者名簿_過去!O:O,E314))</f>
        <v/>
      </c>
      <c r="L314" s="1" t="str">
        <f>IF($A314="","",IF(1-J314+K314&gt;0,"",MAX(L$1:L313)+1))</f>
        <v/>
      </c>
      <c r="M314" s="1" t="str">
        <f>IF($A314="","",IF(J314+K314&gt;0,"",MAX(M$1:M313)+1))</f>
        <v/>
      </c>
      <c r="N314" s="1" t="str">
        <f>IF($A314="","",IF(K314=0,"",MAX(N$1:N313)+1))</f>
        <v/>
      </c>
      <c r="O314" s="1" t="str">
        <f>IF($A314="","",IF(K314=0,"",INDEX(履修者名簿_過去!$A:$A,MATCH(原簿!$E314,履修者名簿_過去!O:O,0))))</f>
        <v/>
      </c>
    </row>
    <row r="315" spans="1:15" x14ac:dyDescent="0.55000000000000004">
      <c r="A315" s="5" t="str">
        <f>IF(ISBLANK(INDEX(履修者名簿元!$1:$1048576,ROW(A315),config!A$11)),"",INDEX(履修者名簿元!$1:$1048576,ROW(A315),config!A$11))</f>
        <v/>
      </c>
      <c r="B315" s="5" t="str">
        <f>IF(ISBLANK(INDEX(履修者名簿元!$1:$1048576,ROW(B315),config!B$11)),"",INDEX(履修者名簿元!$1:$1048576,ROW(B315),config!B$11))</f>
        <v/>
      </c>
      <c r="C315" s="5" t="str">
        <f>IF(ISBLANK(INDEX(履修者名簿元!$1:$1048576,ROW(C315),config!C$11)),"",INDEX(履修者名簿元!$1:$1048576,ROW(C315),config!C$11))</f>
        <v/>
      </c>
      <c r="D315" s="5" t="str">
        <f>IF(ISBLANK(INDEX(履修者名簿元!$1:$1048576,ROW(D315),config!D$11)),"",INDEX(履修者名簿元!$1:$1048576,ROW(D315),config!D$11))</f>
        <v/>
      </c>
      <c r="E315" s="5" t="str">
        <f>IF(ISBLANK(INDEX(履修者名簿元!$1:$1048576,ROW(E315),config!E$11)),"",IF(ISNUMBER(INDEX(履修者名簿元!$1:$1048576,ROW(E315),config!E$11)),INDEX(履修者名簿元!$1:$1048576,ROW(E315),config!E$11),VALUE(INDEX(履修者名簿元!$1:$1048576,ROW(E315),config!E$11))))</f>
        <v/>
      </c>
      <c r="F315" s="5" t="str">
        <f>IF(ISBLANK(INDEX(履修者名簿元!$1:$1048576,ROW(F315),config!F$11)),"",INDEX(履修者名簿元!$1:$1048576,ROW(F315),config!F$11))</f>
        <v/>
      </c>
      <c r="G315" s="5" t="str">
        <f>IF(ISBLANK(INDEX(履修者名簿元!$1:$1048576,ROW(G315),config!G$11)),"",INDEX(履修者名簿元!$1:$1048576,ROW(G315),config!G$11))</f>
        <v/>
      </c>
      <c r="H315" s="5" t="str">
        <f t="shared" si="8"/>
        <v/>
      </c>
      <c r="I315" s="1" t="str">
        <f t="shared" si="9"/>
        <v/>
      </c>
      <c r="J315" s="1" t="str">
        <f>IF($A315="","",IF(ISNA(MATCH($E315,履修者名簿_同一年!O:O,0)),0,1))</f>
        <v/>
      </c>
      <c r="K315" s="1" t="str">
        <f>IF($A315="","",COUNTIF(履修者名簿_過去!O:O,E315))</f>
        <v/>
      </c>
      <c r="L315" s="1" t="str">
        <f>IF($A315="","",IF(1-J315+K315&gt;0,"",MAX(L$1:L314)+1))</f>
        <v/>
      </c>
      <c r="M315" s="1" t="str">
        <f>IF($A315="","",IF(J315+K315&gt;0,"",MAX(M$1:M314)+1))</f>
        <v/>
      </c>
      <c r="N315" s="1" t="str">
        <f>IF($A315="","",IF(K315=0,"",MAX(N$1:N314)+1))</f>
        <v/>
      </c>
      <c r="O315" s="1" t="str">
        <f>IF($A315="","",IF(K315=0,"",INDEX(履修者名簿_過去!$A:$A,MATCH(原簿!$E315,履修者名簿_過去!O:O,0))))</f>
        <v/>
      </c>
    </row>
    <row r="316" spans="1:15" x14ac:dyDescent="0.55000000000000004">
      <c r="A316" s="5" t="str">
        <f>IF(ISBLANK(INDEX(履修者名簿元!$1:$1048576,ROW(A316),config!A$11)),"",INDEX(履修者名簿元!$1:$1048576,ROW(A316),config!A$11))</f>
        <v/>
      </c>
      <c r="B316" s="5" t="str">
        <f>IF(ISBLANK(INDEX(履修者名簿元!$1:$1048576,ROW(B316),config!B$11)),"",INDEX(履修者名簿元!$1:$1048576,ROW(B316),config!B$11))</f>
        <v/>
      </c>
      <c r="C316" s="5" t="str">
        <f>IF(ISBLANK(INDEX(履修者名簿元!$1:$1048576,ROW(C316),config!C$11)),"",INDEX(履修者名簿元!$1:$1048576,ROW(C316),config!C$11))</f>
        <v/>
      </c>
      <c r="D316" s="5" t="str">
        <f>IF(ISBLANK(INDEX(履修者名簿元!$1:$1048576,ROW(D316),config!D$11)),"",INDEX(履修者名簿元!$1:$1048576,ROW(D316),config!D$11))</f>
        <v/>
      </c>
      <c r="E316" s="5" t="str">
        <f>IF(ISBLANK(INDEX(履修者名簿元!$1:$1048576,ROW(E316),config!E$11)),"",IF(ISNUMBER(INDEX(履修者名簿元!$1:$1048576,ROW(E316),config!E$11)),INDEX(履修者名簿元!$1:$1048576,ROW(E316),config!E$11),VALUE(INDEX(履修者名簿元!$1:$1048576,ROW(E316),config!E$11))))</f>
        <v/>
      </c>
      <c r="F316" s="5" t="str">
        <f>IF(ISBLANK(INDEX(履修者名簿元!$1:$1048576,ROW(F316),config!F$11)),"",INDEX(履修者名簿元!$1:$1048576,ROW(F316),config!F$11))</f>
        <v/>
      </c>
      <c r="G316" s="5" t="str">
        <f>IF(ISBLANK(INDEX(履修者名簿元!$1:$1048576,ROW(G316),config!G$11)),"",INDEX(履修者名簿元!$1:$1048576,ROW(G316),config!G$11))</f>
        <v/>
      </c>
      <c r="H316" s="5" t="str">
        <f t="shared" si="8"/>
        <v/>
      </c>
      <c r="I316" s="1" t="str">
        <f t="shared" si="9"/>
        <v/>
      </c>
      <c r="J316" s="1" t="str">
        <f>IF($A316="","",IF(ISNA(MATCH($E316,履修者名簿_同一年!O:O,0)),0,1))</f>
        <v/>
      </c>
      <c r="K316" s="1" t="str">
        <f>IF($A316="","",COUNTIF(履修者名簿_過去!O:O,E316))</f>
        <v/>
      </c>
      <c r="L316" s="1" t="str">
        <f>IF($A316="","",IF(1-J316+K316&gt;0,"",MAX(L$1:L315)+1))</f>
        <v/>
      </c>
      <c r="M316" s="1" t="str">
        <f>IF($A316="","",IF(J316+K316&gt;0,"",MAX(M$1:M315)+1))</f>
        <v/>
      </c>
      <c r="N316" s="1" t="str">
        <f>IF($A316="","",IF(K316=0,"",MAX(N$1:N315)+1))</f>
        <v/>
      </c>
      <c r="O316" s="1" t="str">
        <f>IF($A316="","",IF(K316=0,"",INDEX(履修者名簿_過去!$A:$A,MATCH(原簿!$E316,履修者名簿_過去!O:O,0))))</f>
        <v/>
      </c>
    </row>
    <row r="317" spans="1:15" x14ac:dyDescent="0.55000000000000004">
      <c r="A317" s="5" t="str">
        <f>IF(ISBLANK(INDEX(履修者名簿元!$1:$1048576,ROW(A317),config!A$11)),"",INDEX(履修者名簿元!$1:$1048576,ROW(A317),config!A$11))</f>
        <v/>
      </c>
      <c r="B317" s="5" t="str">
        <f>IF(ISBLANK(INDEX(履修者名簿元!$1:$1048576,ROW(B317),config!B$11)),"",INDEX(履修者名簿元!$1:$1048576,ROW(B317),config!B$11))</f>
        <v/>
      </c>
      <c r="C317" s="5" t="str">
        <f>IF(ISBLANK(INDEX(履修者名簿元!$1:$1048576,ROW(C317),config!C$11)),"",INDEX(履修者名簿元!$1:$1048576,ROW(C317),config!C$11))</f>
        <v/>
      </c>
      <c r="D317" s="5" t="str">
        <f>IF(ISBLANK(INDEX(履修者名簿元!$1:$1048576,ROW(D317),config!D$11)),"",INDEX(履修者名簿元!$1:$1048576,ROW(D317),config!D$11))</f>
        <v/>
      </c>
      <c r="E317" s="5" t="str">
        <f>IF(ISBLANK(INDEX(履修者名簿元!$1:$1048576,ROW(E317),config!E$11)),"",IF(ISNUMBER(INDEX(履修者名簿元!$1:$1048576,ROW(E317),config!E$11)),INDEX(履修者名簿元!$1:$1048576,ROW(E317),config!E$11),VALUE(INDEX(履修者名簿元!$1:$1048576,ROW(E317),config!E$11))))</f>
        <v/>
      </c>
      <c r="F317" s="5" t="str">
        <f>IF(ISBLANK(INDEX(履修者名簿元!$1:$1048576,ROW(F317),config!F$11)),"",INDEX(履修者名簿元!$1:$1048576,ROW(F317),config!F$11))</f>
        <v/>
      </c>
      <c r="G317" s="5" t="str">
        <f>IF(ISBLANK(INDEX(履修者名簿元!$1:$1048576,ROW(G317),config!G$11)),"",INDEX(履修者名簿元!$1:$1048576,ROW(G317),config!G$11))</f>
        <v/>
      </c>
      <c r="H317" s="5" t="str">
        <f t="shared" si="8"/>
        <v/>
      </c>
      <c r="I317" s="1" t="str">
        <f t="shared" si="9"/>
        <v/>
      </c>
      <c r="J317" s="1" t="str">
        <f>IF($A317="","",IF(ISNA(MATCH($E317,履修者名簿_同一年!O:O,0)),0,1))</f>
        <v/>
      </c>
      <c r="K317" s="1" t="str">
        <f>IF($A317="","",COUNTIF(履修者名簿_過去!O:O,E317))</f>
        <v/>
      </c>
      <c r="L317" s="1" t="str">
        <f>IF($A317="","",IF(1-J317+K317&gt;0,"",MAX(L$1:L316)+1))</f>
        <v/>
      </c>
      <c r="M317" s="1" t="str">
        <f>IF($A317="","",IF(J317+K317&gt;0,"",MAX(M$1:M316)+1))</f>
        <v/>
      </c>
      <c r="N317" s="1" t="str">
        <f>IF($A317="","",IF(K317=0,"",MAX(N$1:N316)+1))</f>
        <v/>
      </c>
      <c r="O317" s="1" t="str">
        <f>IF($A317="","",IF(K317=0,"",INDEX(履修者名簿_過去!$A:$A,MATCH(原簿!$E317,履修者名簿_過去!O:O,0))))</f>
        <v/>
      </c>
    </row>
    <row r="318" spans="1:15" x14ac:dyDescent="0.55000000000000004">
      <c r="A318" s="5" t="str">
        <f>IF(ISBLANK(INDEX(履修者名簿元!$1:$1048576,ROW(A318),config!A$11)),"",INDEX(履修者名簿元!$1:$1048576,ROW(A318),config!A$11))</f>
        <v/>
      </c>
      <c r="B318" s="5" t="str">
        <f>IF(ISBLANK(INDEX(履修者名簿元!$1:$1048576,ROW(B318),config!B$11)),"",INDEX(履修者名簿元!$1:$1048576,ROW(B318),config!B$11))</f>
        <v/>
      </c>
      <c r="C318" s="5" t="str">
        <f>IF(ISBLANK(INDEX(履修者名簿元!$1:$1048576,ROW(C318),config!C$11)),"",INDEX(履修者名簿元!$1:$1048576,ROW(C318),config!C$11))</f>
        <v/>
      </c>
      <c r="D318" s="5" t="str">
        <f>IF(ISBLANK(INDEX(履修者名簿元!$1:$1048576,ROW(D318),config!D$11)),"",INDEX(履修者名簿元!$1:$1048576,ROW(D318),config!D$11))</f>
        <v/>
      </c>
      <c r="E318" s="5" t="str">
        <f>IF(ISBLANK(INDEX(履修者名簿元!$1:$1048576,ROW(E318),config!E$11)),"",IF(ISNUMBER(INDEX(履修者名簿元!$1:$1048576,ROW(E318),config!E$11)),INDEX(履修者名簿元!$1:$1048576,ROW(E318),config!E$11),VALUE(INDEX(履修者名簿元!$1:$1048576,ROW(E318),config!E$11))))</f>
        <v/>
      </c>
      <c r="F318" s="5" t="str">
        <f>IF(ISBLANK(INDEX(履修者名簿元!$1:$1048576,ROW(F318),config!F$11)),"",INDEX(履修者名簿元!$1:$1048576,ROW(F318),config!F$11))</f>
        <v/>
      </c>
      <c r="G318" s="5" t="str">
        <f>IF(ISBLANK(INDEX(履修者名簿元!$1:$1048576,ROW(G318),config!G$11)),"",INDEX(履修者名簿元!$1:$1048576,ROW(G318),config!G$11))</f>
        <v/>
      </c>
      <c r="H318" s="5" t="str">
        <f t="shared" si="8"/>
        <v/>
      </c>
      <c r="I318" s="1" t="str">
        <f t="shared" si="9"/>
        <v/>
      </c>
      <c r="J318" s="1" t="str">
        <f>IF($A318="","",IF(ISNA(MATCH($E318,履修者名簿_同一年!O:O,0)),0,1))</f>
        <v/>
      </c>
      <c r="K318" s="1" t="str">
        <f>IF($A318="","",COUNTIF(履修者名簿_過去!O:O,E318))</f>
        <v/>
      </c>
      <c r="L318" s="1" t="str">
        <f>IF($A318="","",IF(1-J318+K318&gt;0,"",MAX(L$1:L317)+1))</f>
        <v/>
      </c>
      <c r="M318" s="1" t="str">
        <f>IF($A318="","",IF(J318+K318&gt;0,"",MAX(M$1:M317)+1))</f>
        <v/>
      </c>
      <c r="N318" s="1" t="str">
        <f>IF($A318="","",IF(K318=0,"",MAX(N$1:N317)+1))</f>
        <v/>
      </c>
      <c r="O318" s="1" t="str">
        <f>IF($A318="","",IF(K318=0,"",INDEX(履修者名簿_過去!$A:$A,MATCH(原簿!$E318,履修者名簿_過去!O:O,0))))</f>
        <v/>
      </c>
    </row>
    <row r="319" spans="1:15" x14ac:dyDescent="0.55000000000000004">
      <c r="A319" s="5" t="str">
        <f>IF(ISBLANK(INDEX(履修者名簿元!$1:$1048576,ROW(A319),config!A$11)),"",INDEX(履修者名簿元!$1:$1048576,ROW(A319),config!A$11))</f>
        <v/>
      </c>
      <c r="B319" s="5" t="str">
        <f>IF(ISBLANK(INDEX(履修者名簿元!$1:$1048576,ROW(B319),config!B$11)),"",INDEX(履修者名簿元!$1:$1048576,ROW(B319),config!B$11))</f>
        <v/>
      </c>
      <c r="C319" s="5" t="str">
        <f>IF(ISBLANK(INDEX(履修者名簿元!$1:$1048576,ROW(C319),config!C$11)),"",INDEX(履修者名簿元!$1:$1048576,ROW(C319),config!C$11))</f>
        <v/>
      </c>
      <c r="D319" s="5" t="str">
        <f>IF(ISBLANK(INDEX(履修者名簿元!$1:$1048576,ROW(D319),config!D$11)),"",INDEX(履修者名簿元!$1:$1048576,ROW(D319),config!D$11))</f>
        <v/>
      </c>
      <c r="E319" s="5" t="str">
        <f>IF(ISBLANK(INDEX(履修者名簿元!$1:$1048576,ROW(E319),config!E$11)),"",IF(ISNUMBER(INDEX(履修者名簿元!$1:$1048576,ROW(E319),config!E$11)),INDEX(履修者名簿元!$1:$1048576,ROW(E319),config!E$11),VALUE(INDEX(履修者名簿元!$1:$1048576,ROW(E319),config!E$11))))</f>
        <v/>
      </c>
      <c r="F319" s="5" t="str">
        <f>IF(ISBLANK(INDEX(履修者名簿元!$1:$1048576,ROW(F319),config!F$11)),"",INDEX(履修者名簿元!$1:$1048576,ROW(F319),config!F$11))</f>
        <v/>
      </c>
      <c r="G319" s="5" t="str">
        <f>IF(ISBLANK(INDEX(履修者名簿元!$1:$1048576,ROW(G319),config!G$11)),"",INDEX(履修者名簿元!$1:$1048576,ROW(G319),config!G$11))</f>
        <v/>
      </c>
      <c r="H319" s="5" t="str">
        <f t="shared" si="8"/>
        <v/>
      </c>
      <c r="I319" s="1" t="str">
        <f t="shared" si="9"/>
        <v/>
      </c>
      <c r="J319" s="1" t="str">
        <f>IF($A319="","",IF(ISNA(MATCH($E319,履修者名簿_同一年!O:O,0)),0,1))</f>
        <v/>
      </c>
      <c r="K319" s="1" t="str">
        <f>IF($A319="","",COUNTIF(履修者名簿_過去!O:O,E319))</f>
        <v/>
      </c>
      <c r="L319" s="1" t="str">
        <f>IF($A319="","",IF(1-J319+K319&gt;0,"",MAX(L$1:L318)+1))</f>
        <v/>
      </c>
      <c r="M319" s="1" t="str">
        <f>IF($A319="","",IF(J319+K319&gt;0,"",MAX(M$1:M318)+1))</f>
        <v/>
      </c>
      <c r="N319" s="1" t="str">
        <f>IF($A319="","",IF(K319=0,"",MAX(N$1:N318)+1))</f>
        <v/>
      </c>
      <c r="O319" s="1" t="str">
        <f>IF($A319="","",IF(K319=0,"",INDEX(履修者名簿_過去!$A:$A,MATCH(原簿!$E319,履修者名簿_過去!O:O,0))))</f>
        <v/>
      </c>
    </row>
    <row r="320" spans="1:15" x14ac:dyDescent="0.55000000000000004">
      <c r="A320" s="5" t="str">
        <f>IF(ISBLANK(INDEX(履修者名簿元!$1:$1048576,ROW(A320),config!A$11)),"",INDEX(履修者名簿元!$1:$1048576,ROW(A320),config!A$11))</f>
        <v/>
      </c>
      <c r="B320" s="5" t="str">
        <f>IF(ISBLANK(INDEX(履修者名簿元!$1:$1048576,ROW(B320),config!B$11)),"",INDEX(履修者名簿元!$1:$1048576,ROW(B320),config!B$11))</f>
        <v/>
      </c>
      <c r="C320" s="5" t="str">
        <f>IF(ISBLANK(INDEX(履修者名簿元!$1:$1048576,ROW(C320),config!C$11)),"",INDEX(履修者名簿元!$1:$1048576,ROW(C320),config!C$11))</f>
        <v/>
      </c>
      <c r="D320" s="5" t="str">
        <f>IF(ISBLANK(INDEX(履修者名簿元!$1:$1048576,ROW(D320),config!D$11)),"",INDEX(履修者名簿元!$1:$1048576,ROW(D320),config!D$11))</f>
        <v/>
      </c>
      <c r="E320" s="5" t="str">
        <f>IF(ISBLANK(INDEX(履修者名簿元!$1:$1048576,ROW(E320),config!E$11)),"",IF(ISNUMBER(INDEX(履修者名簿元!$1:$1048576,ROW(E320),config!E$11)),INDEX(履修者名簿元!$1:$1048576,ROW(E320),config!E$11),VALUE(INDEX(履修者名簿元!$1:$1048576,ROW(E320),config!E$11))))</f>
        <v/>
      </c>
      <c r="F320" s="5" t="str">
        <f>IF(ISBLANK(INDEX(履修者名簿元!$1:$1048576,ROW(F320),config!F$11)),"",INDEX(履修者名簿元!$1:$1048576,ROW(F320),config!F$11))</f>
        <v/>
      </c>
      <c r="G320" s="5" t="str">
        <f>IF(ISBLANK(INDEX(履修者名簿元!$1:$1048576,ROW(G320),config!G$11)),"",INDEX(履修者名簿元!$1:$1048576,ROW(G320),config!G$11))</f>
        <v/>
      </c>
      <c r="H320" s="5" t="str">
        <f t="shared" si="8"/>
        <v/>
      </c>
      <c r="I320" s="1" t="str">
        <f t="shared" si="9"/>
        <v/>
      </c>
      <c r="J320" s="1" t="str">
        <f>IF($A320="","",IF(ISNA(MATCH($E320,履修者名簿_同一年!O:O,0)),0,1))</f>
        <v/>
      </c>
      <c r="K320" s="1" t="str">
        <f>IF($A320="","",COUNTIF(履修者名簿_過去!O:O,E320))</f>
        <v/>
      </c>
      <c r="L320" s="1" t="str">
        <f>IF($A320="","",IF(1-J320+K320&gt;0,"",MAX(L$1:L319)+1))</f>
        <v/>
      </c>
      <c r="M320" s="1" t="str">
        <f>IF($A320="","",IF(J320+K320&gt;0,"",MAX(M$1:M319)+1))</f>
        <v/>
      </c>
      <c r="N320" s="1" t="str">
        <f>IF($A320="","",IF(K320=0,"",MAX(N$1:N319)+1))</f>
        <v/>
      </c>
      <c r="O320" s="1" t="str">
        <f>IF($A320="","",IF(K320=0,"",INDEX(履修者名簿_過去!$A:$A,MATCH(原簿!$E320,履修者名簿_過去!O:O,0))))</f>
        <v/>
      </c>
    </row>
    <row r="321" spans="1:15" x14ac:dyDescent="0.55000000000000004">
      <c r="A321" s="5" t="str">
        <f>IF(ISBLANK(INDEX(履修者名簿元!$1:$1048576,ROW(A321),config!A$11)),"",INDEX(履修者名簿元!$1:$1048576,ROW(A321),config!A$11))</f>
        <v/>
      </c>
      <c r="B321" s="5" t="str">
        <f>IF(ISBLANK(INDEX(履修者名簿元!$1:$1048576,ROW(B321),config!B$11)),"",INDEX(履修者名簿元!$1:$1048576,ROW(B321),config!B$11))</f>
        <v/>
      </c>
      <c r="C321" s="5" t="str">
        <f>IF(ISBLANK(INDEX(履修者名簿元!$1:$1048576,ROW(C321),config!C$11)),"",INDEX(履修者名簿元!$1:$1048576,ROW(C321),config!C$11))</f>
        <v/>
      </c>
      <c r="D321" s="5" t="str">
        <f>IF(ISBLANK(INDEX(履修者名簿元!$1:$1048576,ROW(D321),config!D$11)),"",INDEX(履修者名簿元!$1:$1048576,ROW(D321),config!D$11))</f>
        <v/>
      </c>
      <c r="E321" s="5" t="str">
        <f>IF(ISBLANK(INDEX(履修者名簿元!$1:$1048576,ROW(E321),config!E$11)),"",IF(ISNUMBER(INDEX(履修者名簿元!$1:$1048576,ROW(E321),config!E$11)),INDEX(履修者名簿元!$1:$1048576,ROW(E321),config!E$11),VALUE(INDEX(履修者名簿元!$1:$1048576,ROW(E321),config!E$11))))</f>
        <v/>
      </c>
      <c r="F321" s="5" t="str">
        <f>IF(ISBLANK(INDEX(履修者名簿元!$1:$1048576,ROW(F321),config!F$11)),"",INDEX(履修者名簿元!$1:$1048576,ROW(F321),config!F$11))</f>
        <v/>
      </c>
      <c r="G321" s="5" t="str">
        <f>IF(ISBLANK(INDEX(履修者名簿元!$1:$1048576,ROW(G321),config!G$11)),"",INDEX(履修者名簿元!$1:$1048576,ROW(G321),config!G$11))</f>
        <v/>
      </c>
      <c r="H321" s="5" t="str">
        <f t="shared" si="8"/>
        <v/>
      </c>
      <c r="I321" s="1" t="str">
        <f t="shared" si="9"/>
        <v/>
      </c>
      <c r="J321" s="1" t="str">
        <f>IF($A321="","",IF(ISNA(MATCH($E321,履修者名簿_同一年!O:O,0)),0,1))</f>
        <v/>
      </c>
      <c r="K321" s="1" t="str">
        <f>IF($A321="","",COUNTIF(履修者名簿_過去!O:O,E321))</f>
        <v/>
      </c>
      <c r="L321" s="1" t="str">
        <f>IF($A321="","",IF(1-J321+K321&gt;0,"",MAX(L$1:L320)+1))</f>
        <v/>
      </c>
      <c r="M321" s="1" t="str">
        <f>IF($A321="","",IF(J321+K321&gt;0,"",MAX(M$1:M320)+1))</f>
        <v/>
      </c>
      <c r="N321" s="1" t="str">
        <f>IF($A321="","",IF(K321=0,"",MAX(N$1:N320)+1))</f>
        <v/>
      </c>
      <c r="O321" s="1" t="str">
        <f>IF($A321="","",IF(K321=0,"",INDEX(履修者名簿_過去!$A:$A,MATCH(原簿!$E321,履修者名簿_過去!O:O,0))))</f>
        <v/>
      </c>
    </row>
    <row r="322" spans="1:15" x14ac:dyDescent="0.55000000000000004">
      <c r="A322" s="5" t="str">
        <f>IF(ISBLANK(INDEX(履修者名簿元!$1:$1048576,ROW(A322),config!A$11)),"",INDEX(履修者名簿元!$1:$1048576,ROW(A322),config!A$11))</f>
        <v/>
      </c>
      <c r="B322" s="5" t="str">
        <f>IF(ISBLANK(INDEX(履修者名簿元!$1:$1048576,ROW(B322),config!B$11)),"",INDEX(履修者名簿元!$1:$1048576,ROW(B322),config!B$11))</f>
        <v/>
      </c>
      <c r="C322" s="5" t="str">
        <f>IF(ISBLANK(INDEX(履修者名簿元!$1:$1048576,ROW(C322),config!C$11)),"",INDEX(履修者名簿元!$1:$1048576,ROW(C322),config!C$11))</f>
        <v/>
      </c>
      <c r="D322" s="5" t="str">
        <f>IF(ISBLANK(INDEX(履修者名簿元!$1:$1048576,ROW(D322),config!D$11)),"",INDEX(履修者名簿元!$1:$1048576,ROW(D322),config!D$11))</f>
        <v/>
      </c>
      <c r="E322" s="5" t="str">
        <f>IF(ISBLANK(INDEX(履修者名簿元!$1:$1048576,ROW(E322),config!E$11)),"",IF(ISNUMBER(INDEX(履修者名簿元!$1:$1048576,ROW(E322),config!E$11)),INDEX(履修者名簿元!$1:$1048576,ROW(E322),config!E$11),VALUE(INDEX(履修者名簿元!$1:$1048576,ROW(E322),config!E$11))))</f>
        <v/>
      </c>
      <c r="F322" s="5" t="str">
        <f>IF(ISBLANK(INDEX(履修者名簿元!$1:$1048576,ROW(F322),config!F$11)),"",INDEX(履修者名簿元!$1:$1048576,ROW(F322),config!F$11))</f>
        <v/>
      </c>
      <c r="G322" s="5" t="str">
        <f>IF(ISBLANK(INDEX(履修者名簿元!$1:$1048576,ROW(G322),config!G$11)),"",INDEX(履修者名簿元!$1:$1048576,ROW(G322),config!G$11))</f>
        <v/>
      </c>
      <c r="H322" s="5" t="str">
        <f t="shared" si="8"/>
        <v/>
      </c>
      <c r="I322" s="1" t="str">
        <f t="shared" si="9"/>
        <v/>
      </c>
      <c r="J322" s="1" t="str">
        <f>IF($A322="","",IF(ISNA(MATCH($E322,履修者名簿_同一年!O:O,0)),0,1))</f>
        <v/>
      </c>
      <c r="K322" s="1" t="str">
        <f>IF($A322="","",COUNTIF(履修者名簿_過去!O:O,E322))</f>
        <v/>
      </c>
      <c r="L322" s="1" t="str">
        <f>IF($A322="","",IF(1-J322+K322&gt;0,"",MAX(L$1:L321)+1))</f>
        <v/>
      </c>
      <c r="M322" s="1" t="str">
        <f>IF($A322="","",IF(J322+K322&gt;0,"",MAX(M$1:M321)+1))</f>
        <v/>
      </c>
      <c r="N322" s="1" t="str">
        <f>IF($A322="","",IF(K322=0,"",MAX(N$1:N321)+1))</f>
        <v/>
      </c>
      <c r="O322" s="1" t="str">
        <f>IF($A322="","",IF(K322=0,"",INDEX(履修者名簿_過去!$A:$A,MATCH(原簿!$E322,履修者名簿_過去!O:O,0))))</f>
        <v/>
      </c>
    </row>
    <row r="323" spans="1:15" x14ac:dyDescent="0.55000000000000004">
      <c r="A323" s="5" t="str">
        <f>IF(ISBLANK(INDEX(履修者名簿元!$1:$1048576,ROW(A323),config!A$11)),"",INDEX(履修者名簿元!$1:$1048576,ROW(A323),config!A$11))</f>
        <v/>
      </c>
      <c r="B323" s="5" t="str">
        <f>IF(ISBLANK(INDEX(履修者名簿元!$1:$1048576,ROW(B323),config!B$11)),"",INDEX(履修者名簿元!$1:$1048576,ROW(B323),config!B$11))</f>
        <v/>
      </c>
      <c r="C323" s="5" t="str">
        <f>IF(ISBLANK(INDEX(履修者名簿元!$1:$1048576,ROW(C323),config!C$11)),"",INDEX(履修者名簿元!$1:$1048576,ROW(C323),config!C$11))</f>
        <v/>
      </c>
      <c r="D323" s="5" t="str">
        <f>IF(ISBLANK(INDEX(履修者名簿元!$1:$1048576,ROW(D323),config!D$11)),"",INDEX(履修者名簿元!$1:$1048576,ROW(D323),config!D$11))</f>
        <v/>
      </c>
      <c r="E323" s="5" t="str">
        <f>IF(ISBLANK(INDEX(履修者名簿元!$1:$1048576,ROW(E323),config!E$11)),"",IF(ISNUMBER(INDEX(履修者名簿元!$1:$1048576,ROW(E323),config!E$11)),INDEX(履修者名簿元!$1:$1048576,ROW(E323),config!E$11),VALUE(INDEX(履修者名簿元!$1:$1048576,ROW(E323),config!E$11))))</f>
        <v/>
      </c>
      <c r="F323" s="5" t="str">
        <f>IF(ISBLANK(INDEX(履修者名簿元!$1:$1048576,ROW(F323),config!F$11)),"",INDEX(履修者名簿元!$1:$1048576,ROW(F323),config!F$11))</f>
        <v/>
      </c>
      <c r="G323" s="5" t="str">
        <f>IF(ISBLANK(INDEX(履修者名簿元!$1:$1048576,ROW(G323),config!G$11)),"",INDEX(履修者名簿元!$1:$1048576,ROW(G323),config!G$11))</f>
        <v/>
      </c>
      <c r="H323" s="5" t="str">
        <f t="shared" ref="H323:H386" si="10">IF(G323="","",DBCS(G323))</f>
        <v/>
      </c>
      <c r="I323" s="1" t="str">
        <f t="shared" ref="I323:I386" si="11">IF($A323="","",A323&amp;B323&amp;"-"&amp;D323&amp;" "&amp;F323)</f>
        <v/>
      </c>
      <c r="J323" s="1" t="str">
        <f>IF($A323="","",IF(ISNA(MATCH($E323,履修者名簿_同一年!O:O,0)),0,1))</f>
        <v/>
      </c>
      <c r="K323" s="1" t="str">
        <f>IF($A323="","",COUNTIF(履修者名簿_過去!O:O,E323))</f>
        <v/>
      </c>
      <c r="L323" s="1" t="str">
        <f>IF($A323="","",IF(1-J323+K323&gt;0,"",MAX(L$1:L322)+1))</f>
        <v/>
      </c>
      <c r="M323" s="1" t="str">
        <f>IF($A323="","",IF(J323+K323&gt;0,"",MAX(M$1:M322)+1))</f>
        <v/>
      </c>
      <c r="N323" s="1" t="str">
        <f>IF($A323="","",IF(K323=0,"",MAX(N$1:N322)+1))</f>
        <v/>
      </c>
      <c r="O323" s="1" t="str">
        <f>IF($A323="","",IF(K323=0,"",INDEX(履修者名簿_過去!$A:$A,MATCH(原簿!$E323,履修者名簿_過去!O:O,0))))</f>
        <v/>
      </c>
    </row>
    <row r="324" spans="1:15" x14ac:dyDescent="0.55000000000000004">
      <c r="A324" s="5" t="str">
        <f>IF(ISBLANK(INDEX(履修者名簿元!$1:$1048576,ROW(A324),config!A$11)),"",INDEX(履修者名簿元!$1:$1048576,ROW(A324),config!A$11))</f>
        <v/>
      </c>
      <c r="B324" s="5" t="str">
        <f>IF(ISBLANK(INDEX(履修者名簿元!$1:$1048576,ROW(B324),config!B$11)),"",INDEX(履修者名簿元!$1:$1048576,ROW(B324),config!B$11))</f>
        <v/>
      </c>
      <c r="C324" s="5" t="str">
        <f>IF(ISBLANK(INDEX(履修者名簿元!$1:$1048576,ROW(C324),config!C$11)),"",INDEX(履修者名簿元!$1:$1048576,ROW(C324),config!C$11))</f>
        <v/>
      </c>
      <c r="D324" s="5" t="str">
        <f>IF(ISBLANK(INDEX(履修者名簿元!$1:$1048576,ROW(D324),config!D$11)),"",INDEX(履修者名簿元!$1:$1048576,ROW(D324),config!D$11))</f>
        <v/>
      </c>
      <c r="E324" s="5" t="str">
        <f>IF(ISBLANK(INDEX(履修者名簿元!$1:$1048576,ROW(E324),config!E$11)),"",IF(ISNUMBER(INDEX(履修者名簿元!$1:$1048576,ROW(E324),config!E$11)),INDEX(履修者名簿元!$1:$1048576,ROW(E324),config!E$11),VALUE(INDEX(履修者名簿元!$1:$1048576,ROW(E324),config!E$11))))</f>
        <v/>
      </c>
      <c r="F324" s="5" t="str">
        <f>IF(ISBLANK(INDEX(履修者名簿元!$1:$1048576,ROW(F324),config!F$11)),"",INDEX(履修者名簿元!$1:$1048576,ROW(F324),config!F$11))</f>
        <v/>
      </c>
      <c r="G324" s="5" t="str">
        <f>IF(ISBLANK(INDEX(履修者名簿元!$1:$1048576,ROW(G324),config!G$11)),"",INDEX(履修者名簿元!$1:$1048576,ROW(G324),config!G$11))</f>
        <v/>
      </c>
      <c r="H324" s="5" t="str">
        <f t="shared" si="10"/>
        <v/>
      </c>
      <c r="I324" s="1" t="str">
        <f t="shared" si="11"/>
        <v/>
      </c>
      <c r="J324" s="1" t="str">
        <f>IF($A324="","",IF(ISNA(MATCH($E324,履修者名簿_同一年!O:O,0)),0,1))</f>
        <v/>
      </c>
      <c r="K324" s="1" t="str">
        <f>IF($A324="","",COUNTIF(履修者名簿_過去!O:O,E324))</f>
        <v/>
      </c>
      <c r="L324" s="1" t="str">
        <f>IF($A324="","",IF(1-J324+K324&gt;0,"",MAX(L$1:L323)+1))</f>
        <v/>
      </c>
      <c r="M324" s="1" t="str">
        <f>IF($A324="","",IF(J324+K324&gt;0,"",MAX(M$1:M323)+1))</f>
        <v/>
      </c>
      <c r="N324" s="1" t="str">
        <f>IF($A324="","",IF(K324=0,"",MAX(N$1:N323)+1))</f>
        <v/>
      </c>
      <c r="O324" s="1" t="str">
        <f>IF($A324="","",IF(K324=0,"",INDEX(履修者名簿_過去!$A:$A,MATCH(原簿!$E324,履修者名簿_過去!O:O,0))))</f>
        <v/>
      </c>
    </row>
    <row r="325" spans="1:15" x14ac:dyDescent="0.55000000000000004">
      <c r="A325" s="5" t="str">
        <f>IF(ISBLANK(INDEX(履修者名簿元!$1:$1048576,ROW(A325),config!A$11)),"",INDEX(履修者名簿元!$1:$1048576,ROW(A325),config!A$11))</f>
        <v/>
      </c>
      <c r="B325" s="5" t="str">
        <f>IF(ISBLANK(INDEX(履修者名簿元!$1:$1048576,ROW(B325),config!B$11)),"",INDEX(履修者名簿元!$1:$1048576,ROW(B325),config!B$11))</f>
        <v/>
      </c>
      <c r="C325" s="5" t="str">
        <f>IF(ISBLANK(INDEX(履修者名簿元!$1:$1048576,ROW(C325),config!C$11)),"",INDEX(履修者名簿元!$1:$1048576,ROW(C325),config!C$11))</f>
        <v/>
      </c>
      <c r="D325" s="5" t="str">
        <f>IF(ISBLANK(INDEX(履修者名簿元!$1:$1048576,ROW(D325),config!D$11)),"",INDEX(履修者名簿元!$1:$1048576,ROW(D325),config!D$11))</f>
        <v/>
      </c>
      <c r="E325" s="5" t="str">
        <f>IF(ISBLANK(INDEX(履修者名簿元!$1:$1048576,ROW(E325),config!E$11)),"",IF(ISNUMBER(INDEX(履修者名簿元!$1:$1048576,ROW(E325),config!E$11)),INDEX(履修者名簿元!$1:$1048576,ROW(E325),config!E$11),VALUE(INDEX(履修者名簿元!$1:$1048576,ROW(E325),config!E$11))))</f>
        <v/>
      </c>
      <c r="F325" s="5" t="str">
        <f>IF(ISBLANK(INDEX(履修者名簿元!$1:$1048576,ROW(F325),config!F$11)),"",INDEX(履修者名簿元!$1:$1048576,ROW(F325),config!F$11))</f>
        <v/>
      </c>
      <c r="G325" s="5" t="str">
        <f>IF(ISBLANK(INDEX(履修者名簿元!$1:$1048576,ROW(G325),config!G$11)),"",INDEX(履修者名簿元!$1:$1048576,ROW(G325),config!G$11))</f>
        <v/>
      </c>
      <c r="H325" s="5" t="str">
        <f t="shared" si="10"/>
        <v/>
      </c>
      <c r="I325" s="1" t="str">
        <f t="shared" si="11"/>
        <v/>
      </c>
      <c r="J325" s="1" t="str">
        <f>IF($A325="","",IF(ISNA(MATCH($E325,履修者名簿_同一年!O:O,0)),0,1))</f>
        <v/>
      </c>
      <c r="K325" s="1" t="str">
        <f>IF($A325="","",COUNTIF(履修者名簿_過去!O:O,E325))</f>
        <v/>
      </c>
      <c r="L325" s="1" t="str">
        <f>IF($A325="","",IF(1-J325+K325&gt;0,"",MAX(L$1:L324)+1))</f>
        <v/>
      </c>
      <c r="M325" s="1" t="str">
        <f>IF($A325="","",IF(J325+K325&gt;0,"",MAX(M$1:M324)+1))</f>
        <v/>
      </c>
      <c r="N325" s="1" t="str">
        <f>IF($A325="","",IF(K325=0,"",MAX(N$1:N324)+1))</f>
        <v/>
      </c>
      <c r="O325" s="1" t="str">
        <f>IF($A325="","",IF(K325=0,"",INDEX(履修者名簿_過去!$A:$A,MATCH(原簿!$E325,履修者名簿_過去!O:O,0))))</f>
        <v/>
      </c>
    </row>
    <row r="326" spans="1:15" x14ac:dyDescent="0.55000000000000004">
      <c r="A326" s="5" t="str">
        <f>IF(ISBLANK(INDEX(履修者名簿元!$1:$1048576,ROW(A326),config!A$11)),"",INDEX(履修者名簿元!$1:$1048576,ROW(A326),config!A$11))</f>
        <v/>
      </c>
      <c r="B326" s="5" t="str">
        <f>IF(ISBLANK(INDEX(履修者名簿元!$1:$1048576,ROW(B326),config!B$11)),"",INDEX(履修者名簿元!$1:$1048576,ROW(B326),config!B$11))</f>
        <v/>
      </c>
      <c r="C326" s="5" t="str">
        <f>IF(ISBLANK(INDEX(履修者名簿元!$1:$1048576,ROW(C326),config!C$11)),"",INDEX(履修者名簿元!$1:$1048576,ROW(C326),config!C$11))</f>
        <v/>
      </c>
      <c r="D326" s="5" t="str">
        <f>IF(ISBLANK(INDEX(履修者名簿元!$1:$1048576,ROW(D326),config!D$11)),"",INDEX(履修者名簿元!$1:$1048576,ROW(D326),config!D$11))</f>
        <v/>
      </c>
      <c r="E326" s="5" t="str">
        <f>IF(ISBLANK(INDEX(履修者名簿元!$1:$1048576,ROW(E326),config!E$11)),"",IF(ISNUMBER(INDEX(履修者名簿元!$1:$1048576,ROW(E326),config!E$11)),INDEX(履修者名簿元!$1:$1048576,ROW(E326),config!E$11),VALUE(INDEX(履修者名簿元!$1:$1048576,ROW(E326),config!E$11))))</f>
        <v/>
      </c>
      <c r="F326" s="5" t="str">
        <f>IF(ISBLANK(INDEX(履修者名簿元!$1:$1048576,ROW(F326),config!F$11)),"",INDEX(履修者名簿元!$1:$1048576,ROW(F326),config!F$11))</f>
        <v/>
      </c>
      <c r="G326" s="5" t="str">
        <f>IF(ISBLANK(INDEX(履修者名簿元!$1:$1048576,ROW(G326),config!G$11)),"",INDEX(履修者名簿元!$1:$1048576,ROW(G326),config!G$11))</f>
        <v/>
      </c>
      <c r="H326" s="5" t="str">
        <f t="shared" si="10"/>
        <v/>
      </c>
      <c r="I326" s="1" t="str">
        <f t="shared" si="11"/>
        <v/>
      </c>
      <c r="J326" s="1" t="str">
        <f>IF($A326="","",IF(ISNA(MATCH($E326,履修者名簿_同一年!O:O,0)),0,1))</f>
        <v/>
      </c>
      <c r="K326" s="1" t="str">
        <f>IF($A326="","",COUNTIF(履修者名簿_過去!O:O,E326))</f>
        <v/>
      </c>
      <c r="L326" s="1" t="str">
        <f>IF($A326="","",IF(1-J326+K326&gt;0,"",MAX(L$1:L325)+1))</f>
        <v/>
      </c>
      <c r="M326" s="1" t="str">
        <f>IF($A326="","",IF(J326+K326&gt;0,"",MAX(M$1:M325)+1))</f>
        <v/>
      </c>
      <c r="N326" s="1" t="str">
        <f>IF($A326="","",IF(K326=0,"",MAX(N$1:N325)+1))</f>
        <v/>
      </c>
      <c r="O326" s="1" t="str">
        <f>IF($A326="","",IF(K326=0,"",INDEX(履修者名簿_過去!$A:$A,MATCH(原簿!$E326,履修者名簿_過去!O:O,0))))</f>
        <v/>
      </c>
    </row>
    <row r="327" spans="1:15" x14ac:dyDescent="0.55000000000000004">
      <c r="A327" s="5" t="str">
        <f>IF(ISBLANK(INDEX(履修者名簿元!$1:$1048576,ROW(A327),config!A$11)),"",INDEX(履修者名簿元!$1:$1048576,ROW(A327),config!A$11))</f>
        <v/>
      </c>
      <c r="B327" s="5" t="str">
        <f>IF(ISBLANK(INDEX(履修者名簿元!$1:$1048576,ROW(B327),config!B$11)),"",INDEX(履修者名簿元!$1:$1048576,ROW(B327),config!B$11))</f>
        <v/>
      </c>
      <c r="C327" s="5" t="str">
        <f>IF(ISBLANK(INDEX(履修者名簿元!$1:$1048576,ROW(C327),config!C$11)),"",INDEX(履修者名簿元!$1:$1048576,ROW(C327),config!C$11))</f>
        <v/>
      </c>
      <c r="D327" s="5" t="str">
        <f>IF(ISBLANK(INDEX(履修者名簿元!$1:$1048576,ROW(D327),config!D$11)),"",INDEX(履修者名簿元!$1:$1048576,ROW(D327),config!D$11))</f>
        <v/>
      </c>
      <c r="E327" s="5" t="str">
        <f>IF(ISBLANK(INDEX(履修者名簿元!$1:$1048576,ROW(E327),config!E$11)),"",IF(ISNUMBER(INDEX(履修者名簿元!$1:$1048576,ROW(E327),config!E$11)),INDEX(履修者名簿元!$1:$1048576,ROW(E327),config!E$11),VALUE(INDEX(履修者名簿元!$1:$1048576,ROW(E327),config!E$11))))</f>
        <v/>
      </c>
      <c r="F327" s="5" t="str">
        <f>IF(ISBLANK(INDEX(履修者名簿元!$1:$1048576,ROW(F327),config!F$11)),"",INDEX(履修者名簿元!$1:$1048576,ROW(F327),config!F$11))</f>
        <v/>
      </c>
      <c r="G327" s="5" t="str">
        <f>IF(ISBLANK(INDEX(履修者名簿元!$1:$1048576,ROW(G327),config!G$11)),"",INDEX(履修者名簿元!$1:$1048576,ROW(G327),config!G$11))</f>
        <v/>
      </c>
      <c r="H327" s="5" t="str">
        <f t="shared" si="10"/>
        <v/>
      </c>
      <c r="I327" s="1" t="str">
        <f t="shared" si="11"/>
        <v/>
      </c>
      <c r="J327" s="1" t="str">
        <f>IF($A327="","",IF(ISNA(MATCH($E327,履修者名簿_同一年!O:O,0)),0,1))</f>
        <v/>
      </c>
      <c r="K327" s="1" t="str">
        <f>IF($A327="","",COUNTIF(履修者名簿_過去!O:O,E327))</f>
        <v/>
      </c>
      <c r="L327" s="1" t="str">
        <f>IF($A327="","",IF(1-J327+K327&gt;0,"",MAX(L$1:L326)+1))</f>
        <v/>
      </c>
      <c r="M327" s="1" t="str">
        <f>IF($A327="","",IF(J327+K327&gt;0,"",MAX(M$1:M326)+1))</f>
        <v/>
      </c>
      <c r="N327" s="1" t="str">
        <f>IF($A327="","",IF(K327=0,"",MAX(N$1:N326)+1))</f>
        <v/>
      </c>
      <c r="O327" s="1" t="str">
        <f>IF($A327="","",IF(K327=0,"",INDEX(履修者名簿_過去!$A:$A,MATCH(原簿!$E327,履修者名簿_過去!O:O,0))))</f>
        <v/>
      </c>
    </row>
    <row r="328" spans="1:15" x14ac:dyDescent="0.55000000000000004">
      <c r="A328" s="5" t="str">
        <f>IF(ISBLANK(INDEX(履修者名簿元!$1:$1048576,ROW(A328),config!A$11)),"",INDEX(履修者名簿元!$1:$1048576,ROW(A328),config!A$11))</f>
        <v/>
      </c>
      <c r="B328" s="5" t="str">
        <f>IF(ISBLANK(INDEX(履修者名簿元!$1:$1048576,ROW(B328),config!B$11)),"",INDEX(履修者名簿元!$1:$1048576,ROW(B328),config!B$11))</f>
        <v/>
      </c>
      <c r="C328" s="5" t="str">
        <f>IF(ISBLANK(INDEX(履修者名簿元!$1:$1048576,ROW(C328),config!C$11)),"",INDEX(履修者名簿元!$1:$1048576,ROW(C328),config!C$11))</f>
        <v/>
      </c>
      <c r="D328" s="5" t="str">
        <f>IF(ISBLANK(INDEX(履修者名簿元!$1:$1048576,ROW(D328),config!D$11)),"",INDEX(履修者名簿元!$1:$1048576,ROW(D328),config!D$11))</f>
        <v/>
      </c>
      <c r="E328" s="5" t="str">
        <f>IF(ISBLANK(INDEX(履修者名簿元!$1:$1048576,ROW(E328),config!E$11)),"",IF(ISNUMBER(INDEX(履修者名簿元!$1:$1048576,ROW(E328),config!E$11)),INDEX(履修者名簿元!$1:$1048576,ROW(E328),config!E$11),VALUE(INDEX(履修者名簿元!$1:$1048576,ROW(E328),config!E$11))))</f>
        <v/>
      </c>
      <c r="F328" s="5" t="str">
        <f>IF(ISBLANK(INDEX(履修者名簿元!$1:$1048576,ROW(F328),config!F$11)),"",INDEX(履修者名簿元!$1:$1048576,ROW(F328),config!F$11))</f>
        <v/>
      </c>
      <c r="G328" s="5" t="str">
        <f>IF(ISBLANK(INDEX(履修者名簿元!$1:$1048576,ROW(G328),config!G$11)),"",INDEX(履修者名簿元!$1:$1048576,ROW(G328),config!G$11))</f>
        <v/>
      </c>
      <c r="H328" s="5" t="str">
        <f t="shared" si="10"/>
        <v/>
      </c>
      <c r="I328" s="1" t="str">
        <f t="shared" si="11"/>
        <v/>
      </c>
      <c r="J328" s="1" t="str">
        <f>IF($A328="","",IF(ISNA(MATCH($E328,履修者名簿_同一年!O:O,0)),0,1))</f>
        <v/>
      </c>
      <c r="K328" s="1" t="str">
        <f>IF($A328="","",COUNTIF(履修者名簿_過去!O:O,E328))</f>
        <v/>
      </c>
      <c r="L328" s="1" t="str">
        <f>IF($A328="","",IF(1-J328+K328&gt;0,"",MAX(L$1:L327)+1))</f>
        <v/>
      </c>
      <c r="M328" s="1" t="str">
        <f>IF($A328="","",IF(J328+K328&gt;0,"",MAX(M$1:M327)+1))</f>
        <v/>
      </c>
      <c r="N328" s="1" t="str">
        <f>IF($A328="","",IF(K328=0,"",MAX(N$1:N327)+1))</f>
        <v/>
      </c>
      <c r="O328" s="1" t="str">
        <f>IF($A328="","",IF(K328=0,"",INDEX(履修者名簿_過去!$A:$A,MATCH(原簿!$E328,履修者名簿_過去!O:O,0))))</f>
        <v/>
      </c>
    </row>
    <row r="329" spans="1:15" x14ac:dyDescent="0.55000000000000004">
      <c r="A329" s="5" t="str">
        <f>IF(ISBLANK(INDEX(履修者名簿元!$1:$1048576,ROW(A329),config!A$11)),"",INDEX(履修者名簿元!$1:$1048576,ROW(A329),config!A$11))</f>
        <v/>
      </c>
      <c r="B329" s="5" t="str">
        <f>IF(ISBLANK(INDEX(履修者名簿元!$1:$1048576,ROW(B329),config!B$11)),"",INDEX(履修者名簿元!$1:$1048576,ROW(B329),config!B$11))</f>
        <v/>
      </c>
      <c r="C329" s="5" t="str">
        <f>IF(ISBLANK(INDEX(履修者名簿元!$1:$1048576,ROW(C329),config!C$11)),"",INDEX(履修者名簿元!$1:$1048576,ROW(C329),config!C$11))</f>
        <v/>
      </c>
      <c r="D329" s="5" t="str">
        <f>IF(ISBLANK(INDEX(履修者名簿元!$1:$1048576,ROW(D329),config!D$11)),"",INDEX(履修者名簿元!$1:$1048576,ROW(D329),config!D$11))</f>
        <v/>
      </c>
      <c r="E329" s="5" t="str">
        <f>IF(ISBLANK(INDEX(履修者名簿元!$1:$1048576,ROW(E329),config!E$11)),"",IF(ISNUMBER(INDEX(履修者名簿元!$1:$1048576,ROW(E329),config!E$11)),INDEX(履修者名簿元!$1:$1048576,ROW(E329),config!E$11),VALUE(INDEX(履修者名簿元!$1:$1048576,ROW(E329),config!E$11))))</f>
        <v/>
      </c>
      <c r="F329" s="5" t="str">
        <f>IF(ISBLANK(INDEX(履修者名簿元!$1:$1048576,ROW(F329),config!F$11)),"",INDEX(履修者名簿元!$1:$1048576,ROW(F329),config!F$11))</f>
        <v/>
      </c>
      <c r="G329" s="5" t="str">
        <f>IF(ISBLANK(INDEX(履修者名簿元!$1:$1048576,ROW(G329),config!G$11)),"",INDEX(履修者名簿元!$1:$1048576,ROW(G329),config!G$11))</f>
        <v/>
      </c>
      <c r="H329" s="5" t="str">
        <f t="shared" si="10"/>
        <v/>
      </c>
      <c r="I329" s="1" t="str">
        <f t="shared" si="11"/>
        <v/>
      </c>
      <c r="J329" s="1" t="str">
        <f>IF($A329="","",IF(ISNA(MATCH($E329,履修者名簿_同一年!O:O,0)),0,1))</f>
        <v/>
      </c>
      <c r="K329" s="1" t="str">
        <f>IF($A329="","",COUNTIF(履修者名簿_過去!O:O,E329))</f>
        <v/>
      </c>
      <c r="L329" s="1" t="str">
        <f>IF($A329="","",IF(1-J329+K329&gt;0,"",MAX(L$1:L328)+1))</f>
        <v/>
      </c>
      <c r="M329" s="1" t="str">
        <f>IF($A329="","",IF(J329+K329&gt;0,"",MAX(M$1:M328)+1))</f>
        <v/>
      </c>
      <c r="N329" s="1" t="str">
        <f>IF($A329="","",IF(K329=0,"",MAX(N$1:N328)+1))</f>
        <v/>
      </c>
      <c r="O329" s="1" t="str">
        <f>IF($A329="","",IF(K329=0,"",INDEX(履修者名簿_過去!$A:$A,MATCH(原簿!$E329,履修者名簿_過去!O:O,0))))</f>
        <v/>
      </c>
    </row>
    <row r="330" spans="1:15" x14ac:dyDescent="0.55000000000000004">
      <c r="A330" s="5" t="str">
        <f>IF(ISBLANK(INDEX(履修者名簿元!$1:$1048576,ROW(A330),config!A$11)),"",INDEX(履修者名簿元!$1:$1048576,ROW(A330),config!A$11))</f>
        <v/>
      </c>
      <c r="B330" s="5" t="str">
        <f>IF(ISBLANK(INDEX(履修者名簿元!$1:$1048576,ROW(B330),config!B$11)),"",INDEX(履修者名簿元!$1:$1048576,ROW(B330),config!B$11))</f>
        <v/>
      </c>
      <c r="C330" s="5" t="str">
        <f>IF(ISBLANK(INDEX(履修者名簿元!$1:$1048576,ROW(C330),config!C$11)),"",INDEX(履修者名簿元!$1:$1048576,ROW(C330),config!C$11))</f>
        <v/>
      </c>
      <c r="D330" s="5" t="str">
        <f>IF(ISBLANK(INDEX(履修者名簿元!$1:$1048576,ROW(D330),config!D$11)),"",INDEX(履修者名簿元!$1:$1048576,ROW(D330),config!D$11))</f>
        <v/>
      </c>
      <c r="E330" s="5" t="str">
        <f>IF(ISBLANK(INDEX(履修者名簿元!$1:$1048576,ROW(E330),config!E$11)),"",IF(ISNUMBER(INDEX(履修者名簿元!$1:$1048576,ROW(E330),config!E$11)),INDEX(履修者名簿元!$1:$1048576,ROW(E330),config!E$11),VALUE(INDEX(履修者名簿元!$1:$1048576,ROW(E330),config!E$11))))</f>
        <v/>
      </c>
      <c r="F330" s="5" t="str">
        <f>IF(ISBLANK(INDEX(履修者名簿元!$1:$1048576,ROW(F330),config!F$11)),"",INDEX(履修者名簿元!$1:$1048576,ROW(F330),config!F$11))</f>
        <v/>
      </c>
      <c r="G330" s="5" t="str">
        <f>IF(ISBLANK(INDEX(履修者名簿元!$1:$1048576,ROW(G330),config!G$11)),"",INDEX(履修者名簿元!$1:$1048576,ROW(G330),config!G$11))</f>
        <v/>
      </c>
      <c r="H330" s="5" t="str">
        <f t="shared" si="10"/>
        <v/>
      </c>
      <c r="I330" s="1" t="str">
        <f t="shared" si="11"/>
        <v/>
      </c>
      <c r="J330" s="1" t="str">
        <f>IF($A330="","",IF(ISNA(MATCH($E330,履修者名簿_同一年!O:O,0)),0,1))</f>
        <v/>
      </c>
      <c r="K330" s="1" t="str">
        <f>IF($A330="","",COUNTIF(履修者名簿_過去!O:O,E330))</f>
        <v/>
      </c>
      <c r="L330" s="1" t="str">
        <f>IF($A330="","",IF(1-J330+K330&gt;0,"",MAX(L$1:L329)+1))</f>
        <v/>
      </c>
      <c r="M330" s="1" t="str">
        <f>IF($A330="","",IF(J330+K330&gt;0,"",MAX(M$1:M329)+1))</f>
        <v/>
      </c>
      <c r="N330" s="1" t="str">
        <f>IF($A330="","",IF(K330=0,"",MAX(N$1:N329)+1))</f>
        <v/>
      </c>
      <c r="O330" s="1" t="str">
        <f>IF($A330="","",IF(K330=0,"",INDEX(履修者名簿_過去!$A:$A,MATCH(原簿!$E330,履修者名簿_過去!O:O,0))))</f>
        <v/>
      </c>
    </row>
    <row r="331" spans="1:15" x14ac:dyDescent="0.55000000000000004">
      <c r="A331" s="5" t="str">
        <f>IF(ISBLANK(INDEX(履修者名簿元!$1:$1048576,ROW(A331),config!A$11)),"",INDEX(履修者名簿元!$1:$1048576,ROW(A331),config!A$11))</f>
        <v/>
      </c>
      <c r="B331" s="5" t="str">
        <f>IF(ISBLANK(INDEX(履修者名簿元!$1:$1048576,ROW(B331),config!B$11)),"",INDEX(履修者名簿元!$1:$1048576,ROW(B331),config!B$11))</f>
        <v/>
      </c>
      <c r="C331" s="5" t="str">
        <f>IF(ISBLANK(INDEX(履修者名簿元!$1:$1048576,ROW(C331),config!C$11)),"",INDEX(履修者名簿元!$1:$1048576,ROW(C331),config!C$11))</f>
        <v/>
      </c>
      <c r="D331" s="5" t="str">
        <f>IF(ISBLANK(INDEX(履修者名簿元!$1:$1048576,ROW(D331),config!D$11)),"",INDEX(履修者名簿元!$1:$1048576,ROW(D331),config!D$11))</f>
        <v/>
      </c>
      <c r="E331" s="5" t="str">
        <f>IF(ISBLANK(INDEX(履修者名簿元!$1:$1048576,ROW(E331),config!E$11)),"",IF(ISNUMBER(INDEX(履修者名簿元!$1:$1048576,ROW(E331),config!E$11)),INDEX(履修者名簿元!$1:$1048576,ROW(E331),config!E$11),VALUE(INDEX(履修者名簿元!$1:$1048576,ROW(E331),config!E$11))))</f>
        <v/>
      </c>
      <c r="F331" s="5" t="str">
        <f>IF(ISBLANK(INDEX(履修者名簿元!$1:$1048576,ROW(F331),config!F$11)),"",INDEX(履修者名簿元!$1:$1048576,ROW(F331),config!F$11))</f>
        <v/>
      </c>
      <c r="G331" s="5" t="str">
        <f>IF(ISBLANK(INDEX(履修者名簿元!$1:$1048576,ROW(G331),config!G$11)),"",INDEX(履修者名簿元!$1:$1048576,ROW(G331),config!G$11))</f>
        <v/>
      </c>
      <c r="H331" s="5" t="str">
        <f t="shared" si="10"/>
        <v/>
      </c>
      <c r="I331" s="1" t="str">
        <f t="shared" si="11"/>
        <v/>
      </c>
      <c r="J331" s="1" t="str">
        <f>IF($A331="","",IF(ISNA(MATCH($E331,履修者名簿_同一年!O:O,0)),0,1))</f>
        <v/>
      </c>
      <c r="K331" s="1" t="str">
        <f>IF($A331="","",COUNTIF(履修者名簿_過去!O:O,E331))</f>
        <v/>
      </c>
      <c r="L331" s="1" t="str">
        <f>IF($A331="","",IF(1-J331+K331&gt;0,"",MAX(L$1:L330)+1))</f>
        <v/>
      </c>
      <c r="M331" s="1" t="str">
        <f>IF($A331="","",IF(J331+K331&gt;0,"",MAX(M$1:M330)+1))</f>
        <v/>
      </c>
      <c r="N331" s="1" t="str">
        <f>IF($A331="","",IF(K331=0,"",MAX(N$1:N330)+1))</f>
        <v/>
      </c>
      <c r="O331" s="1" t="str">
        <f>IF($A331="","",IF(K331=0,"",INDEX(履修者名簿_過去!$A:$A,MATCH(原簿!$E331,履修者名簿_過去!O:O,0))))</f>
        <v/>
      </c>
    </row>
    <row r="332" spans="1:15" x14ac:dyDescent="0.55000000000000004">
      <c r="A332" s="5" t="str">
        <f>IF(ISBLANK(INDEX(履修者名簿元!$1:$1048576,ROW(A332),config!A$11)),"",INDEX(履修者名簿元!$1:$1048576,ROW(A332),config!A$11))</f>
        <v/>
      </c>
      <c r="B332" s="5" t="str">
        <f>IF(ISBLANK(INDEX(履修者名簿元!$1:$1048576,ROW(B332),config!B$11)),"",INDEX(履修者名簿元!$1:$1048576,ROW(B332),config!B$11))</f>
        <v/>
      </c>
      <c r="C332" s="5" t="str">
        <f>IF(ISBLANK(INDEX(履修者名簿元!$1:$1048576,ROW(C332),config!C$11)),"",INDEX(履修者名簿元!$1:$1048576,ROW(C332),config!C$11))</f>
        <v/>
      </c>
      <c r="D332" s="5" t="str">
        <f>IF(ISBLANK(INDEX(履修者名簿元!$1:$1048576,ROW(D332),config!D$11)),"",INDEX(履修者名簿元!$1:$1048576,ROW(D332),config!D$11))</f>
        <v/>
      </c>
      <c r="E332" s="5" t="str">
        <f>IF(ISBLANK(INDEX(履修者名簿元!$1:$1048576,ROW(E332),config!E$11)),"",IF(ISNUMBER(INDEX(履修者名簿元!$1:$1048576,ROW(E332),config!E$11)),INDEX(履修者名簿元!$1:$1048576,ROW(E332),config!E$11),VALUE(INDEX(履修者名簿元!$1:$1048576,ROW(E332),config!E$11))))</f>
        <v/>
      </c>
      <c r="F332" s="5" t="str">
        <f>IF(ISBLANK(INDEX(履修者名簿元!$1:$1048576,ROW(F332),config!F$11)),"",INDEX(履修者名簿元!$1:$1048576,ROW(F332),config!F$11))</f>
        <v/>
      </c>
      <c r="G332" s="5" t="str">
        <f>IF(ISBLANK(INDEX(履修者名簿元!$1:$1048576,ROW(G332),config!G$11)),"",INDEX(履修者名簿元!$1:$1048576,ROW(G332),config!G$11))</f>
        <v/>
      </c>
      <c r="H332" s="5" t="str">
        <f t="shared" si="10"/>
        <v/>
      </c>
      <c r="I332" s="1" t="str">
        <f t="shared" si="11"/>
        <v/>
      </c>
      <c r="J332" s="1" t="str">
        <f>IF($A332="","",IF(ISNA(MATCH($E332,履修者名簿_同一年!O:O,0)),0,1))</f>
        <v/>
      </c>
      <c r="K332" s="1" t="str">
        <f>IF($A332="","",COUNTIF(履修者名簿_過去!O:O,E332))</f>
        <v/>
      </c>
      <c r="L332" s="1" t="str">
        <f>IF($A332="","",IF(1-J332+K332&gt;0,"",MAX(L$1:L331)+1))</f>
        <v/>
      </c>
      <c r="M332" s="1" t="str">
        <f>IF($A332="","",IF(J332+K332&gt;0,"",MAX(M$1:M331)+1))</f>
        <v/>
      </c>
      <c r="N332" s="1" t="str">
        <f>IF($A332="","",IF(K332=0,"",MAX(N$1:N331)+1))</f>
        <v/>
      </c>
      <c r="O332" s="1" t="str">
        <f>IF($A332="","",IF(K332=0,"",INDEX(履修者名簿_過去!$A:$A,MATCH(原簿!$E332,履修者名簿_過去!O:O,0))))</f>
        <v/>
      </c>
    </row>
    <row r="333" spans="1:15" x14ac:dyDescent="0.55000000000000004">
      <c r="A333" s="5" t="str">
        <f>IF(ISBLANK(INDEX(履修者名簿元!$1:$1048576,ROW(A333),config!A$11)),"",INDEX(履修者名簿元!$1:$1048576,ROW(A333),config!A$11))</f>
        <v/>
      </c>
      <c r="B333" s="5" t="str">
        <f>IF(ISBLANK(INDEX(履修者名簿元!$1:$1048576,ROW(B333),config!B$11)),"",INDEX(履修者名簿元!$1:$1048576,ROW(B333),config!B$11))</f>
        <v/>
      </c>
      <c r="C333" s="5" t="str">
        <f>IF(ISBLANK(INDEX(履修者名簿元!$1:$1048576,ROW(C333),config!C$11)),"",INDEX(履修者名簿元!$1:$1048576,ROW(C333),config!C$11))</f>
        <v/>
      </c>
      <c r="D333" s="5" t="str">
        <f>IF(ISBLANK(INDEX(履修者名簿元!$1:$1048576,ROW(D333),config!D$11)),"",INDEX(履修者名簿元!$1:$1048576,ROW(D333),config!D$11))</f>
        <v/>
      </c>
      <c r="E333" s="5" t="str">
        <f>IF(ISBLANK(INDEX(履修者名簿元!$1:$1048576,ROW(E333),config!E$11)),"",IF(ISNUMBER(INDEX(履修者名簿元!$1:$1048576,ROW(E333),config!E$11)),INDEX(履修者名簿元!$1:$1048576,ROW(E333),config!E$11),VALUE(INDEX(履修者名簿元!$1:$1048576,ROW(E333),config!E$11))))</f>
        <v/>
      </c>
      <c r="F333" s="5" t="str">
        <f>IF(ISBLANK(INDEX(履修者名簿元!$1:$1048576,ROW(F333),config!F$11)),"",INDEX(履修者名簿元!$1:$1048576,ROW(F333),config!F$11))</f>
        <v/>
      </c>
      <c r="G333" s="5" t="str">
        <f>IF(ISBLANK(INDEX(履修者名簿元!$1:$1048576,ROW(G333),config!G$11)),"",INDEX(履修者名簿元!$1:$1048576,ROW(G333),config!G$11))</f>
        <v/>
      </c>
      <c r="H333" s="5" t="str">
        <f t="shared" si="10"/>
        <v/>
      </c>
      <c r="I333" s="1" t="str">
        <f t="shared" si="11"/>
        <v/>
      </c>
      <c r="J333" s="1" t="str">
        <f>IF($A333="","",IF(ISNA(MATCH($E333,履修者名簿_同一年!O:O,0)),0,1))</f>
        <v/>
      </c>
      <c r="K333" s="1" t="str">
        <f>IF($A333="","",COUNTIF(履修者名簿_過去!O:O,E333))</f>
        <v/>
      </c>
      <c r="L333" s="1" t="str">
        <f>IF($A333="","",IF(1-J333+K333&gt;0,"",MAX(L$1:L332)+1))</f>
        <v/>
      </c>
      <c r="M333" s="1" t="str">
        <f>IF($A333="","",IF(J333+K333&gt;0,"",MAX(M$1:M332)+1))</f>
        <v/>
      </c>
      <c r="N333" s="1" t="str">
        <f>IF($A333="","",IF(K333=0,"",MAX(N$1:N332)+1))</f>
        <v/>
      </c>
      <c r="O333" s="1" t="str">
        <f>IF($A333="","",IF(K333=0,"",INDEX(履修者名簿_過去!$A:$A,MATCH(原簿!$E333,履修者名簿_過去!O:O,0))))</f>
        <v/>
      </c>
    </row>
    <row r="334" spans="1:15" x14ac:dyDescent="0.55000000000000004">
      <c r="A334" s="5" t="str">
        <f>IF(ISBLANK(INDEX(履修者名簿元!$1:$1048576,ROW(A334),config!A$11)),"",INDEX(履修者名簿元!$1:$1048576,ROW(A334),config!A$11))</f>
        <v/>
      </c>
      <c r="B334" s="5" t="str">
        <f>IF(ISBLANK(INDEX(履修者名簿元!$1:$1048576,ROW(B334),config!B$11)),"",INDEX(履修者名簿元!$1:$1048576,ROW(B334),config!B$11))</f>
        <v/>
      </c>
      <c r="C334" s="5" t="str">
        <f>IF(ISBLANK(INDEX(履修者名簿元!$1:$1048576,ROW(C334),config!C$11)),"",INDEX(履修者名簿元!$1:$1048576,ROW(C334),config!C$11))</f>
        <v/>
      </c>
      <c r="D334" s="5" t="str">
        <f>IF(ISBLANK(INDEX(履修者名簿元!$1:$1048576,ROW(D334),config!D$11)),"",INDEX(履修者名簿元!$1:$1048576,ROW(D334),config!D$11))</f>
        <v/>
      </c>
      <c r="E334" s="5" t="str">
        <f>IF(ISBLANK(INDEX(履修者名簿元!$1:$1048576,ROW(E334),config!E$11)),"",IF(ISNUMBER(INDEX(履修者名簿元!$1:$1048576,ROW(E334),config!E$11)),INDEX(履修者名簿元!$1:$1048576,ROW(E334),config!E$11),VALUE(INDEX(履修者名簿元!$1:$1048576,ROW(E334),config!E$11))))</f>
        <v/>
      </c>
      <c r="F334" s="5" t="str">
        <f>IF(ISBLANK(INDEX(履修者名簿元!$1:$1048576,ROW(F334),config!F$11)),"",INDEX(履修者名簿元!$1:$1048576,ROW(F334),config!F$11))</f>
        <v/>
      </c>
      <c r="G334" s="5" t="str">
        <f>IF(ISBLANK(INDEX(履修者名簿元!$1:$1048576,ROW(G334),config!G$11)),"",INDEX(履修者名簿元!$1:$1048576,ROW(G334),config!G$11))</f>
        <v/>
      </c>
      <c r="H334" s="5" t="str">
        <f t="shared" si="10"/>
        <v/>
      </c>
      <c r="I334" s="1" t="str">
        <f t="shared" si="11"/>
        <v/>
      </c>
      <c r="J334" s="1" t="str">
        <f>IF($A334="","",IF(ISNA(MATCH($E334,履修者名簿_同一年!O:O,0)),0,1))</f>
        <v/>
      </c>
      <c r="K334" s="1" t="str">
        <f>IF($A334="","",COUNTIF(履修者名簿_過去!O:O,E334))</f>
        <v/>
      </c>
      <c r="L334" s="1" t="str">
        <f>IF($A334="","",IF(1-J334+K334&gt;0,"",MAX(L$1:L333)+1))</f>
        <v/>
      </c>
      <c r="M334" s="1" t="str">
        <f>IF($A334="","",IF(J334+K334&gt;0,"",MAX(M$1:M333)+1))</f>
        <v/>
      </c>
      <c r="N334" s="1" t="str">
        <f>IF($A334="","",IF(K334=0,"",MAX(N$1:N333)+1))</f>
        <v/>
      </c>
      <c r="O334" s="1" t="str">
        <f>IF($A334="","",IF(K334=0,"",INDEX(履修者名簿_過去!$A:$A,MATCH(原簿!$E334,履修者名簿_過去!O:O,0))))</f>
        <v/>
      </c>
    </row>
    <row r="335" spans="1:15" x14ac:dyDescent="0.55000000000000004">
      <c r="A335" s="5" t="str">
        <f>IF(ISBLANK(INDEX(履修者名簿元!$1:$1048576,ROW(A335),config!A$11)),"",INDEX(履修者名簿元!$1:$1048576,ROW(A335),config!A$11))</f>
        <v/>
      </c>
      <c r="B335" s="5" t="str">
        <f>IF(ISBLANK(INDEX(履修者名簿元!$1:$1048576,ROW(B335),config!B$11)),"",INDEX(履修者名簿元!$1:$1048576,ROW(B335),config!B$11))</f>
        <v/>
      </c>
      <c r="C335" s="5" t="str">
        <f>IF(ISBLANK(INDEX(履修者名簿元!$1:$1048576,ROW(C335),config!C$11)),"",INDEX(履修者名簿元!$1:$1048576,ROW(C335),config!C$11))</f>
        <v/>
      </c>
      <c r="D335" s="5" t="str">
        <f>IF(ISBLANK(INDEX(履修者名簿元!$1:$1048576,ROW(D335),config!D$11)),"",INDEX(履修者名簿元!$1:$1048576,ROW(D335),config!D$11))</f>
        <v/>
      </c>
      <c r="E335" s="5" t="str">
        <f>IF(ISBLANK(INDEX(履修者名簿元!$1:$1048576,ROW(E335),config!E$11)),"",IF(ISNUMBER(INDEX(履修者名簿元!$1:$1048576,ROW(E335),config!E$11)),INDEX(履修者名簿元!$1:$1048576,ROW(E335),config!E$11),VALUE(INDEX(履修者名簿元!$1:$1048576,ROW(E335),config!E$11))))</f>
        <v/>
      </c>
      <c r="F335" s="5" t="str">
        <f>IF(ISBLANK(INDEX(履修者名簿元!$1:$1048576,ROW(F335),config!F$11)),"",INDEX(履修者名簿元!$1:$1048576,ROW(F335),config!F$11))</f>
        <v/>
      </c>
      <c r="G335" s="5" t="str">
        <f>IF(ISBLANK(INDEX(履修者名簿元!$1:$1048576,ROW(G335),config!G$11)),"",INDEX(履修者名簿元!$1:$1048576,ROW(G335),config!G$11))</f>
        <v/>
      </c>
      <c r="H335" s="5" t="str">
        <f t="shared" si="10"/>
        <v/>
      </c>
      <c r="I335" s="1" t="str">
        <f t="shared" si="11"/>
        <v/>
      </c>
      <c r="J335" s="1" t="str">
        <f>IF($A335="","",IF(ISNA(MATCH($E335,履修者名簿_同一年!O:O,0)),0,1))</f>
        <v/>
      </c>
      <c r="K335" s="1" t="str">
        <f>IF($A335="","",COUNTIF(履修者名簿_過去!O:O,E335))</f>
        <v/>
      </c>
      <c r="L335" s="1" t="str">
        <f>IF($A335="","",IF(1-J335+K335&gt;0,"",MAX(L$1:L334)+1))</f>
        <v/>
      </c>
      <c r="M335" s="1" t="str">
        <f>IF($A335="","",IF(J335+K335&gt;0,"",MAX(M$1:M334)+1))</f>
        <v/>
      </c>
      <c r="N335" s="1" t="str">
        <f>IF($A335="","",IF(K335=0,"",MAX(N$1:N334)+1))</f>
        <v/>
      </c>
      <c r="O335" s="1" t="str">
        <f>IF($A335="","",IF(K335=0,"",INDEX(履修者名簿_過去!$A:$A,MATCH(原簿!$E335,履修者名簿_過去!O:O,0))))</f>
        <v/>
      </c>
    </row>
    <row r="336" spans="1:15" x14ac:dyDescent="0.55000000000000004">
      <c r="A336" s="5" t="str">
        <f>IF(ISBLANK(INDEX(履修者名簿元!$1:$1048576,ROW(A336),config!A$11)),"",INDEX(履修者名簿元!$1:$1048576,ROW(A336),config!A$11))</f>
        <v/>
      </c>
      <c r="B336" s="5" t="str">
        <f>IF(ISBLANK(INDEX(履修者名簿元!$1:$1048576,ROW(B336),config!B$11)),"",INDEX(履修者名簿元!$1:$1048576,ROW(B336),config!B$11))</f>
        <v/>
      </c>
      <c r="C336" s="5" t="str">
        <f>IF(ISBLANK(INDEX(履修者名簿元!$1:$1048576,ROW(C336),config!C$11)),"",INDEX(履修者名簿元!$1:$1048576,ROW(C336),config!C$11))</f>
        <v/>
      </c>
      <c r="D336" s="5" t="str">
        <f>IF(ISBLANK(INDEX(履修者名簿元!$1:$1048576,ROW(D336),config!D$11)),"",INDEX(履修者名簿元!$1:$1048576,ROW(D336),config!D$11))</f>
        <v/>
      </c>
      <c r="E336" s="5" t="str">
        <f>IF(ISBLANK(INDEX(履修者名簿元!$1:$1048576,ROW(E336),config!E$11)),"",IF(ISNUMBER(INDEX(履修者名簿元!$1:$1048576,ROW(E336),config!E$11)),INDEX(履修者名簿元!$1:$1048576,ROW(E336),config!E$11),VALUE(INDEX(履修者名簿元!$1:$1048576,ROW(E336),config!E$11))))</f>
        <v/>
      </c>
      <c r="F336" s="5" t="str">
        <f>IF(ISBLANK(INDEX(履修者名簿元!$1:$1048576,ROW(F336),config!F$11)),"",INDEX(履修者名簿元!$1:$1048576,ROW(F336),config!F$11))</f>
        <v/>
      </c>
      <c r="G336" s="5" t="str">
        <f>IF(ISBLANK(INDEX(履修者名簿元!$1:$1048576,ROW(G336),config!G$11)),"",INDEX(履修者名簿元!$1:$1048576,ROW(G336),config!G$11))</f>
        <v/>
      </c>
      <c r="H336" s="5" t="str">
        <f t="shared" si="10"/>
        <v/>
      </c>
      <c r="I336" s="1" t="str">
        <f t="shared" si="11"/>
        <v/>
      </c>
      <c r="J336" s="1" t="str">
        <f>IF($A336="","",IF(ISNA(MATCH($E336,履修者名簿_同一年!O:O,0)),0,1))</f>
        <v/>
      </c>
      <c r="K336" s="1" t="str">
        <f>IF($A336="","",COUNTIF(履修者名簿_過去!O:O,E336))</f>
        <v/>
      </c>
      <c r="L336" s="1" t="str">
        <f>IF($A336="","",IF(1-J336+K336&gt;0,"",MAX(L$1:L335)+1))</f>
        <v/>
      </c>
      <c r="M336" s="1" t="str">
        <f>IF($A336="","",IF(J336+K336&gt;0,"",MAX(M$1:M335)+1))</f>
        <v/>
      </c>
      <c r="N336" s="1" t="str">
        <f>IF($A336="","",IF(K336=0,"",MAX(N$1:N335)+1))</f>
        <v/>
      </c>
      <c r="O336" s="1" t="str">
        <f>IF($A336="","",IF(K336=0,"",INDEX(履修者名簿_過去!$A:$A,MATCH(原簿!$E336,履修者名簿_過去!O:O,0))))</f>
        <v/>
      </c>
    </row>
    <row r="337" spans="1:15" x14ac:dyDescent="0.55000000000000004">
      <c r="A337" s="5" t="str">
        <f>IF(ISBLANK(INDEX(履修者名簿元!$1:$1048576,ROW(A337),config!A$11)),"",INDEX(履修者名簿元!$1:$1048576,ROW(A337),config!A$11))</f>
        <v/>
      </c>
      <c r="B337" s="5" t="str">
        <f>IF(ISBLANK(INDEX(履修者名簿元!$1:$1048576,ROW(B337),config!B$11)),"",INDEX(履修者名簿元!$1:$1048576,ROW(B337),config!B$11))</f>
        <v/>
      </c>
      <c r="C337" s="5" t="str">
        <f>IF(ISBLANK(INDEX(履修者名簿元!$1:$1048576,ROW(C337),config!C$11)),"",INDEX(履修者名簿元!$1:$1048576,ROW(C337),config!C$11))</f>
        <v/>
      </c>
      <c r="D337" s="5" t="str">
        <f>IF(ISBLANK(INDEX(履修者名簿元!$1:$1048576,ROW(D337),config!D$11)),"",INDEX(履修者名簿元!$1:$1048576,ROW(D337),config!D$11))</f>
        <v/>
      </c>
      <c r="E337" s="5" t="str">
        <f>IF(ISBLANK(INDEX(履修者名簿元!$1:$1048576,ROW(E337),config!E$11)),"",IF(ISNUMBER(INDEX(履修者名簿元!$1:$1048576,ROW(E337),config!E$11)),INDEX(履修者名簿元!$1:$1048576,ROW(E337),config!E$11),VALUE(INDEX(履修者名簿元!$1:$1048576,ROW(E337),config!E$11))))</f>
        <v/>
      </c>
      <c r="F337" s="5" t="str">
        <f>IF(ISBLANK(INDEX(履修者名簿元!$1:$1048576,ROW(F337),config!F$11)),"",INDEX(履修者名簿元!$1:$1048576,ROW(F337),config!F$11))</f>
        <v/>
      </c>
      <c r="G337" s="5" t="str">
        <f>IF(ISBLANK(INDEX(履修者名簿元!$1:$1048576,ROW(G337),config!G$11)),"",INDEX(履修者名簿元!$1:$1048576,ROW(G337),config!G$11))</f>
        <v/>
      </c>
      <c r="H337" s="5" t="str">
        <f t="shared" si="10"/>
        <v/>
      </c>
      <c r="I337" s="1" t="str">
        <f t="shared" si="11"/>
        <v/>
      </c>
      <c r="J337" s="1" t="str">
        <f>IF($A337="","",IF(ISNA(MATCH($E337,履修者名簿_同一年!O:O,0)),0,1))</f>
        <v/>
      </c>
      <c r="K337" s="1" t="str">
        <f>IF($A337="","",COUNTIF(履修者名簿_過去!O:O,E337))</f>
        <v/>
      </c>
      <c r="L337" s="1" t="str">
        <f>IF($A337="","",IF(1-J337+K337&gt;0,"",MAX(L$1:L336)+1))</f>
        <v/>
      </c>
      <c r="M337" s="1" t="str">
        <f>IF($A337="","",IF(J337+K337&gt;0,"",MAX(M$1:M336)+1))</f>
        <v/>
      </c>
      <c r="N337" s="1" t="str">
        <f>IF($A337="","",IF(K337=0,"",MAX(N$1:N336)+1))</f>
        <v/>
      </c>
      <c r="O337" s="1" t="str">
        <f>IF($A337="","",IF(K337=0,"",INDEX(履修者名簿_過去!$A:$A,MATCH(原簿!$E337,履修者名簿_過去!O:O,0))))</f>
        <v/>
      </c>
    </row>
    <row r="338" spans="1:15" x14ac:dyDescent="0.55000000000000004">
      <c r="A338" s="5" t="str">
        <f>IF(ISBLANK(INDEX(履修者名簿元!$1:$1048576,ROW(A338),config!A$11)),"",INDEX(履修者名簿元!$1:$1048576,ROW(A338),config!A$11))</f>
        <v/>
      </c>
      <c r="B338" s="5" t="str">
        <f>IF(ISBLANK(INDEX(履修者名簿元!$1:$1048576,ROW(B338),config!B$11)),"",INDEX(履修者名簿元!$1:$1048576,ROW(B338),config!B$11))</f>
        <v/>
      </c>
      <c r="C338" s="5" t="str">
        <f>IF(ISBLANK(INDEX(履修者名簿元!$1:$1048576,ROW(C338),config!C$11)),"",INDEX(履修者名簿元!$1:$1048576,ROW(C338),config!C$11))</f>
        <v/>
      </c>
      <c r="D338" s="5" t="str">
        <f>IF(ISBLANK(INDEX(履修者名簿元!$1:$1048576,ROW(D338),config!D$11)),"",INDEX(履修者名簿元!$1:$1048576,ROW(D338),config!D$11))</f>
        <v/>
      </c>
      <c r="E338" s="5" t="str">
        <f>IF(ISBLANK(INDEX(履修者名簿元!$1:$1048576,ROW(E338),config!E$11)),"",IF(ISNUMBER(INDEX(履修者名簿元!$1:$1048576,ROW(E338),config!E$11)),INDEX(履修者名簿元!$1:$1048576,ROW(E338),config!E$11),VALUE(INDEX(履修者名簿元!$1:$1048576,ROW(E338),config!E$11))))</f>
        <v/>
      </c>
      <c r="F338" s="5" t="str">
        <f>IF(ISBLANK(INDEX(履修者名簿元!$1:$1048576,ROW(F338),config!F$11)),"",INDEX(履修者名簿元!$1:$1048576,ROW(F338),config!F$11))</f>
        <v/>
      </c>
      <c r="G338" s="5" t="str">
        <f>IF(ISBLANK(INDEX(履修者名簿元!$1:$1048576,ROW(G338),config!G$11)),"",INDEX(履修者名簿元!$1:$1048576,ROW(G338),config!G$11))</f>
        <v/>
      </c>
      <c r="H338" s="5" t="str">
        <f t="shared" si="10"/>
        <v/>
      </c>
      <c r="I338" s="1" t="str">
        <f t="shared" si="11"/>
        <v/>
      </c>
      <c r="J338" s="1" t="str">
        <f>IF($A338="","",IF(ISNA(MATCH($E338,履修者名簿_同一年!O:O,0)),0,1))</f>
        <v/>
      </c>
      <c r="K338" s="1" t="str">
        <f>IF($A338="","",COUNTIF(履修者名簿_過去!O:O,E338))</f>
        <v/>
      </c>
      <c r="L338" s="1" t="str">
        <f>IF($A338="","",IF(1-J338+K338&gt;0,"",MAX(L$1:L337)+1))</f>
        <v/>
      </c>
      <c r="M338" s="1" t="str">
        <f>IF($A338="","",IF(J338+K338&gt;0,"",MAX(M$1:M337)+1))</f>
        <v/>
      </c>
      <c r="N338" s="1" t="str">
        <f>IF($A338="","",IF(K338=0,"",MAX(N$1:N337)+1))</f>
        <v/>
      </c>
      <c r="O338" s="1" t="str">
        <f>IF($A338="","",IF(K338=0,"",INDEX(履修者名簿_過去!$A:$A,MATCH(原簿!$E338,履修者名簿_過去!O:O,0))))</f>
        <v/>
      </c>
    </row>
    <row r="339" spans="1:15" x14ac:dyDescent="0.55000000000000004">
      <c r="A339" s="5" t="str">
        <f>IF(ISBLANK(INDEX(履修者名簿元!$1:$1048576,ROW(A339),config!A$11)),"",INDEX(履修者名簿元!$1:$1048576,ROW(A339),config!A$11))</f>
        <v/>
      </c>
      <c r="B339" s="5" t="str">
        <f>IF(ISBLANK(INDEX(履修者名簿元!$1:$1048576,ROW(B339),config!B$11)),"",INDEX(履修者名簿元!$1:$1048576,ROW(B339),config!B$11))</f>
        <v/>
      </c>
      <c r="C339" s="5" t="str">
        <f>IF(ISBLANK(INDEX(履修者名簿元!$1:$1048576,ROW(C339),config!C$11)),"",INDEX(履修者名簿元!$1:$1048576,ROW(C339),config!C$11))</f>
        <v/>
      </c>
      <c r="D339" s="5" t="str">
        <f>IF(ISBLANK(INDEX(履修者名簿元!$1:$1048576,ROW(D339),config!D$11)),"",INDEX(履修者名簿元!$1:$1048576,ROW(D339),config!D$11))</f>
        <v/>
      </c>
      <c r="E339" s="5" t="str">
        <f>IF(ISBLANK(INDEX(履修者名簿元!$1:$1048576,ROW(E339),config!E$11)),"",IF(ISNUMBER(INDEX(履修者名簿元!$1:$1048576,ROW(E339),config!E$11)),INDEX(履修者名簿元!$1:$1048576,ROW(E339),config!E$11),VALUE(INDEX(履修者名簿元!$1:$1048576,ROW(E339),config!E$11))))</f>
        <v/>
      </c>
      <c r="F339" s="5" t="str">
        <f>IF(ISBLANK(INDEX(履修者名簿元!$1:$1048576,ROW(F339),config!F$11)),"",INDEX(履修者名簿元!$1:$1048576,ROW(F339),config!F$11))</f>
        <v/>
      </c>
      <c r="G339" s="5" t="str">
        <f>IF(ISBLANK(INDEX(履修者名簿元!$1:$1048576,ROW(G339),config!G$11)),"",INDEX(履修者名簿元!$1:$1048576,ROW(G339),config!G$11))</f>
        <v/>
      </c>
      <c r="H339" s="5" t="str">
        <f t="shared" si="10"/>
        <v/>
      </c>
      <c r="I339" s="1" t="str">
        <f t="shared" si="11"/>
        <v/>
      </c>
      <c r="J339" s="1" t="str">
        <f>IF($A339="","",IF(ISNA(MATCH($E339,履修者名簿_同一年!O:O,0)),0,1))</f>
        <v/>
      </c>
      <c r="K339" s="1" t="str">
        <f>IF($A339="","",COUNTIF(履修者名簿_過去!O:O,E339))</f>
        <v/>
      </c>
      <c r="L339" s="1" t="str">
        <f>IF($A339="","",IF(1-J339+K339&gt;0,"",MAX(L$1:L338)+1))</f>
        <v/>
      </c>
      <c r="M339" s="1" t="str">
        <f>IF($A339="","",IF(J339+K339&gt;0,"",MAX(M$1:M338)+1))</f>
        <v/>
      </c>
      <c r="N339" s="1" t="str">
        <f>IF($A339="","",IF(K339=0,"",MAX(N$1:N338)+1))</f>
        <v/>
      </c>
      <c r="O339" s="1" t="str">
        <f>IF($A339="","",IF(K339=0,"",INDEX(履修者名簿_過去!$A:$A,MATCH(原簿!$E339,履修者名簿_過去!O:O,0))))</f>
        <v/>
      </c>
    </row>
    <row r="340" spans="1:15" x14ac:dyDescent="0.55000000000000004">
      <c r="A340" s="5" t="str">
        <f>IF(ISBLANK(INDEX(履修者名簿元!$1:$1048576,ROW(A340),config!A$11)),"",INDEX(履修者名簿元!$1:$1048576,ROW(A340),config!A$11))</f>
        <v/>
      </c>
      <c r="B340" s="5" t="str">
        <f>IF(ISBLANK(INDEX(履修者名簿元!$1:$1048576,ROW(B340),config!B$11)),"",INDEX(履修者名簿元!$1:$1048576,ROW(B340),config!B$11))</f>
        <v/>
      </c>
      <c r="C340" s="5" t="str">
        <f>IF(ISBLANK(INDEX(履修者名簿元!$1:$1048576,ROW(C340),config!C$11)),"",INDEX(履修者名簿元!$1:$1048576,ROW(C340),config!C$11))</f>
        <v/>
      </c>
      <c r="D340" s="5" t="str">
        <f>IF(ISBLANK(INDEX(履修者名簿元!$1:$1048576,ROW(D340),config!D$11)),"",INDEX(履修者名簿元!$1:$1048576,ROW(D340),config!D$11))</f>
        <v/>
      </c>
      <c r="E340" s="5" t="str">
        <f>IF(ISBLANK(INDEX(履修者名簿元!$1:$1048576,ROW(E340),config!E$11)),"",IF(ISNUMBER(INDEX(履修者名簿元!$1:$1048576,ROW(E340),config!E$11)),INDEX(履修者名簿元!$1:$1048576,ROW(E340),config!E$11),VALUE(INDEX(履修者名簿元!$1:$1048576,ROW(E340),config!E$11))))</f>
        <v/>
      </c>
      <c r="F340" s="5" t="str">
        <f>IF(ISBLANK(INDEX(履修者名簿元!$1:$1048576,ROW(F340),config!F$11)),"",INDEX(履修者名簿元!$1:$1048576,ROW(F340),config!F$11))</f>
        <v/>
      </c>
      <c r="G340" s="5" t="str">
        <f>IF(ISBLANK(INDEX(履修者名簿元!$1:$1048576,ROW(G340),config!G$11)),"",INDEX(履修者名簿元!$1:$1048576,ROW(G340),config!G$11))</f>
        <v/>
      </c>
      <c r="H340" s="5" t="str">
        <f t="shared" si="10"/>
        <v/>
      </c>
      <c r="I340" s="1" t="str">
        <f t="shared" si="11"/>
        <v/>
      </c>
      <c r="J340" s="1" t="str">
        <f>IF($A340="","",IF(ISNA(MATCH($E340,履修者名簿_同一年!O:O,0)),0,1))</f>
        <v/>
      </c>
      <c r="K340" s="1" t="str">
        <f>IF($A340="","",COUNTIF(履修者名簿_過去!O:O,E340))</f>
        <v/>
      </c>
      <c r="L340" s="1" t="str">
        <f>IF($A340="","",IF(1-J340+K340&gt;0,"",MAX(L$1:L339)+1))</f>
        <v/>
      </c>
      <c r="M340" s="1" t="str">
        <f>IF($A340="","",IF(J340+K340&gt;0,"",MAX(M$1:M339)+1))</f>
        <v/>
      </c>
      <c r="N340" s="1" t="str">
        <f>IF($A340="","",IF(K340=0,"",MAX(N$1:N339)+1))</f>
        <v/>
      </c>
      <c r="O340" s="1" t="str">
        <f>IF($A340="","",IF(K340=0,"",INDEX(履修者名簿_過去!$A:$A,MATCH(原簿!$E340,履修者名簿_過去!O:O,0))))</f>
        <v/>
      </c>
    </row>
    <row r="341" spans="1:15" x14ac:dyDescent="0.55000000000000004">
      <c r="A341" s="5" t="str">
        <f>IF(ISBLANK(INDEX(履修者名簿元!$1:$1048576,ROW(A341),config!A$11)),"",INDEX(履修者名簿元!$1:$1048576,ROW(A341),config!A$11))</f>
        <v/>
      </c>
      <c r="B341" s="5" t="str">
        <f>IF(ISBLANK(INDEX(履修者名簿元!$1:$1048576,ROW(B341),config!B$11)),"",INDEX(履修者名簿元!$1:$1048576,ROW(B341),config!B$11))</f>
        <v/>
      </c>
      <c r="C341" s="5" t="str">
        <f>IF(ISBLANK(INDEX(履修者名簿元!$1:$1048576,ROW(C341),config!C$11)),"",INDEX(履修者名簿元!$1:$1048576,ROW(C341),config!C$11))</f>
        <v/>
      </c>
      <c r="D341" s="5" t="str">
        <f>IF(ISBLANK(INDEX(履修者名簿元!$1:$1048576,ROW(D341),config!D$11)),"",INDEX(履修者名簿元!$1:$1048576,ROW(D341),config!D$11))</f>
        <v/>
      </c>
      <c r="E341" s="5" t="str">
        <f>IF(ISBLANK(INDEX(履修者名簿元!$1:$1048576,ROW(E341),config!E$11)),"",IF(ISNUMBER(INDEX(履修者名簿元!$1:$1048576,ROW(E341),config!E$11)),INDEX(履修者名簿元!$1:$1048576,ROW(E341),config!E$11),VALUE(INDEX(履修者名簿元!$1:$1048576,ROW(E341),config!E$11))))</f>
        <v/>
      </c>
      <c r="F341" s="5" t="str">
        <f>IF(ISBLANK(INDEX(履修者名簿元!$1:$1048576,ROW(F341),config!F$11)),"",INDEX(履修者名簿元!$1:$1048576,ROW(F341),config!F$11))</f>
        <v/>
      </c>
      <c r="G341" s="5" t="str">
        <f>IF(ISBLANK(INDEX(履修者名簿元!$1:$1048576,ROW(G341),config!G$11)),"",INDEX(履修者名簿元!$1:$1048576,ROW(G341),config!G$11))</f>
        <v/>
      </c>
      <c r="H341" s="5" t="str">
        <f t="shared" si="10"/>
        <v/>
      </c>
      <c r="I341" s="1" t="str">
        <f t="shared" si="11"/>
        <v/>
      </c>
      <c r="J341" s="1" t="str">
        <f>IF($A341="","",IF(ISNA(MATCH($E341,履修者名簿_同一年!O:O,0)),0,1))</f>
        <v/>
      </c>
      <c r="K341" s="1" t="str">
        <f>IF($A341="","",COUNTIF(履修者名簿_過去!O:O,E341))</f>
        <v/>
      </c>
      <c r="L341" s="1" t="str">
        <f>IF($A341="","",IF(1-J341+K341&gt;0,"",MAX(L$1:L340)+1))</f>
        <v/>
      </c>
      <c r="M341" s="1" t="str">
        <f>IF($A341="","",IF(J341+K341&gt;0,"",MAX(M$1:M340)+1))</f>
        <v/>
      </c>
      <c r="N341" s="1" t="str">
        <f>IF($A341="","",IF(K341=0,"",MAX(N$1:N340)+1))</f>
        <v/>
      </c>
      <c r="O341" s="1" t="str">
        <f>IF($A341="","",IF(K341=0,"",INDEX(履修者名簿_過去!$A:$A,MATCH(原簿!$E341,履修者名簿_過去!O:O,0))))</f>
        <v/>
      </c>
    </row>
    <row r="342" spans="1:15" x14ac:dyDescent="0.55000000000000004">
      <c r="A342" s="5" t="str">
        <f>IF(ISBLANK(INDEX(履修者名簿元!$1:$1048576,ROW(A342),config!A$11)),"",INDEX(履修者名簿元!$1:$1048576,ROW(A342),config!A$11))</f>
        <v/>
      </c>
      <c r="B342" s="5" t="str">
        <f>IF(ISBLANK(INDEX(履修者名簿元!$1:$1048576,ROW(B342),config!B$11)),"",INDEX(履修者名簿元!$1:$1048576,ROW(B342),config!B$11))</f>
        <v/>
      </c>
      <c r="C342" s="5" t="str">
        <f>IF(ISBLANK(INDEX(履修者名簿元!$1:$1048576,ROW(C342),config!C$11)),"",INDEX(履修者名簿元!$1:$1048576,ROW(C342),config!C$11))</f>
        <v/>
      </c>
      <c r="D342" s="5" t="str">
        <f>IF(ISBLANK(INDEX(履修者名簿元!$1:$1048576,ROW(D342),config!D$11)),"",INDEX(履修者名簿元!$1:$1048576,ROW(D342),config!D$11))</f>
        <v/>
      </c>
      <c r="E342" s="5" t="str">
        <f>IF(ISBLANK(INDEX(履修者名簿元!$1:$1048576,ROW(E342),config!E$11)),"",IF(ISNUMBER(INDEX(履修者名簿元!$1:$1048576,ROW(E342),config!E$11)),INDEX(履修者名簿元!$1:$1048576,ROW(E342),config!E$11),VALUE(INDEX(履修者名簿元!$1:$1048576,ROW(E342),config!E$11))))</f>
        <v/>
      </c>
      <c r="F342" s="5" t="str">
        <f>IF(ISBLANK(INDEX(履修者名簿元!$1:$1048576,ROW(F342),config!F$11)),"",INDEX(履修者名簿元!$1:$1048576,ROW(F342),config!F$11))</f>
        <v/>
      </c>
      <c r="G342" s="5" t="str">
        <f>IF(ISBLANK(INDEX(履修者名簿元!$1:$1048576,ROW(G342),config!G$11)),"",INDEX(履修者名簿元!$1:$1048576,ROW(G342),config!G$11))</f>
        <v/>
      </c>
      <c r="H342" s="5" t="str">
        <f t="shared" si="10"/>
        <v/>
      </c>
      <c r="I342" s="1" t="str">
        <f t="shared" si="11"/>
        <v/>
      </c>
      <c r="J342" s="1" t="str">
        <f>IF($A342="","",IF(ISNA(MATCH($E342,履修者名簿_同一年!O:O,0)),0,1))</f>
        <v/>
      </c>
      <c r="K342" s="1" t="str">
        <f>IF($A342="","",COUNTIF(履修者名簿_過去!O:O,E342))</f>
        <v/>
      </c>
      <c r="L342" s="1" t="str">
        <f>IF($A342="","",IF(1-J342+K342&gt;0,"",MAX(L$1:L341)+1))</f>
        <v/>
      </c>
      <c r="M342" s="1" t="str">
        <f>IF($A342="","",IF(J342+K342&gt;0,"",MAX(M$1:M341)+1))</f>
        <v/>
      </c>
      <c r="N342" s="1" t="str">
        <f>IF($A342="","",IF(K342=0,"",MAX(N$1:N341)+1))</f>
        <v/>
      </c>
      <c r="O342" s="1" t="str">
        <f>IF($A342="","",IF(K342=0,"",INDEX(履修者名簿_過去!$A:$A,MATCH(原簿!$E342,履修者名簿_過去!O:O,0))))</f>
        <v/>
      </c>
    </row>
    <row r="343" spans="1:15" x14ac:dyDescent="0.55000000000000004">
      <c r="A343" s="5" t="str">
        <f>IF(ISBLANK(INDEX(履修者名簿元!$1:$1048576,ROW(A343),config!A$11)),"",INDEX(履修者名簿元!$1:$1048576,ROW(A343),config!A$11))</f>
        <v/>
      </c>
      <c r="B343" s="5" t="str">
        <f>IF(ISBLANK(INDEX(履修者名簿元!$1:$1048576,ROW(B343),config!B$11)),"",INDEX(履修者名簿元!$1:$1048576,ROW(B343),config!B$11))</f>
        <v/>
      </c>
      <c r="C343" s="5" t="str">
        <f>IF(ISBLANK(INDEX(履修者名簿元!$1:$1048576,ROW(C343),config!C$11)),"",INDEX(履修者名簿元!$1:$1048576,ROW(C343),config!C$11))</f>
        <v/>
      </c>
      <c r="D343" s="5" t="str">
        <f>IF(ISBLANK(INDEX(履修者名簿元!$1:$1048576,ROW(D343),config!D$11)),"",INDEX(履修者名簿元!$1:$1048576,ROW(D343),config!D$11))</f>
        <v/>
      </c>
      <c r="E343" s="5" t="str">
        <f>IF(ISBLANK(INDEX(履修者名簿元!$1:$1048576,ROW(E343),config!E$11)),"",IF(ISNUMBER(INDEX(履修者名簿元!$1:$1048576,ROW(E343),config!E$11)),INDEX(履修者名簿元!$1:$1048576,ROW(E343),config!E$11),VALUE(INDEX(履修者名簿元!$1:$1048576,ROW(E343),config!E$11))))</f>
        <v/>
      </c>
      <c r="F343" s="5" t="str">
        <f>IF(ISBLANK(INDEX(履修者名簿元!$1:$1048576,ROW(F343),config!F$11)),"",INDEX(履修者名簿元!$1:$1048576,ROW(F343),config!F$11))</f>
        <v/>
      </c>
      <c r="G343" s="5" t="str">
        <f>IF(ISBLANK(INDEX(履修者名簿元!$1:$1048576,ROW(G343),config!G$11)),"",INDEX(履修者名簿元!$1:$1048576,ROW(G343),config!G$11))</f>
        <v/>
      </c>
      <c r="H343" s="5" t="str">
        <f t="shared" si="10"/>
        <v/>
      </c>
      <c r="I343" s="1" t="str">
        <f t="shared" si="11"/>
        <v/>
      </c>
      <c r="J343" s="1" t="str">
        <f>IF($A343="","",IF(ISNA(MATCH($E343,履修者名簿_同一年!O:O,0)),0,1))</f>
        <v/>
      </c>
      <c r="K343" s="1" t="str">
        <f>IF($A343="","",COUNTIF(履修者名簿_過去!O:O,E343))</f>
        <v/>
      </c>
      <c r="L343" s="1" t="str">
        <f>IF($A343="","",IF(1-J343+K343&gt;0,"",MAX(L$1:L342)+1))</f>
        <v/>
      </c>
      <c r="M343" s="1" t="str">
        <f>IF($A343="","",IF(J343+K343&gt;0,"",MAX(M$1:M342)+1))</f>
        <v/>
      </c>
      <c r="N343" s="1" t="str">
        <f>IF($A343="","",IF(K343=0,"",MAX(N$1:N342)+1))</f>
        <v/>
      </c>
      <c r="O343" s="1" t="str">
        <f>IF($A343="","",IF(K343=0,"",INDEX(履修者名簿_過去!$A:$A,MATCH(原簿!$E343,履修者名簿_過去!O:O,0))))</f>
        <v/>
      </c>
    </row>
    <row r="344" spans="1:15" x14ac:dyDescent="0.55000000000000004">
      <c r="A344" s="5" t="str">
        <f>IF(ISBLANK(INDEX(履修者名簿元!$1:$1048576,ROW(A344),config!A$11)),"",INDEX(履修者名簿元!$1:$1048576,ROW(A344),config!A$11))</f>
        <v/>
      </c>
      <c r="B344" s="5" t="str">
        <f>IF(ISBLANK(INDEX(履修者名簿元!$1:$1048576,ROW(B344),config!B$11)),"",INDEX(履修者名簿元!$1:$1048576,ROW(B344),config!B$11))</f>
        <v/>
      </c>
      <c r="C344" s="5" t="str">
        <f>IF(ISBLANK(INDEX(履修者名簿元!$1:$1048576,ROW(C344),config!C$11)),"",INDEX(履修者名簿元!$1:$1048576,ROW(C344),config!C$11))</f>
        <v/>
      </c>
      <c r="D344" s="5" t="str">
        <f>IF(ISBLANK(INDEX(履修者名簿元!$1:$1048576,ROW(D344),config!D$11)),"",INDEX(履修者名簿元!$1:$1048576,ROW(D344),config!D$11))</f>
        <v/>
      </c>
      <c r="E344" s="5" t="str">
        <f>IF(ISBLANK(INDEX(履修者名簿元!$1:$1048576,ROW(E344),config!E$11)),"",IF(ISNUMBER(INDEX(履修者名簿元!$1:$1048576,ROW(E344),config!E$11)),INDEX(履修者名簿元!$1:$1048576,ROW(E344),config!E$11),VALUE(INDEX(履修者名簿元!$1:$1048576,ROW(E344),config!E$11))))</f>
        <v/>
      </c>
      <c r="F344" s="5" t="str">
        <f>IF(ISBLANK(INDEX(履修者名簿元!$1:$1048576,ROW(F344),config!F$11)),"",INDEX(履修者名簿元!$1:$1048576,ROW(F344),config!F$11))</f>
        <v/>
      </c>
      <c r="G344" s="5" t="str">
        <f>IF(ISBLANK(INDEX(履修者名簿元!$1:$1048576,ROW(G344),config!G$11)),"",INDEX(履修者名簿元!$1:$1048576,ROW(G344),config!G$11))</f>
        <v/>
      </c>
      <c r="H344" s="5" t="str">
        <f t="shared" si="10"/>
        <v/>
      </c>
      <c r="I344" s="1" t="str">
        <f t="shared" si="11"/>
        <v/>
      </c>
      <c r="J344" s="1" t="str">
        <f>IF($A344="","",IF(ISNA(MATCH($E344,履修者名簿_同一年!O:O,0)),0,1))</f>
        <v/>
      </c>
      <c r="K344" s="1" t="str">
        <f>IF($A344="","",COUNTIF(履修者名簿_過去!O:O,E344))</f>
        <v/>
      </c>
      <c r="L344" s="1" t="str">
        <f>IF($A344="","",IF(1-J344+K344&gt;0,"",MAX(L$1:L343)+1))</f>
        <v/>
      </c>
      <c r="M344" s="1" t="str">
        <f>IF($A344="","",IF(J344+K344&gt;0,"",MAX(M$1:M343)+1))</f>
        <v/>
      </c>
      <c r="N344" s="1" t="str">
        <f>IF($A344="","",IF(K344=0,"",MAX(N$1:N343)+1))</f>
        <v/>
      </c>
      <c r="O344" s="1" t="str">
        <f>IF($A344="","",IF(K344=0,"",INDEX(履修者名簿_過去!$A:$A,MATCH(原簿!$E344,履修者名簿_過去!O:O,0))))</f>
        <v/>
      </c>
    </row>
    <row r="345" spans="1:15" x14ac:dyDescent="0.55000000000000004">
      <c r="A345" s="5" t="str">
        <f>IF(ISBLANK(INDEX(履修者名簿元!$1:$1048576,ROW(A345),config!A$11)),"",INDEX(履修者名簿元!$1:$1048576,ROW(A345),config!A$11))</f>
        <v/>
      </c>
      <c r="B345" s="5" t="str">
        <f>IF(ISBLANK(INDEX(履修者名簿元!$1:$1048576,ROW(B345),config!B$11)),"",INDEX(履修者名簿元!$1:$1048576,ROW(B345),config!B$11))</f>
        <v/>
      </c>
      <c r="C345" s="5" t="str">
        <f>IF(ISBLANK(INDEX(履修者名簿元!$1:$1048576,ROW(C345),config!C$11)),"",INDEX(履修者名簿元!$1:$1048576,ROW(C345),config!C$11))</f>
        <v/>
      </c>
      <c r="D345" s="5" t="str">
        <f>IF(ISBLANK(INDEX(履修者名簿元!$1:$1048576,ROW(D345),config!D$11)),"",INDEX(履修者名簿元!$1:$1048576,ROW(D345),config!D$11))</f>
        <v/>
      </c>
      <c r="E345" s="5" t="str">
        <f>IF(ISBLANK(INDEX(履修者名簿元!$1:$1048576,ROW(E345),config!E$11)),"",IF(ISNUMBER(INDEX(履修者名簿元!$1:$1048576,ROW(E345),config!E$11)),INDEX(履修者名簿元!$1:$1048576,ROW(E345),config!E$11),VALUE(INDEX(履修者名簿元!$1:$1048576,ROW(E345),config!E$11))))</f>
        <v/>
      </c>
      <c r="F345" s="5" t="str">
        <f>IF(ISBLANK(INDEX(履修者名簿元!$1:$1048576,ROW(F345),config!F$11)),"",INDEX(履修者名簿元!$1:$1048576,ROW(F345),config!F$11))</f>
        <v/>
      </c>
      <c r="G345" s="5" t="str">
        <f>IF(ISBLANK(INDEX(履修者名簿元!$1:$1048576,ROW(G345),config!G$11)),"",INDEX(履修者名簿元!$1:$1048576,ROW(G345),config!G$11))</f>
        <v/>
      </c>
      <c r="H345" s="5" t="str">
        <f t="shared" si="10"/>
        <v/>
      </c>
      <c r="I345" s="1" t="str">
        <f t="shared" si="11"/>
        <v/>
      </c>
      <c r="J345" s="1" t="str">
        <f>IF($A345="","",IF(ISNA(MATCH($E345,履修者名簿_同一年!O:O,0)),0,1))</f>
        <v/>
      </c>
      <c r="K345" s="1" t="str">
        <f>IF($A345="","",COUNTIF(履修者名簿_過去!O:O,E345))</f>
        <v/>
      </c>
      <c r="L345" s="1" t="str">
        <f>IF($A345="","",IF(1-J345+K345&gt;0,"",MAX(L$1:L344)+1))</f>
        <v/>
      </c>
      <c r="M345" s="1" t="str">
        <f>IF($A345="","",IF(J345+K345&gt;0,"",MAX(M$1:M344)+1))</f>
        <v/>
      </c>
      <c r="N345" s="1" t="str">
        <f>IF($A345="","",IF(K345=0,"",MAX(N$1:N344)+1))</f>
        <v/>
      </c>
      <c r="O345" s="1" t="str">
        <f>IF($A345="","",IF(K345=0,"",INDEX(履修者名簿_過去!$A:$A,MATCH(原簿!$E345,履修者名簿_過去!O:O,0))))</f>
        <v/>
      </c>
    </row>
    <row r="346" spans="1:15" x14ac:dyDescent="0.55000000000000004">
      <c r="A346" s="5" t="str">
        <f>IF(ISBLANK(INDEX(履修者名簿元!$1:$1048576,ROW(A346),config!A$11)),"",INDEX(履修者名簿元!$1:$1048576,ROW(A346),config!A$11))</f>
        <v/>
      </c>
      <c r="B346" s="5" t="str">
        <f>IF(ISBLANK(INDEX(履修者名簿元!$1:$1048576,ROW(B346),config!B$11)),"",INDEX(履修者名簿元!$1:$1048576,ROW(B346),config!B$11))</f>
        <v/>
      </c>
      <c r="C346" s="5" t="str">
        <f>IF(ISBLANK(INDEX(履修者名簿元!$1:$1048576,ROW(C346),config!C$11)),"",INDEX(履修者名簿元!$1:$1048576,ROW(C346),config!C$11))</f>
        <v/>
      </c>
      <c r="D346" s="5" t="str">
        <f>IF(ISBLANK(INDEX(履修者名簿元!$1:$1048576,ROW(D346),config!D$11)),"",INDEX(履修者名簿元!$1:$1048576,ROW(D346),config!D$11))</f>
        <v/>
      </c>
      <c r="E346" s="5" t="str">
        <f>IF(ISBLANK(INDEX(履修者名簿元!$1:$1048576,ROW(E346),config!E$11)),"",IF(ISNUMBER(INDEX(履修者名簿元!$1:$1048576,ROW(E346),config!E$11)),INDEX(履修者名簿元!$1:$1048576,ROW(E346),config!E$11),VALUE(INDEX(履修者名簿元!$1:$1048576,ROW(E346),config!E$11))))</f>
        <v/>
      </c>
      <c r="F346" s="5" t="str">
        <f>IF(ISBLANK(INDEX(履修者名簿元!$1:$1048576,ROW(F346),config!F$11)),"",INDEX(履修者名簿元!$1:$1048576,ROW(F346),config!F$11))</f>
        <v/>
      </c>
      <c r="G346" s="5" t="str">
        <f>IF(ISBLANK(INDEX(履修者名簿元!$1:$1048576,ROW(G346),config!G$11)),"",INDEX(履修者名簿元!$1:$1048576,ROW(G346),config!G$11))</f>
        <v/>
      </c>
      <c r="H346" s="5" t="str">
        <f t="shared" si="10"/>
        <v/>
      </c>
      <c r="I346" s="1" t="str">
        <f t="shared" si="11"/>
        <v/>
      </c>
      <c r="J346" s="1" t="str">
        <f>IF($A346="","",IF(ISNA(MATCH($E346,履修者名簿_同一年!O:O,0)),0,1))</f>
        <v/>
      </c>
      <c r="K346" s="1" t="str">
        <f>IF($A346="","",COUNTIF(履修者名簿_過去!O:O,E346))</f>
        <v/>
      </c>
      <c r="L346" s="1" t="str">
        <f>IF($A346="","",IF(1-J346+K346&gt;0,"",MAX(L$1:L345)+1))</f>
        <v/>
      </c>
      <c r="M346" s="1" t="str">
        <f>IF($A346="","",IF(J346+K346&gt;0,"",MAX(M$1:M345)+1))</f>
        <v/>
      </c>
      <c r="N346" s="1" t="str">
        <f>IF($A346="","",IF(K346=0,"",MAX(N$1:N345)+1))</f>
        <v/>
      </c>
      <c r="O346" s="1" t="str">
        <f>IF($A346="","",IF(K346=0,"",INDEX(履修者名簿_過去!$A:$A,MATCH(原簿!$E346,履修者名簿_過去!O:O,0))))</f>
        <v/>
      </c>
    </row>
    <row r="347" spans="1:15" x14ac:dyDescent="0.55000000000000004">
      <c r="A347" s="5" t="str">
        <f>IF(ISBLANK(INDEX(履修者名簿元!$1:$1048576,ROW(A347),config!A$11)),"",INDEX(履修者名簿元!$1:$1048576,ROW(A347),config!A$11))</f>
        <v/>
      </c>
      <c r="B347" s="5" t="str">
        <f>IF(ISBLANK(INDEX(履修者名簿元!$1:$1048576,ROW(B347),config!B$11)),"",INDEX(履修者名簿元!$1:$1048576,ROW(B347),config!B$11))</f>
        <v/>
      </c>
      <c r="C347" s="5" t="str">
        <f>IF(ISBLANK(INDEX(履修者名簿元!$1:$1048576,ROW(C347),config!C$11)),"",INDEX(履修者名簿元!$1:$1048576,ROW(C347),config!C$11))</f>
        <v/>
      </c>
      <c r="D347" s="5" t="str">
        <f>IF(ISBLANK(INDEX(履修者名簿元!$1:$1048576,ROW(D347),config!D$11)),"",INDEX(履修者名簿元!$1:$1048576,ROW(D347),config!D$11))</f>
        <v/>
      </c>
      <c r="E347" s="5" t="str">
        <f>IF(ISBLANK(INDEX(履修者名簿元!$1:$1048576,ROW(E347),config!E$11)),"",IF(ISNUMBER(INDEX(履修者名簿元!$1:$1048576,ROW(E347),config!E$11)),INDEX(履修者名簿元!$1:$1048576,ROW(E347),config!E$11),VALUE(INDEX(履修者名簿元!$1:$1048576,ROW(E347),config!E$11))))</f>
        <v/>
      </c>
      <c r="F347" s="5" t="str">
        <f>IF(ISBLANK(INDEX(履修者名簿元!$1:$1048576,ROW(F347),config!F$11)),"",INDEX(履修者名簿元!$1:$1048576,ROW(F347),config!F$11))</f>
        <v/>
      </c>
      <c r="G347" s="5" t="str">
        <f>IF(ISBLANK(INDEX(履修者名簿元!$1:$1048576,ROW(G347),config!G$11)),"",INDEX(履修者名簿元!$1:$1048576,ROW(G347),config!G$11))</f>
        <v/>
      </c>
      <c r="H347" s="5" t="str">
        <f t="shared" si="10"/>
        <v/>
      </c>
      <c r="I347" s="1" t="str">
        <f t="shared" si="11"/>
        <v/>
      </c>
      <c r="J347" s="1" t="str">
        <f>IF($A347="","",IF(ISNA(MATCH($E347,履修者名簿_同一年!O:O,0)),0,1))</f>
        <v/>
      </c>
      <c r="K347" s="1" t="str">
        <f>IF($A347="","",COUNTIF(履修者名簿_過去!O:O,E347))</f>
        <v/>
      </c>
      <c r="L347" s="1" t="str">
        <f>IF($A347="","",IF(1-J347+K347&gt;0,"",MAX(L$1:L346)+1))</f>
        <v/>
      </c>
      <c r="M347" s="1" t="str">
        <f>IF($A347="","",IF(J347+K347&gt;0,"",MAX(M$1:M346)+1))</f>
        <v/>
      </c>
      <c r="N347" s="1" t="str">
        <f>IF($A347="","",IF(K347=0,"",MAX(N$1:N346)+1))</f>
        <v/>
      </c>
      <c r="O347" s="1" t="str">
        <f>IF($A347="","",IF(K347=0,"",INDEX(履修者名簿_過去!$A:$A,MATCH(原簿!$E347,履修者名簿_過去!O:O,0))))</f>
        <v/>
      </c>
    </row>
    <row r="348" spans="1:15" x14ac:dyDescent="0.55000000000000004">
      <c r="A348" s="5" t="str">
        <f>IF(ISBLANK(INDEX(履修者名簿元!$1:$1048576,ROW(A348),config!A$11)),"",INDEX(履修者名簿元!$1:$1048576,ROW(A348),config!A$11))</f>
        <v/>
      </c>
      <c r="B348" s="5" t="str">
        <f>IF(ISBLANK(INDEX(履修者名簿元!$1:$1048576,ROW(B348),config!B$11)),"",INDEX(履修者名簿元!$1:$1048576,ROW(B348),config!B$11))</f>
        <v/>
      </c>
      <c r="C348" s="5" t="str">
        <f>IF(ISBLANK(INDEX(履修者名簿元!$1:$1048576,ROW(C348),config!C$11)),"",INDEX(履修者名簿元!$1:$1048576,ROW(C348),config!C$11))</f>
        <v/>
      </c>
      <c r="D348" s="5" t="str">
        <f>IF(ISBLANK(INDEX(履修者名簿元!$1:$1048576,ROW(D348),config!D$11)),"",INDEX(履修者名簿元!$1:$1048576,ROW(D348),config!D$11))</f>
        <v/>
      </c>
      <c r="E348" s="5" t="str">
        <f>IF(ISBLANK(INDEX(履修者名簿元!$1:$1048576,ROW(E348),config!E$11)),"",IF(ISNUMBER(INDEX(履修者名簿元!$1:$1048576,ROW(E348),config!E$11)),INDEX(履修者名簿元!$1:$1048576,ROW(E348),config!E$11),VALUE(INDEX(履修者名簿元!$1:$1048576,ROW(E348),config!E$11))))</f>
        <v/>
      </c>
      <c r="F348" s="5" t="str">
        <f>IF(ISBLANK(INDEX(履修者名簿元!$1:$1048576,ROW(F348),config!F$11)),"",INDEX(履修者名簿元!$1:$1048576,ROW(F348),config!F$11))</f>
        <v/>
      </c>
      <c r="G348" s="5" t="str">
        <f>IF(ISBLANK(INDEX(履修者名簿元!$1:$1048576,ROW(G348),config!G$11)),"",INDEX(履修者名簿元!$1:$1048576,ROW(G348),config!G$11))</f>
        <v/>
      </c>
      <c r="H348" s="5" t="str">
        <f t="shared" si="10"/>
        <v/>
      </c>
      <c r="I348" s="1" t="str">
        <f t="shared" si="11"/>
        <v/>
      </c>
      <c r="J348" s="1" t="str">
        <f>IF($A348="","",IF(ISNA(MATCH($E348,履修者名簿_同一年!O:O,0)),0,1))</f>
        <v/>
      </c>
      <c r="K348" s="1" t="str">
        <f>IF($A348="","",COUNTIF(履修者名簿_過去!O:O,E348))</f>
        <v/>
      </c>
      <c r="L348" s="1" t="str">
        <f>IF($A348="","",IF(1-J348+K348&gt;0,"",MAX(L$1:L347)+1))</f>
        <v/>
      </c>
      <c r="M348" s="1" t="str">
        <f>IF($A348="","",IF(J348+K348&gt;0,"",MAX(M$1:M347)+1))</f>
        <v/>
      </c>
      <c r="N348" s="1" t="str">
        <f>IF($A348="","",IF(K348=0,"",MAX(N$1:N347)+1))</f>
        <v/>
      </c>
      <c r="O348" s="1" t="str">
        <f>IF($A348="","",IF(K348=0,"",INDEX(履修者名簿_過去!$A:$A,MATCH(原簿!$E348,履修者名簿_過去!O:O,0))))</f>
        <v/>
      </c>
    </row>
    <row r="349" spans="1:15" x14ac:dyDescent="0.55000000000000004">
      <c r="A349" s="5" t="str">
        <f>IF(ISBLANK(INDEX(履修者名簿元!$1:$1048576,ROW(A349),config!A$11)),"",INDEX(履修者名簿元!$1:$1048576,ROW(A349),config!A$11))</f>
        <v/>
      </c>
      <c r="B349" s="5" t="str">
        <f>IF(ISBLANK(INDEX(履修者名簿元!$1:$1048576,ROW(B349),config!B$11)),"",INDEX(履修者名簿元!$1:$1048576,ROW(B349),config!B$11))</f>
        <v/>
      </c>
      <c r="C349" s="5" t="str">
        <f>IF(ISBLANK(INDEX(履修者名簿元!$1:$1048576,ROW(C349),config!C$11)),"",INDEX(履修者名簿元!$1:$1048576,ROW(C349),config!C$11))</f>
        <v/>
      </c>
      <c r="D349" s="5" t="str">
        <f>IF(ISBLANK(INDEX(履修者名簿元!$1:$1048576,ROW(D349),config!D$11)),"",INDEX(履修者名簿元!$1:$1048576,ROW(D349),config!D$11))</f>
        <v/>
      </c>
      <c r="E349" s="5" t="str">
        <f>IF(ISBLANK(INDEX(履修者名簿元!$1:$1048576,ROW(E349),config!E$11)),"",IF(ISNUMBER(INDEX(履修者名簿元!$1:$1048576,ROW(E349),config!E$11)),INDEX(履修者名簿元!$1:$1048576,ROW(E349),config!E$11),VALUE(INDEX(履修者名簿元!$1:$1048576,ROW(E349),config!E$11))))</f>
        <v/>
      </c>
      <c r="F349" s="5" t="str">
        <f>IF(ISBLANK(INDEX(履修者名簿元!$1:$1048576,ROW(F349),config!F$11)),"",INDEX(履修者名簿元!$1:$1048576,ROW(F349),config!F$11))</f>
        <v/>
      </c>
      <c r="G349" s="5" t="str">
        <f>IF(ISBLANK(INDEX(履修者名簿元!$1:$1048576,ROW(G349),config!G$11)),"",INDEX(履修者名簿元!$1:$1048576,ROW(G349),config!G$11))</f>
        <v/>
      </c>
      <c r="H349" s="5" t="str">
        <f t="shared" si="10"/>
        <v/>
      </c>
      <c r="I349" s="1" t="str">
        <f t="shared" si="11"/>
        <v/>
      </c>
      <c r="J349" s="1" t="str">
        <f>IF($A349="","",IF(ISNA(MATCH($E349,履修者名簿_同一年!O:O,0)),0,1))</f>
        <v/>
      </c>
      <c r="K349" s="1" t="str">
        <f>IF($A349="","",COUNTIF(履修者名簿_過去!O:O,E349))</f>
        <v/>
      </c>
      <c r="L349" s="1" t="str">
        <f>IF($A349="","",IF(1-J349+K349&gt;0,"",MAX(L$1:L348)+1))</f>
        <v/>
      </c>
      <c r="M349" s="1" t="str">
        <f>IF($A349="","",IF(J349+K349&gt;0,"",MAX(M$1:M348)+1))</f>
        <v/>
      </c>
      <c r="N349" s="1" t="str">
        <f>IF($A349="","",IF(K349=0,"",MAX(N$1:N348)+1))</f>
        <v/>
      </c>
      <c r="O349" s="1" t="str">
        <f>IF($A349="","",IF(K349=0,"",INDEX(履修者名簿_過去!$A:$A,MATCH(原簿!$E349,履修者名簿_過去!O:O,0))))</f>
        <v/>
      </c>
    </row>
    <row r="350" spans="1:15" x14ac:dyDescent="0.55000000000000004">
      <c r="A350" s="5" t="str">
        <f>IF(ISBLANK(INDEX(履修者名簿元!$1:$1048576,ROW(A350),config!A$11)),"",INDEX(履修者名簿元!$1:$1048576,ROW(A350),config!A$11))</f>
        <v/>
      </c>
      <c r="B350" s="5" t="str">
        <f>IF(ISBLANK(INDEX(履修者名簿元!$1:$1048576,ROW(B350),config!B$11)),"",INDEX(履修者名簿元!$1:$1048576,ROW(B350),config!B$11))</f>
        <v/>
      </c>
      <c r="C350" s="5" t="str">
        <f>IF(ISBLANK(INDEX(履修者名簿元!$1:$1048576,ROW(C350),config!C$11)),"",INDEX(履修者名簿元!$1:$1048576,ROW(C350),config!C$11))</f>
        <v/>
      </c>
      <c r="D350" s="5" t="str">
        <f>IF(ISBLANK(INDEX(履修者名簿元!$1:$1048576,ROW(D350),config!D$11)),"",INDEX(履修者名簿元!$1:$1048576,ROW(D350),config!D$11))</f>
        <v/>
      </c>
      <c r="E350" s="5" t="str">
        <f>IF(ISBLANK(INDEX(履修者名簿元!$1:$1048576,ROW(E350),config!E$11)),"",IF(ISNUMBER(INDEX(履修者名簿元!$1:$1048576,ROW(E350),config!E$11)),INDEX(履修者名簿元!$1:$1048576,ROW(E350),config!E$11),VALUE(INDEX(履修者名簿元!$1:$1048576,ROW(E350),config!E$11))))</f>
        <v/>
      </c>
      <c r="F350" s="5" t="str">
        <f>IF(ISBLANK(INDEX(履修者名簿元!$1:$1048576,ROW(F350),config!F$11)),"",INDEX(履修者名簿元!$1:$1048576,ROW(F350),config!F$11))</f>
        <v/>
      </c>
      <c r="G350" s="5" t="str">
        <f>IF(ISBLANK(INDEX(履修者名簿元!$1:$1048576,ROW(G350),config!G$11)),"",INDEX(履修者名簿元!$1:$1048576,ROW(G350),config!G$11))</f>
        <v/>
      </c>
      <c r="H350" s="5" t="str">
        <f t="shared" si="10"/>
        <v/>
      </c>
      <c r="I350" s="1" t="str">
        <f t="shared" si="11"/>
        <v/>
      </c>
      <c r="J350" s="1" t="str">
        <f>IF($A350="","",IF(ISNA(MATCH($E350,履修者名簿_同一年!O:O,0)),0,1))</f>
        <v/>
      </c>
      <c r="K350" s="1" t="str">
        <f>IF($A350="","",COUNTIF(履修者名簿_過去!O:O,E350))</f>
        <v/>
      </c>
      <c r="L350" s="1" t="str">
        <f>IF($A350="","",IF(1-J350+K350&gt;0,"",MAX(L$1:L349)+1))</f>
        <v/>
      </c>
      <c r="M350" s="1" t="str">
        <f>IF($A350="","",IF(J350+K350&gt;0,"",MAX(M$1:M349)+1))</f>
        <v/>
      </c>
      <c r="N350" s="1" t="str">
        <f>IF($A350="","",IF(K350=0,"",MAX(N$1:N349)+1))</f>
        <v/>
      </c>
      <c r="O350" s="1" t="str">
        <f>IF($A350="","",IF(K350=0,"",INDEX(履修者名簿_過去!$A:$A,MATCH(原簿!$E350,履修者名簿_過去!O:O,0))))</f>
        <v/>
      </c>
    </row>
    <row r="351" spans="1:15" x14ac:dyDescent="0.55000000000000004">
      <c r="A351" s="5" t="str">
        <f>IF(ISBLANK(INDEX(履修者名簿元!$1:$1048576,ROW(A351),config!A$11)),"",INDEX(履修者名簿元!$1:$1048576,ROW(A351),config!A$11))</f>
        <v/>
      </c>
      <c r="B351" s="5" t="str">
        <f>IF(ISBLANK(INDEX(履修者名簿元!$1:$1048576,ROW(B351),config!B$11)),"",INDEX(履修者名簿元!$1:$1048576,ROW(B351),config!B$11))</f>
        <v/>
      </c>
      <c r="C351" s="5" t="str">
        <f>IF(ISBLANK(INDEX(履修者名簿元!$1:$1048576,ROW(C351),config!C$11)),"",INDEX(履修者名簿元!$1:$1048576,ROW(C351),config!C$11))</f>
        <v/>
      </c>
      <c r="D351" s="5" t="str">
        <f>IF(ISBLANK(INDEX(履修者名簿元!$1:$1048576,ROW(D351),config!D$11)),"",INDEX(履修者名簿元!$1:$1048576,ROW(D351),config!D$11))</f>
        <v/>
      </c>
      <c r="E351" s="5" t="str">
        <f>IF(ISBLANK(INDEX(履修者名簿元!$1:$1048576,ROW(E351),config!E$11)),"",IF(ISNUMBER(INDEX(履修者名簿元!$1:$1048576,ROW(E351),config!E$11)),INDEX(履修者名簿元!$1:$1048576,ROW(E351),config!E$11),VALUE(INDEX(履修者名簿元!$1:$1048576,ROW(E351),config!E$11))))</f>
        <v/>
      </c>
      <c r="F351" s="5" t="str">
        <f>IF(ISBLANK(INDEX(履修者名簿元!$1:$1048576,ROW(F351),config!F$11)),"",INDEX(履修者名簿元!$1:$1048576,ROW(F351),config!F$11))</f>
        <v/>
      </c>
      <c r="G351" s="5" t="str">
        <f>IF(ISBLANK(INDEX(履修者名簿元!$1:$1048576,ROW(G351),config!G$11)),"",INDEX(履修者名簿元!$1:$1048576,ROW(G351),config!G$11))</f>
        <v/>
      </c>
      <c r="H351" s="5" t="str">
        <f t="shared" si="10"/>
        <v/>
      </c>
      <c r="I351" s="1" t="str">
        <f t="shared" si="11"/>
        <v/>
      </c>
      <c r="J351" s="1" t="str">
        <f>IF($A351="","",IF(ISNA(MATCH($E351,履修者名簿_同一年!O:O,0)),0,1))</f>
        <v/>
      </c>
      <c r="K351" s="1" t="str">
        <f>IF($A351="","",COUNTIF(履修者名簿_過去!O:O,E351))</f>
        <v/>
      </c>
      <c r="L351" s="1" t="str">
        <f>IF($A351="","",IF(1-J351+K351&gt;0,"",MAX(L$1:L350)+1))</f>
        <v/>
      </c>
      <c r="M351" s="1" t="str">
        <f>IF($A351="","",IF(J351+K351&gt;0,"",MAX(M$1:M350)+1))</f>
        <v/>
      </c>
      <c r="N351" s="1" t="str">
        <f>IF($A351="","",IF(K351=0,"",MAX(N$1:N350)+1))</f>
        <v/>
      </c>
      <c r="O351" s="1" t="str">
        <f>IF($A351="","",IF(K351=0,"",INDEX(履修者名簿_過去!$A:$A,MATCH(原簿!$E351,履修者名簿_過去!O:O,0))))</f>
        <v/>
      </c>
    </row>
    <row r="352" spans="1:15" x14ac:dyDescent="0.55000000000000004">
      <c r="A352" s="5" t="str">
        <f>IF(ISBLANK(INDEX(履修者名簿元!$1:$1048576,ROW(A352),config!A$11)),"",INDEX(履修者名簿元!$1:$1048576,ROW(A352),config!A$11))</f>
        <v/>
      </c>
      <c r="B352" s="5" t="str">
        <f>IF(ISBLANK(INDEX(履修者名簿元!$1:$1048576,ROW(B352),config!B$11)),"",INDEX(履修者名簿元!$1:$1048576,ROW(B352),config!B$11))</f>
        <v/>
      </c>
      <c r="C352" s="5" t="str">
        <f>IF(ISBLANK(INDEX(履修者名簿元!$1:$1048576,ROW(C352),config!C$11)),"",INDEX(履修者名簿元!$1:$1048576,ROW(C352),config!C$11))</f>
        <v/>
      </c>
      <c r="D352" s="5" t="str">
        <f>IF(ISBLANK(INDEX(履修者名簿元!$1:$1048576,ROW(D352),config!D$11)),"",INDEX(履修者名簿元!$1:$1048576,ROW(D352),config!D$11))</f>
        <v/>
      </c>
      <c r="E352" s="5" t="str">
        <f>IF(ISBLANK(INDEX(履修者名簿元!$1:$1048576,ROW(E352),config!E$11)),"",IF(ISNUMBER(INDEX(履修者名簿元!$1:$1048576,ROW(E352),config!E$11)),INDEX(履修者名簿元!$1:$1048576,ROW(E352),config!E$11),VALUE(INDEX(履修者名簿元!$1:$1048576,ROW(E352),config!E$11))))</f>
        <v/>
      </c>
      <c r="F352" s="5" t="str">
        <f>IF(ISBLANK(INDEX(履修者名簿元!$1:$1048576,ROW(F352),config!F$11)),"",INDEX(履修者名簿元!$1:$1048576,ROW(F352),config!F$11))</f>
        <v/>
      </c>
      <c r="G352" s="5" t="str">
        <f>IF(ISBLANK(INDEX(履修者名簿元!$1:$1048576,ROW(G352),config!G$11)),"",INDEX(履修者名簿元!$1:$1048576,ROW(G352),config!G$11))</f>
        <v/>
      </c>
      <c r="H352" s="5" t="str">
        <f t="shared" si="10"/>
        <v/>
      </c>
      <c r="I352" s="1" t="str">
        <f t="shared" si="11"/>
        <v/>
      </c>
      <c r="J352" s="1" t="str">
        <f>IF($A352="","",IF(ISNA(MATCH($E352,履修者名簿_同一年!O:O,0)),0,1))</f>
        <v/>
      </c>
      <c r="K352" s="1" t="str">
        <f>IF($A352="","",COUNTIF(履修者名簿_過去!O:O,E352))</f>
        <v/>
      </c>
      <c r="L352" s="1" t="str">
        <f>IF($A352="","",IF(1-J352+K352&gt;0,"",MAX(L$1:L351)+1))</f>
        <v/>
      </c>
      <c r="M352" s="1" t="str">
        <f>IF($A352="","",IF(J352+K352&gt;0,"",MAX(M$1:M351)+1))</f>
        <v/>
      </c>
      <c r="N352" s="1" t="str">
        <f>IF($A352="","",IF(K352=0,"",MAX(N$1:N351)+1))</f>
        <v/>
      </c>
      <c r="O352" s="1" t="str">
        <f>IF($A352="","",IF(K352=0,"",INDEX(履修者名簿_過去!$A:$A,MATCH(原簿!$E352,履修者名簿_過去!O:O,0))))</f>
        <v/>
      </c>
    </row>
    <row r="353" spans="1:15" x14ac:dyDescent="0.55000000000000004">
      <c r="A353" s="5" t="str">
        <f>IF(ISBLANK(INDEX(履修者名簿元!$1:$1048576,ROW(A353),config!A$11)),"",INDEX(履修者名簿元!$1:$1048576,ROW(A353),config!A$11))</f>
        <v/>
      </c>
      <c r="B353" s="5" t="str">
        <f>IF(ISBLANK(INDEX(履修者名簿元!$1:$1048576,ROW(B353),config!B$11)),"",INDEX(履修者名簿元!$1:$1048576,ROW(B353),config!B$11))</f>
        <v/>
      </c>
      <c r="C353" s="5" t="str">
        <f>IF(ISBLANK(INDEX(履修者名簿元!$1:$1048576,ROW(C353),config!C$11)),"",INDEX(履修者名簿元!$1:$1048576,ROW(C353),config!C$11))</f>
        <v/>
      </c>
      <c r="D353" s="5" t="str">
        <f>IF(ISBLANK(INDEX(履修者名簿元!$1:$1048576,ROW(D353),config!D$11)),"",INDEX(履修者名簿元!$1:$1048576,ROW(D353),config!D$11))</f>
        <v/>
      </c>
      <c r="E353" s="5" t="str">
        <f>IF(ISBLANK(INDEX(履修者名簿元!$1:$1048576,ROW(E353),config!E$11)),"",IF(ISNUMBER(INDEX(履修者名簿元!$1:$1048576,ROW(E353),config!E$11)),INDEX(履修者名簿元!$1:$1048576,ROW(E353),config!E$11),VALUE(INDEX(履修者名簿元!$1:$1048576,ROW(E353),config!E$11))))</f>
        <v/>
      </c>
      <c r="F353" s="5" t="str">
        <f>IF(ISBLANK(INDEX(履修者名簿元!$1:$1048576,ROW(F353),config!F$11)),"",INDEX(履修者名簿元!$1:$1048576,ROW(F353),config!F$11))</f>
        <v/>
      </c>
      <c r="G353" s="5" t="str">
        <f>IF(ISBLANK(INDEX(履修者名簿元!$1:$1048576,ROW(G353),config!G$11)),"",INDEX(履修者名簿元!$1:$1048576,ROW(G353),config!G$11))</f>
        <v/>
      </c>
      <c r="H353" s="5" t="str">
        <f t="shared" si="10"/>
        <v/>
      </c>
      <c r="I353" s="1" t="str">
        <f t="shared" si="11"/>
        <v/>
      </c>
      <c r="J353" s="1" t="str">
        <f>IF($A353="","",IF(ISNA(MATCH($E353,履修者名簿_同一年!O:O,0)),0,1))</f>
        <v/>
      </c>
      <c r="K353" s="1" t="str">
        <f>IF($A353="","",COUNTIF(履修者名簿_過去!O:O,E353))</f>
        <v/>
      </c>
      <c r="L353" s="1" t="str">
        <f>IF($A353="","",IF(1-J353+K353&gt;0,"",MAX(L$1:L352)+1))</f>
        <v/>
      </c>
      <c r="M353" s="1" t="str">
        <f>IF($A353="","",IF(J353+K353&gt;0,"",MAX(M$1:M352)+1))</f>
        <v/>
      </c>
      <c r="N353" s="1" t="str">
        <f>IF($A353="","",IF(K353=0,"",MAX(N$1:N352)+1))</f>
        <v/>
      </c>
      <c r="O353" s="1" t="str">
        <f>IF($A353="","",IF(K353=0,"",INDEX(履修者名簿_過去!$A:$A,MATCH(原簿!$E353,履修者名簿_過去!O:O,0))))</f>
        <v/>
      </c>
    </row>
    <row r="354" spans="1:15" x14ac:dyDescent="0.55000000000000004">
      <c r="A354" s="5" t="str">
        <f>IF(ISBLANK(INDEX(履修者名簿元!$1:$1048576,ROW(A354),config!A$11)),"",INDEX(履修者名簿元!$1:$1048576,ROW(A354),config!A$11))</f>
        <v/>
      </c>
      <c r="B354" s="5" t="str">
        <f>IF(ISBLANK(INDEX(履修者名簿元!$1:$1048576,ROW(B354),config!B$11)),"",INDEX(履修者名簿元!$1:$1048576,ROW(B354),config!B$11))</f>
        <v/>
      </c>
      <c r="C354" s="5" t="str">
        <f>IF(ISBLANK(INDEX(履修者名簿元!$1:$1048576,ROW(C354),config!C$11)),"",INDEX(履修者名簿元!$1:$1048576,ROW(C354),config!C$11))</f>
        <v/>
      </c>
      <c r="D354" s="5" t="str">
        <f>IF(ISBLANK(INDEX(履修者名簿元!$1:$1048576,ROW(D354),config!D$11)),"",INDEX(履修者名簿元!$1:$1048576,ROW(D354),config!D$11))</f>
        <v/>
      </c>
      <c r="E354" s="5" t="str">
        <f>IF(ISBLANK(INDEX(履修者名簿元!$1:$1048576,ROW(E354),config!E$11)),"",IF(ISNUMBER(INDEX(履修者名簿元!$1:$1048576,ROW(E354),config!E$11)),INDEX(履修者名簿元!$1:$1048576,ROW(E354),config!E$11),VALUE(INDEX(履修者名簿元!$1:$1048576,ROW(E354),config!E$11))))</f>
        <v/>
      </c>
      <c r="F354" s="5" t="str">
        <f>IF(ISBLANK(INDEX(履修者名簿元!$1:$1048576,ROW(F354),config!F$11)),"",INDEX(履修者名簿元!$1:$1048576,ROW(F354),config!F$11))</f>
        <v/>
      </c>
      <c r="G354" s="5" t="str">
        <f>IF(ISBLANK(INDEX(履修者名簿元!$1:$1048576,ROW(G354),config!G$11)),"",INDEX(履修者名簿元!$1:$1048576,ROW(G354),config!G$11))</f>
        <v/>
      </c>
      <c r="H354" s="5" t="str">
        <f t="shared" si="10"/>
        <v/>
      </c>
      <c r="I354" s="1" t="str">
        <f t="shared" si="11"/>
        <v/>
      </c>
      <c r="J354" s="1" t="str">
        <f>IF($A354="","",IF(ISNA(MATCH($E354,履修者名簿_同一年!O:O,0)),0,1))</f>
        <v/>
      </c>
      <c r="K354" s="1" t="str">
        <f>IF($A354="","",COUNTIF(履修者名簿_過去!O:O,E354))</f>
        <v/>
      </c>
      <c r="L354" s="1" t="str">
        <f>IF($A354="","",IF(1-J354+K354&gt;0,"",MAX(L$1:L353)+1))</f>
        <v/>
      </c>
      <c r="M354" s="1" t="str">
        <f>IF($A354="","",IF(J354+K354&gt;0,"",MAX(M$1:M353)+1))</f>
        <v/>
      </c>
      <c r="N354" s="1" t="str">
        <f>IF($A354="","",IF(K354=0,"",MAX(N$1:N353)+1))</f>
        <v/>
      </c>
      <c r="O354" s="1" t="str">
        <f>IF($A354="","",IF(K354=0,"",INDEX(履修者名簿_過去!$A:$A,MATCH(原簿!$E354,履修者名簿_過去!O:O,0))))</f>
        <v/>
      </c>
    </row>
    <row r="355" spans="1:15" x14ac:dyDescent="0.55000000000000004">
      <c r="A355" s="5" t="str">
        <f>IF(ISBLANK(INDEX(履修者名簿元!$1:$1048576,ROW(A355),config!A$11)),"",INDEX(履修者名簿元!$1:$1048576,ROW(A355),config!A$11))</f>
        <v/>
      </c>
      <c r="B355" s="5" t="str">
        <f>IF(ISBLANK(INDEX(履修者名簿元!$1:$1048576,ROW(B355),config!B$11)),"",INDEX(履修者名簿元!$1:$1048576,ROW(B355),config!B$11))</f>
        <v/>
      </c>
      <c r="C355" s="5" t="str">
        <f>IF(ISBLANK(INDEX(履修者名簿元!$1:$1048576,ROW(C355),config!C$11)),"",INDEX(履修者名簿元!$1:$1048576,ROW(C355),config!C$11))</f>
        <v/>
      </c>
      <c r="D355" s="5" t="str">
        <f>IF(ISBLANK(INDEX(履修者名簿元!$1:$1048576,ROW(D355),config!D$11)),"",INDEX(履修者名簿元!$1:$1048576,ROW(D355),config!D$11))</f>
        <v/>
      </c>
      <c r="E355" s="5" t="str">
        <f>IF(ISBLANK(INDEX(履修者名簿元!$1:$1048576,ROW(E355),config!E$11)),"",IF(ISNUMBER(INDEX(履修者名簿元!$1:$1048576,ROW(E355),config!E$11)),INDEX(履修者名簿元!$1:$1048576,ROW(E355),config!E$11),VALUE(INDEX(履修者名簿元!$1:$1048576,ROW(E355),config!E$11))))</f>
        <v/>
      </c>
      <c r="F355" s="5" t="str">
        <f>IF(ISBLANK(INDEX(履修者名簿元!$1:$1048576,ROW(F355),config!F$11)),"",INDEX(履修者名簿元!$1:$1048576,ROW(F355),config!F$11))</f>
        <v/>
      </c>
      <c r="G355" s="5" t="str">
        <f>IF(ISBLANK(INDEX(履修者名簿元!$1:$1048576,ROW(G355),config!G$11)),"",INDEX(履修者名簿元!$1:$1048576,ROW(G355),config!G$11))</f>
        <v/>
      </c>
      <c r="H355" s="5" t="str">
        <f t="shared" si="10"/>
        <v/>
      </c>
      <c r="I355" s="1" t="str">
        <f t="shared" si="11"/>
        <v/>
      </c>
      <c r="J355" s="1" t="str">
        <f>IF($A355="","",IF(ISNA(MATCH($E355,履修者名簿_同一年!O:O,0)),0,1))</f>
        <v/>
      </c>
      <c r="K355" s="1" t="str">
        <f>IF($A355="","",COUNTIF(履修者名簿_過去!O:O,E355))</f>
        <v/>
      </c>
      <c r="L355" s="1" t="str">
        <f>IF($A355="","",IF(1-J355+K355&gt;0,"",MAX(L$1:L354)+1))</f>
        <v/>
      </c>
      <c r="M355" s="1" t="str">
        <f>IF($A355="","",IF(J355+K355&gt;0,"",MAX(M$1:M354)+1))</f>
        <v/>
      </c>
      <c r="N355" s="1" t="str">
        <f>IF($A355="","",IF(K355=0,"",MAX(N$1:N354)+1))</f>
        <v/>
      </c>
      <c r="O355" s="1" t="str">
        <f>IF($A355="","",IF(K355=0,"",INDEX(履修者名簿_過去!$A:$A,MATCH(原簿!$E355,履修者名簿_過去!O:O,0))))</f>
        <v/>
      </c>
    </row>
    <row r="356" spans="1:15" x14ac:dyDescent="0.55000000000000004">
      <c r="A356" s="5" t="str">
        <f>IF(ISBLANK(INDEX(履修者名簿元!$1:$1048576,ROW(A356),config!A$11)),"",INDEX(履修者名簿元!$1:$1048576,ROW(A356),config!A$11))</f>
        <v/>
      </c>
      <c r="B356" s="5" t="str">
        <f>IF(ISBLANK(INDEX(履修者名簿元!$1:$1048576,ROW(B356),config!B$11)),"",INDEX(履修者名簿元!$1:$1048576,ROW(B356),config!B$11))</f>
        <v/>
      </c>
      <c r="C356" s="5" t="str">
        <f>IF(ISBLANK(INDEX(履修者名簿元!$1:$1048576,ROW(C356),config!C$11)),"",INDEX(履修者名簿元!$1:$1048576,ROW(C356),config!C$11))</f>
        <v/>
      </c>
      <c r="D356" s="5" t="str">
        <f>IF(ISBLANK(INDEX(履修者名簿元!$1:$1048576,ROW(D356),config!D$11)),"",INDEX(履修者名簿元!$1:$1048576,ROW(D356),config!D$11))</f>
        <v/>
      </c>
      <c r="E356" s="5" t="str">
        <f>IF(ISBLANK(INDEX(履修者名簿元!$1:$1048576,ROW(E356),config!E$11)),"",IF(ISNUMBER(INDEX(履修者名簿元!$1:$1048576,ROW(E356),config!E$11)),INDEX(履修者名簿元!$1:$1048576,ROW(E356),config!E$11),VALUE(INDEX(履修者名簿元!$1:$1048576,ROW(E356),config!E$11))))</f>
        <v/>
      </c>
      <c r="F356" s="5" t="str">
        <f>IF(ISBLANK(INDEX(履修者名簿元!$1:$1048576,ROW(F356),config!F$11)),"",INDEX(履修者名簿元!$1:$1048576,ROW(F356),config!F$11))</f>
        <v/>
      </c>
      <c r="G356" s="5" t="str">
        <f>IF(ISBLANK(INDEX(履修者名簿元!$1:$1048576,ROW(G356),config!G$11)),"",INDEX(履修者名簿元!$1:$1048576,ROW(G356),config!G$11))</f>
        <v/>
      </c>
      <c r="H356" s="5" t="str">
        <f t="shared" si="10"/>
        <v/>
      </c>
      <c r="I356" s="1" t="str">
        <f t="shared" si="11"/>
        <v/>
      </c>
      <c r="J356" s="1" t="str">
        <f>IF($A356="","",IF(ISNA(MATCH($E356,履修者名簿_同一年!O:O,0)),0,1))</f>
        <v/>
      </c>
      <c r="K356" s="1" t="str">
        <f>IF($A356="","",COUNTIF(履修者名簿_過去!O:O,E356))</f>
        <v/>
      </c>
      <c r="L356" s="1" t="str">
        <f>IF($A356="","",IF(1-J356+K356&gt;0,"",MAX(L$1:L355)+1))</f>
        <v/>
      </c>
      <c r="M356" s="1" t="str">
        <f>IF($A356="","",IF(J356+K356&gt;0,"",MAX(M$1:M355)+1))</f>
        <v/>
      </c>
      <c r="N356" s="1" t="str">
        <f>IF($A356="","",IF(K356=0,"",MAX(N$1:N355)+1))</f>
        <v/>
      </c>
      <c r="O356" s="1" t="str">
        <f>IF($A356="","",IF(K356=0,"",INDEX(履修者名簿_過去!$A:$A,MATCH(原簿!$E356,履修者名簿_過去!O:O,0))))</f>
        <v/>
      </c>
    </row>
    <row r="357" spans="1:15" x14ac:dyDescent="0.55000000000000004">
      <c r="A357" s="5" t="str">
        <f>IF(ISBLANK(INDEX(履修者名簿元!$1:$1048576,ROW(A357),config!A$11)),"",INDEX(履修者名簿元!$1:$1048576,ROW(A357),config!A$11))</f>
        <v/>
      </c>
      <c r="B357" s="5" t="str">
        <f>IF(ISBLANK(INDEX(履修者名簿元!$1:$1048576,ROW(B357),config!B$11)),"",INDEX(履修者名簿元!$1:$1048576,ROW(B357),config!B$11))</f>
        <v/>
      </c>
      <c r="C357" s="5" t="str">
        <f>IF(ISBLANK(INDEX(履修者名簿元!$1:$1048576,ROW(C357),config!C$11)),"",INDEX(履修者名簿元!$1:$1048576,ROW(C357),config!C$11))</f>
        <v/>
      </c>
      <c r="D357" s="5" t="str">
        <f>IF(ISBLANK(INDEX(履修者名簿元!$1:$1048576,ROW(D357),config!D$11)),"",INDEX(履修者名簿元!$1:$1048576,ROW(D357),config!D$11))</f>
        <v/>
      </c>
      <c r="E357" s="5" t="str">
        <f>IF(ISBLANK(INDEX(履修者名簿元!$1:$1048576,ROW(E357),config!E$11)),"",IF(ISNUMBER(INDEX(履修者名簿元!$1:$1048576,ROW(E357),config!E$11)),INDEX(履修者名簿元!$1:$1048576,ROW(E357),config!E$11),VALUE(INDEX(履修者名簿元!$1:$1048576,ROW(E357),config!E$11))))</f>
        <v/>
      </c>
      <c r="F357" s="5" t="str">
        <f>IF(ISBLANK(INDEX(履修者名簿元!$1:$1048576,ROW(F357),config!F$11)),"",INDEX(履修者名簿元!$1:$1048576,ROW(F357),config!F$11))</f>
        <v/>
      </c>
      <c r="G357" s="5" t="str">
        <f>IF(ISBLANK(INDEX(履修者名簿元!$1:$1048576,ROW(G357),config!G$11)),"",INDEX(履修者名簿元!$1:$1048576,ROW(G357),config!G$11))</f>
        <v/>
      </c>
      <c r="H357" s="5" t="str">
        <f t="shared" si="10"/>
        <v/>
      </c>
      <c r="I357" s="1" t="str">
        <f t="shared" si="11"/>
        <v/>
      </c>
      <c r="J357" s="1" t="str">
        <f>IF($A357="","",IF(ISNA(MATCH($E357,履修者名簿_同一年!O:O,0)),0,1))</f>
        <v/>
      </c>
      <c r="K357" s="1" t="str">
        <f>IF($A357="","",COUNTIF(履修者名簿_過去!O:O,E357))</f>
        <v/>
      </c>
      <c r="L357" s="1" t="str">
        <f>IF($A357="","",IF(1-J357+K357&gt;0,"",MAX(L$1:L356)+1))</f>
        <v/>
      </c>
      <c r="M357" s="1" t="str">
        <f>IF($A357="","",IF(J357+K357&gt;0,"",MAX(M$1:M356)+1))</f>
        <v/>
      </c>
      <c r="N357" s="1" t="str">
        <f>IF($A357="","",IF(K357=0,"",MAX(N$1:N356)+1))</f>
        <v/>
      </c>
      <c r="O357" s="1" t="str">
        <f>IF($A357="","",IF(K357=0,"",INDEX(履修者名簿_過去!$A:$A,MATCH(原簿!$E357,履修者名簿_過去!O:O,0))))</f>
        <v/>
      </c>
    </row>
    <row r="358" spans="1:15" x14ac:dyDescent="0.55000000000000004">
      <c r="A358" s="5" t="str">
        <f>IF(ISBLANK(INDEX(履修者名簿元!$1:$1048576,ROW(A358),config!A$11)),"",INDEX(履修者名簿元!$1:$1048576,ROW(A358),config!A$11))</f>
        <v/>
      </c>
      <c r="B358" s="5" t="str">
        <f>IF(ISBLANK(INDEX(履修者名簿元!$1:$1048576,ROW(B358),config!B$11)),"",INDEX(履修者名簿元!$1:$1048576,ROW(B358),config!B$11))</f>
        <v/>
      </c>
      <c r="C358" s="5" t="str">
        <f>IF(ISBLANK(INDEX(履修者名簿元!$1:$1048576,ROW(C358),config!C$11)),"",INDEX(履修者名簿元!$1:$1048576,ROW(C358),config!C$11))</f>
        <v/>
      </c>
      <c r="D358" s="5" t="str">
        <f>IF(ISBLANK(INDEX(履修者名簿元!$1:$1048576,ROW(D358),config!D$11)),"",INDEX(履修者名簿元!$1:$1048576,ROW(D358),config!D$11))</f>
        <v/>
      </c>
      <c r="E358" s="5" t="str">
        <f>IF(ISBLANK(INDEX(履修者名簿元!$1:$1048576,ROW(E358),config!E$11)),"",IF(ISNUMBER(INDEX(履修者名簿元!$1:$1048576,ROW(E358),config!E$11)),INDEX(履修者名簿元!$1:$1048576,ROW(E358),config!E$11),VALUE(INDEX(履修者名簿元!$1:$1048576,ROW(E358),config!E$11))))</f>
        <v/>
      </c>
      <c r="F358" s="5" t="str">
        <f>IF(ISBLANK(INDEX(履修者名簿元!$1:$1048576,ROW(F358),config!F$11)),"",INDEX(履修者名簿元!$1:$1048576,ROW(F358),config!F$11))</f>
        <v/>
      </c>
      <c r="G358" s="5" t="str">
        <f>IF(ISBLANK(INDEX(履修者名簿元!$1:$1048576,ROW(G358),config!G$11)),"",INDEX(履修者名簿元!$1:$1048576,ROW(G358),config!G$11))</f>
        <v/>
      </c>
      <c r="H358" s="5" t="str">
        <f t="shared" si="10"/>
        <v/>
      </c>
      <c r="I358" s="1" t="str">
        <f t="shared" si="11"/>
        <v/>
      </c>
      <c r="J358" s="1" t="str">
        <f>IF($A358="","",IF(ISNA(MATCH($E358,履修者名簿_同一年!O:O,0)),0,1))</f>
        <v/>
      </c>
      <c r="K358" s="1" t="str">
        <f>IF($A358="","",COUNTIF(履修者名簿_過去!O:O,E358))</f>
        <v/>
      </c>
      <c r="L358" s="1" t="str">
        <f>IF($A358="","",IF(1-J358+K358&gt;0,"",MAX(L$1:L357)+1))</f>
        <v/>
      </c>
      <c r="M358" s="1" t="str">
        <f>IF($A358="","",IF(J358+K358&gt;0,"",MAX(M$1:M357)+1))</f>
        <v/>
      </c>
      <c r="N358" s="1" t="str">
        <f>IF($A358="","",IF(K358=0,"",MAX(N$1:N357)+1))</f>
        <v/>
      </c>
      <c r="O358" s="1" t="str">
        <f>IF($A358="","",IF(K358=0,"",INDEX(履修者名簿_過去!$A:$A,MATCH(原簿!$E358,履修者名簿_過去!O:O,0))))</f>
        <v/>
      </c>
    </row>
    <row r="359" spans="1:15" x14ac:dyDescent="0.55000000000000004">
      <c r="A359" s="5" t="str">
        <f>IF(ISBLANK(INDEX(履修者名簿元!$1:$1048576,ROW(A359),config!A$11)),"",INDEX(履修者名簿元!$1:$1048576,ROW(A359),config!A$11))</f>
        <v/>
      </c>
      <c r="B359" s="5" t="str">
        <f>IF(ISBLANK(INDEX(履修者名簿元!$1:$1048576,ROW(B359),config!B$11)),"",INDEX(履修者名簿元!$1:$1048576,ROW(B359),config!B$11))</f>
        <v/>
      </c>
      <c r="C359" s="5" t="str">
        <f>IF(ISBLANK(INDEX(履修者名簿元!$1:$1048576,ROW(C359),config!C$11)),"",INDEX(履修者名簿元!$1:$1048576,ROW(C359),config!C$11))</f>
        <v/>
      </c>
      <c r="D359" s="5" t="str">
        <f>IF(ISBLANK(INDEX(履修者名簿元!$1:$1048576,ROW(D359),config!D$11)),"",INDEX(履修者名簿元!$1:$1048576,ROW(D359),config!D$11))</f>
        <v/>
      </c>
      <c r="E359" s="5" t="str">
        <f>IF(ISBLANK(INDEX(履修者名簿元!$1:$1048576,ROW(E359),config!E$11)),"",IF(ISNUMBER(INDEX(履修者名簿元!$1:$1048576,ROW(E359),config!E$11)),INDEX(履修者名簿元!$1:$1048576,ROW(E359),config!E$11),VALUE(INDEX(履修者名簿元!$1:$1048576,ROW(E359),config!E$11))))</f>
        <v/>
      </c>
      <c r="F359" s="5" t="str">
        <f>IF(ISBLANK(INDEX(履修者名簿元!$1:$1048576,ROW(F359),config!F$11)),"",INDEX(履修者名簿元!$1:$1048576,ROW(F359),config!F$11))</f>
        <v/>
      </c>
      <c r="G359" s="5" t="str">
        <f>IF(ISBLANK(INDEX(履修者名簿元!$1:$1048576,ROW(G359),config!G$11)),"",INDEX(履修者名簿元!$1:$1048576,ROW(G359),config!G$11))</f>
        <v/>
      </c>
      <c r="H359" s="5" t="str">
        <f t="shared" si="10"/>
        <v/>
      </c>
      <c r="I359" s="1" t="str">
        <f t="shared" si="11"/>
        <v/>
      </c>
      <c r="J359" s="1" t="str">
        <f>IF($A359="","",IF(ISNA(MATCH($E359,履修者名簿_同一年!O:O,0)),0,1))</f>
        <v/>
      </c>
      <c r="K359" s="1" t="str">
        <f>IF($A359="","",COUNTIF(履修者名簿_過去!O:O,E359))</f>
        <v/>
      </c>
      <c r="L359" s="1" t="str">
        <f>IF($A359="","",IF(1-J359+K359&gt;0,"",MAX(L$1:L358)+1))</f>
        <v/>
      </c>
      <c r="M359" s="1" t="str">
        <f>IF($A359="","",IF(J359+K359&gt;0,"",MAX(M$1:M358)+1))</f>
        <v/>
      </c>
      <c r="N359" s="1" t="str">
        <f>IF($A359="","",IF(K359=0,"",MAX(N$1:N358)+1))</f>
        <v/>
      </c>
      <c r="O359" s="1" t="str">
        <f>IF($A359="","",IF(K359=0,"",INDEX(履修者名簿_過去!$A:$A,MATCH(原簿!$E359,履修者名簿_過去!O:O,0))))</f>
        <v/>
      </c>
    </row>
    <row r="360" spans="1:15" x14ac:dyDescent="0.55000000000000004">
      <c r="A360" s="5" t="str">
        <f>IF(ISBLANK(INDEX(履修者名簿元!$1:$1048576,ROW(A360),config!A$11)),"",INDEX(履修者名簿元!$1:$1048576,ROW(A360),config!A$11))</f>
        <v/>
      </c>
      <c r="B360" s="5" t="str">
        <f>IF(ISBLANK(INDEX(履修者名簿元!$1:$1048576,ROW(B360),config!B$11)),"",INDEX(履修者名簿元!$1:$1048576,ROW(B360),config!B$11))</f>
        <v/>
      </c>
      <c r="C360" s="5" t="str">
        <f>IF(ISBLANK(INDEX(履修者名簿元!$1:$1048576,ROW(C360),config!C$11)),"",INDEX(履修者名簿元!$1:$1048576,ROW(C360),config!C$11))</f>
        <v/>
      </c>
      <c r="D360" s="5" t="str">
        <f>IF(ISBLANK(INDEX(履修者名簿元!$1:$1048576,ROW(D360),config!D$11)),"",INDEX(履修者名簿元!$1:$1048576,ROW(D360),config!D$11))</f>
        <v/>
      </c>
      <c r="E360" s="5" t="str">
        <f>IF(ISBLANK(INDEX(履修者名簿元!$1:$1048576,ROW(E360),config!E$11)),"",IF(ISNUMBER(INDEX(履修者名簿元!$1:$1048576,ROW(E360),config!E$11)),INDEX(履修者名簿元!$1:$1048576,ROW(E360),config!E$11),VALUE(INDEX(履修者名簿元!$1:$1048576,ROW(E360),config!E$11))))</f>
        <v/>
      </c>
      <c r="F360" s="5" t="str">
        <f>IF(ISBLANK(INDEX(履修者名簿元!$1:$1048576,ROW(F360),config!F$11)),"",INDEX(履修者名簿元!$1:$1048576,ROW(F360),config!F$11))</f>
        <v/>
      </c>
      <c r="G360" s="5" t="str">
        <f>IF(ISBLANK(INDEX(履修者名簿元!$1:$1048576,ROW(G360),config!G$11)),"",INDEX(履修者名簿元!$1:$1048576,ROW(G360),config!G$11))</f>
        <v/>
      </c>
      <c r="H360" s="5" t="str">
        <f t="shared" si="10"/>
        <v/>
      </c>
      <c r="I360" s="1" t="str">
        <f t="shared" si="11"/>
        <v/>
      </c>
      <c r="J360" s="1" t="str">
        <f>IF($A360="","",IF(ISNA(MATCH($E360,履修者名簿_同一年!O:O,0)),0,1))</f>
        <v/>
      </c>
      <c r="K360" s="1" t="str">
        <f>IF($A360="","",COUNTIF(履修者名簿_過去!O:O,E360))</f>
        <v/>
      </c>
      <c r="L360" s="1" t="str">
        <f>IF($A360="","",IF(1-J360+K360&gt;0,"",MAX(L$1:L359)+1))</f>
        <v/>
      </c>
      <c r="M360" s="1" t="str">
        <f>IF($A360="","",IF(J360+K360&gt;0,"",MAX(M$1:M359)+1))</f>
        <v/>
      </c>
      <c r="N360" s="1" t="str">
        <f>IF($A360="","",IF(K360=0,"",MAX(N$1:N359)+1))</f>
        <v/>
      </c>
      <c r="O360" s="1" t="str">
        <f>IF($A360="","",IF(K360=0,"",INDEX(履修者名簿_過去!$A:$A,MATCH(原簿!$E360,履修者名簿_過去!O:O,0))))</f>
        <v/>
      </c>
    </row>
    <row r="361" spans="1:15" x14ac:dyDescent="0.55000000000000004">
      <c r="A361" s="5" t="str">
        <f>IF(ISBLANK(INDEX(履修者名簿元!$1:$1048576,ROW(A361),config!A$11)),"",INDEX(履修者名簿元!$1:$1048576,ROW(A361),config!A$11))</f>
        <v/>
      </c>
      <c r="B361" s="5" t="str">
        <f>IF(ISBLANK(INDEX(履修者名簿元!$1:$1048576,ROW(B361),config!B$11)),"",INDEX(履修者名簿元!$1:$1048576,ROW(B361),config!B$11))</f>
        <v/>
      </c>
      <c r="C361" s="5" t="str">
        <f>IF(ISBLANK(INDEX(履修者名簿元!$1:$1048576,ROW(C361),config!C$11)),"",INDEX(履修者名簿元!$1:$1048576,ROW(C361),config!C$11))</f>
        <v/>
      </c>
      <c r="D361" s="5" t="str">
        <f>IF(ISBLANK(INDEX(履修者名簿元!$1:$1048576,ROW(D361),config!D$11)),"",INDEX(履修者名簿元!$1:$1048576,ROW(D361),config!D$11))</f>
        <v/>
      </c>
      <c r="E361" s="5" t="str">
        <f>IF(ISBLANK(INDEX(履修者名簿元!$1:$1048576,ROW(E361),config!E$11)),"",IF(ISNUMBER(INDEX(履修者名簿元!$1:$1048576,ROW(E361),config!E$11)),INDEX(履修者名簿元!$1:$1048576,ROW(E361),config!E$11),VALUE(INDEX(履修者名簿元!$1:$1048576,ROW(E361),config!E$11))))</f>
        <v/>
      </c>
      <c r="F361" s="5" t="str">
        <f>IF(ISBLANK(INDEX(履修者名簿元!$1:$1048576,ROW(F361),config!F$11)),"",INDEX(履修者名簿元!$1:$1048576,ROW(F361),config!F$11))</f>
        <v/>
      </c>
      <c r="G361" s="5" t="str">
        <f>IF(ISBLANK(INDEX(履修者名簿元!$1:$1048576,ROW(G361),config!G$11)),"",INDEX(履修者名簿元!$1:$1048576,ROW(G361),config!G$11))</f>
        <v/>
      </c>
      <c r="H361" s="5" t="str">
        <f t="shared" si="10"/>
        <v/>
      </c>
      <c r="I361" s="1" t="str">
        <f t="shared" si="11"/>
        <v/>
      </c>
      <c r="J361" s="1" t="str">
        <f>IF($A361="","",IF(ISNA(MATCH($E361,履修者名簿_同一年!O:O,0)),0,1))</f>
        <v/>
      </c>
      <c r="K361" s="1" t="str">
        <f>IF($A361="","",COUNTIF(履修者名簿_過去!O:O,E361))</f>
        <v/>
      </c>
      <c r="L361" s="1" t="str">
        <f>IF($A361="","",IF(1-J361+K361&gt;0,"",MAX(L$1:L360)+1))</f>
        <v/>
      </c>
      <c r="M361" s="1" t="str">
        <f>IF($A361="","",IF(J361+K361&gt;0,"",MAX(M$1:M360)+1))</f>
        <v/>
      </c>
      <c r="N361" s="1" t="str">
        <f>IF($A361="","",IF(K361=0,"",MAX(N$1:N360)+1))</f>
        <v/>
      </c>
      <c r="O361" s="1" t="str">
        <f>IF($A361="","",IF(K361=0,"",INDEX(履修者名簿_過去!$A:$A,MATCH(原簿!$E361,履修者名簿_過去!O:O,0))))</f>
        <v/>
      </c>
    </row>
    <row r="362" spans="1:15" x14ac:dyDescent="0.55000000000000004">
      <c r="A362" s="5" t="str">
        <f>IF(ISBLANK(INDEX(履修者名簿元!$1:$1048576,ROW(A362),config!A$11)),"",INDEX(履修者名簿元!$1:$1048576,ROW(A362),config!A$11))</f>
        <v/>
      </c>
      <c r="B362" s="5" t="str">
        <f>IF(ISBLANK(INDEX(履修者名簿元!$1:$1048576,ROW(B362),config!B$11)),"",INDEX(履修者名簿元!$1:$1048576,ROW(B362),config!B$11))</f>
        <v/>
      </c>
      <c r="C362" s="5" t="str">
        <f>IF(ISBLANK(INDEX(履修者名簿元!$1:$1048576,ROW(C362),config!C$11)),"",INDEX(履修者名簿元!$1:$1048576,ROW(C362),config!C$11))</f>
        <v/>
      </c>
      <c r="D362" s="5" t="str">
        <f>IF(ISBLANK(INDEX(履修者名簿元!$1:$1048576,ROW(D362),config!D$11)),"",INDEX(履修者名簿元!$1:$1048576,ROW(D362),config!D$11))</f>
        <v/>
      </c>
      <c r="E362" s="5" t="str">
        <f>IF(ISBLANK(INDEX(履修者名簿元!$1:$1048576,ROW(E362),config!E$11)),"",IF(ISNUMBER(INDEX(履修者名簿元!$1:$1048576,ROW(E362),config!E$11)),INDEX(履修者名簿元!$1:$1048576,ROW(E362),config!E$11),VALUE(INDEX(履修者名簿元!$1:$1048576,ROW(E362),config!E$11))))</f>
        <v/>
      </c>
      <c r="F362" s="5" t="str">
        <f>IF(ISBLANK(INDEX(履修者名簿元!$1:$1048576,ROW(F362),config!F$11)),"",INDEX(履修者名簿元!$1:$1048576,ROW(F362),config!F$11))</f>
        <v/>
      </c>
      <c r="G362" s="5" t="str">
        <f>IF(ISBLANK(INDEX(履修者名簿元!$1:$1048576,ROW(G362),config!G$11)),"",INDEX(履修者名簿元!$1:$1048576,ROW(G362),config!G$11))</f>
        <v/>
      </c>
      <c r="H362" s="5" t="str">
        <f t="shared" si="10"/>
        <v/>
      </c>
      <c r="I362" s="1" t="str">
        <f t="shared" si="11"/>
        <v/>
      </c>
      <c r="J362" s="1" t="str">
        <f>IF($A362="","",IF(ISNA(MATCH($E362,履修者名簿_同一年!O:O,0)),0,1))</f>
        <v/>
      </c>
      <c r="K362" s="1" t="str">
        <f>IF($A362="","",COUNTIF(履修者名簿_過去!O:O,E362))</f>
        <v/>
      </c>
      <c r="L362" s="1" t="str">
        <f>IF($A362="","",IF(1-J362+K362&gt;0,"",MAX(L$1:L361)+1))</f>
        <v/>
      </c>
      <c r="M362" s="1" t="str">
        <f>IF($A362="","",IF(J362+K362&gt;0,"",MAX(M$1:M361)+1))</f>
        <v/>
      </c>
      <c r="N362" s="1" t="str">
        <f>IF($A362="","",IF(K362=0,"",MAX(N$1:N361)+1))</f>
        <v/>
      </c>
      <c r="O362" s="1" t="str">
        <f>IF($A362="","",IF(K362=0,"",INDEX(履修者名簿_過去!$A:$A,MATCH(原簿!$E362,履修者名簿_過去!O:O,0))))</f>
        <v/>
      </c>
    </row>
    <row r="363" spans="1:15" x14ac:dyDescent="0.55000000000000004">
      <c r="A363" s="5" t="str">
        <f>IF(ISBLANK(INDEX(履修者名簿元!$1:$1048576,ROW(A363),config!A$11)),"",INDEX(履修者名簿元!$1:$1048576,ROW(A363),config!A$11))</f>
        <v/>
      </c>
      <c r="B363" s="5" t="str">
        <f>IF(ISBLANK(INDEX(履修者名簿元!$1:$1048576,ROW(B363),config!B$11)),"",INDEX(履修者名簿元!$1:$1048576,ROW(B363),config!B$11))</f>
        <v/>
      </c>
      <c r="C363" s="5" t="str">
        <f>IF(ISBLANK(INDEX(履修者名簿元!$1:$1048576,ROW(C363),config!C$11)),"",INDEX(履修者名簿元!$1:$1048576,ROW(C363),config!C$11))</f>
        <v/>
      </c>
      <c r="D363" s="5" t="str">
        <f>IF(ISBLANK(INDEX(履修者名簿元!$1:$1048576,ROW(D363),config!D$11)),"",INDEX(履修者名簿元!$1:$1048576,ROW(D363),config!D$11))</f>
        <v/>
      </c>
      <c r="E363" s="5" t="str">
        <f>IF(ISBLANK(INDEX(履修者名簿元!$1:$1048576,ROW(E363),config!E$11)),"",IF(ISNUMBER(INDEX(履修者名簿元!$1:$1048576,ROW(E363),config!E$11)),INDEX(履修者名簿元!$1:$1048576,ROW(E363),config!E$11),VALUE(INDEX(履修者名簿元!$1:$1048576,ROW(E363),config!E$11))))</f>
        <v/>
      </c>
      <c r="F363" s="5" t="str">
        <f>IF(ISBLANK(INDEX(履修者名簿元!$1:$1048576,ROW(F363),config!F$11)),"",INDEX(履修者名簿元!$1:$1048576,ROW(F363),config!F$11))</f>
        <v/>
      </c>
      <c r="G363" s="5" t="str">
        <f>IF(ISBLANK(INDEX(履修者名簿元!$1:$1048576,ROW(G363),config!G$11)),"",INDEX(履修者名簿元!$1:$1048576,ROW(G363),config!G$11))</f>
        <v/>
      </c>
      <c r="H363" s="5" t="str">
        <f t="shared" si="10"/>
        <v/>
      </c>
      <c r="I363" s="1" t="str">
        <f t="shared" si="11"/>
        <v/>
      </c>
      <c r="J363" s="1" t="str">
        <f>IF($A363="","",IF(ISNA(MATCH($E363,履修者名簿_同一年!O:O,0)),0,1))</f>
        <v/>
      </c>
      <c r="K363" s="1" t="str">
        <f>IF($A363="","",COUNTIF(履修者名簿_過去!O:O,E363))</f>
        <v/>
      </c>
      <c r="L363" s="1" t="str">
        <f>IF($A363="","",IF(1-J363+K363&gt;0,"",MAX(L$1:L362)+1))</f>
        <v/>
      </c>
      <c r="M363" s="1" t="str">
        <f>IF($A363="","",IF(J363+K363&gt;0,"",MAX(M$1:M362)+1))</f>
        <v/>
      </c>
      <c r="N363" s="1" t="str">
        <f>IF($A363="","",IF(K363=0,"",MAX(N$1:N362)+1))</f>
        <v/>
      </c>
      <c r="O363" s="1" t="str">
        <f>IF($A363="","",IF(K363=0,"",INDEX(履修者名簿_過去!$A:$A,MATCH(原簿!$E363,履修者名簿_過去!O:O,0))))</f>
        <v/>
      </c>
    </row>
    <row r="364" spans="1:15" x14ac:dyDescent="0.55000000000000004">
      <c r="A364" s="5" t="str">
        <f>IF(ISBLANK(INDEX(履修者名簿元!$1:$1048576,ROW(A364),config!A$11)),"",INDEX(履修者名簿元!$1:$1048576,ROW(A364),config!A$11))</f>
        <v/>
      </c>
      <c r="B364" s="5" t="str">
        <f>IF(ISBLANK(INDEX(履修者名簿元!$1:$1048576,ROW(B364),config!B$11)),"",INDEX(履修者名簿元!$1:$1048576,ROW(B364),config!B$11))</f>
        <v/>
      </c>
      <c r="C364" s="5" t="str">
        <f>IF(ISBLANK(INDEX(履修者名簿元!$1:$1048576,ROW(C364),config!C$11)),"",INDEX(履修者名簿元!$1:$1048576,ROW(C364),config!C$11))</f>
        <v/>
      </c>
      <c r="D364" s="5" t="str">
        <f>IF(ISBLANK(INDEX(履修者名簿元!$1:$1048576,ROW(D364),config!D$11)),"",INDEX(履修者名簿元!$1:$1048576,ROW(D364),config!D$11))</f>
        <v/>
      </c>
      <c r="E364" s="5" t="str">
        <f>IF(ISBLANK(INDEX(履修者名簿元!$1:$1048576,ROW(E364),config!E$11)),"",IF(ISNUMBER(INDEX(履修者名簿元!$1:$1048576,ROW(E364),config!E$11)),INDEX(履修者名簿元!$1:$1048576,ROW(E364),config!E$11),VALUE(INDEX(履修者名簿元!$1:$1048576,ROW(E364),config!E$11))))</f>
        <v/>
      </c>
      <c r="F364" s="5" t="str">
        <f>IF(ISBLANK(INDEX(履修者名簿元!$1:$1048576,ROW(F364),config!F$11)),"",INDEX(履修者名簿元!$1:$1048576,ROW(F364),config!F$11))</f>
        <v/>
      </c>
      <c r="G364" s="5" t="str">
        <f>IF(ISBLANK(INDEX(履修者名簿元!$1:$1048576,ROW(G364),config!G$11)),"",INDEX(履修者名簿元!$1:$1048576,ROW(G364),config!G$11))</f>
        <v/>
      </c>
      <c r="H364" s="5" t="str">
        <f t="shared" si="10"/>
        <v/>
      </c>
      <c r="I364" s="1" t="str">
        <f t="shared" si="11"/>
        <v/>
      </c>
      <c r="J364" s="1" t="str">
        <f>IF($A364="","",IF(ISNA(MATCH($E364,履修者名簿_同一年!O:O,0)),0,1))</f>
        <v/>
      </c>
      <c r="K364" s="1" t="str">
        <f>IF($A364="","",COUNTIF(履修者名簿_過去!O:O,E364))</f>
        <v/>
      </c>
      <c r="L364" s="1" t="str">
        <f>IF($A364="","",IF(1-J364+K364&gt;0,"",MAX(L$1:L363)+1))</f>
        <v/>
      </c>
      <c r="M364" s="1" t="str">
        <f>IF($A364="","",IF(J364+K364&gt;0,"",MAX(M$1:M363)+1))</f>
        <v/>
      </c>
      <c r="N364" s="1" t="str">
        <f>IF($A364="","",IF(K364=0,"",MAX(N$1:N363)+1))</f>
        <v/>
      </c>
      <c r="O364" s="1" t="str">
        <f>IF($A364="","",IF(K364=0,"",INDEX(履修者名簿_過去!$A:$A,MATCH(原簿!$E364,履修者名簿_過去!O:O,0))))</f>
        <v/>
      </c>
    </row>
    <row r="365" spans="1:15" x14ac:dyDescent="0.55000000000000004">
      <c r="A365" s="5" t="str">
        <f>IF(ISBLANK(INDEX(履修者名簿元!$1:$1048576,ROW(A365),config!A$11)),"",INDEX(履修者名簿元!$1:$1048576,ROW(A365),config!A$11))</f>
        <v/>
      </c>
      <c r="B365" s="5" t="str">
        <f>IF(ISBLANK(INDEX(履修者名簿元!$1:$1048576,ROW(B365),config!B$11)),"",INDEX(履修者名簿元!$1:$1048576,ROW(B365),config!B$11))</f>
        <v/>
      </c>
      <c r="C365" s="5" t="str">
        <f>IF(ISBLANK(INDEX(履修者名簿元!$1:$1048576,ROW(C365),config!C$11)),"",INDEX(履修者名簿元!$1:$1048576,ROW(C365),config!C$11))</f>
        <v/>
      </c>
      <c r="D365" s="5" t="str">
        <f>IF(ISBLANK(INDEX(履修者名簿元!$1:$1048576,ROW(D365),config!D$11)),"",INDEX(履修者名簿元!$1:$1048576,ROW(D365),config!D$11))</f>
        <v/>
      </c>
      <c r="E365" s="5" t="str">
        <f>IF(ISBLANK(INDEX(履修者名簿元!$1:$1048576,ROW(E365),config!E$11)),"",IF(ISNUMBER(INDEX(履修者名簿元!$1:$1048576,ROW(E365),config!E$11)),INDEX(履修者名簿元!$1:$1048576,ROW(E365),config!E$11),VALUE(INDEX(履修者名簿元!$1:$1048576,ROW(E365),config!E$11))))</f>
        <v/>
      </c>
      <c r="F365" s="5" t="str">
        <f>IF(ISBLANK(INDEX(履修者名簿元!$1:$1048576,ROW(F365),config!F$11)),"",INDEX(履修者名簿元!$1:$1048576,ROW(F365),config!F$11))</f>
        <v/>
      </c>
      <c r="G365" s="5" t="str">
        <f>IF(ISBLANK(INDEX(履修者名簿元!$1:$1048576,ROW(G365),config!G$11)),"",INDEX(履修者名簿元!$1:$1048576,ROW(G365),config!G$11))</f>
        <v/>
      </c>
      <c r="H365" s="5" t="str">
        <f t="shared" si="10"/>
        <v/>
      </c>
      <c r="I365" s="1" t="str">
        <f t="shared" si="11"/>
        <v/>
      </c>
      <c r="J365" s="1" t="str">
        <f>IF($A365="","",IF(ISNA(MATCH($E365,履修者名簿_同一年!O:O,0)),0,1))</f>
        <v/>
      </c>
      <c r="K365" s="1" t="str">
        <f>IF($A365="","",COUNTIF(履修者名簿_過去!O:O,E365))</f>
        <v/>
      </c>
      <c r="L365" s="1" t="str">
        <f>IF($A365="","",IF(1-J365+K365&gt;0,"",MAX(L$1:L364)+1))</f>
        <v/>
      </c>
      <c r="M365" s="1" t="str">
        <f>IF($A365="","",IF(J365+K365&gt;0,"",MAX(M$1:M364)+1))</f>
        <v/>
      </c>
      <c r="N365" s="1" t="str">
        <f>IF($A365="","",IF(K365=0,"",MAX(N$1:N364)+1))</f>
        <v/>
      </c>
      <c r="O365" s="1" t="str">
        <f>IF($A365="","",IF(K365=0,"",INDEX(履修者名簿_過去!$A:$A,MATCH(原簿!$E365,履修者名簿_過去!O:O,0))))</f>
        <v/>
      </c>
    </row>
    <row r="366" spans="1:15" x14ac:dyDescent="0.55000000000000004">
      <c r="A366" s="5" t="str">
        <f>IF(ISBLANK(INDEX(履修者名簿元!$1:$1048576,ROW(A366),config!A$11)),"",INDEX(履修者名簿元!$1:$1048576,ROW(A366),config!A$11))</f>
        <v/>
      </c>
      <c r="B366" s="5" t="str">
        <f>IF(ISBLANK(INDEX(履修者名簿元!$1:$1048576,ROW(B366),config!B$11)),"",INDEX(履修者名簿元!$1:$1048576,ROW(B366),config!B$11))</f>
        <v/>
      </c>
      <c r="C366" s="5" t="str">
        <f>IF(ISBLANK(INDEX(履修者名簿元!$1:$1048576,ROW(C366),config!C$11)),"",INDEX(履修者名簿元!$1:$1048576,ROW(C366),config!C$11))</f>
        <v/>
      </c>
      <c r="D366" s="5" t="str">
        <f>IF(ISBLANK(INDEX(履修者名簿元!$1:$1048576,ROW(D366),config!D$11)),"",INDEX(履修者名簿元!$1:$1048576,ROW(D366),config!D$11))</f>
        <v/>
      </c>
      <c r="E366" s="5" t="str">
        <f>IF(ISBLANK(INDEX(履修者名簿元!$1:$1048576,ROW(E366),config!E$11)),"",IF(ISNUMBER(INDEX(履修者名簿元!$1:$1048576,ROW(E366),config!E$11)),INDEX(履修者名簿元!$1:$1048576,ROW(E366),config!E$11),VALUE(INDEX(履修者名簿元!$1:$1048576,ROW(E366),config!E$11))))</f>
        <v/>
      </c>
      <c r="F366" s="5" t="str">
        <f>IF(ISBLANK(INDEX(履修者名簿元!$1:$1048576,ROW(F366),config!F$11)),"",INDEX(履修者名簿元!$1:$1048576,ROW(F366),config!F$11))</f>
        <v/>
      </c>
      <c r="G366" s="5" t="str">
        <f>IF(ISBLANK(INDEX(履修者名簿元!$1:$1048576,ROW(G366),config!G$11)),"",INDEX(履修者名簿元!$1:$1048576,ROW(G366),config!G$11))</f>
        <v/>
      </c>
      <c r="H366" s="5" t="str">
        <f t="shared" si="10"/>
        <v/>
      </c>
      <c r="I366" s="1" t="str">
        <f t="shared" si="11"/>
        <v/>
      </c>
      <c r="J366" s="1" t="str">
        <f>IF($A366="","",IF(ISNA(MATCH($E366,履修者名簿_同一年!O:O,0)),0,1))</f>
        <v/>
      </c>
      <c r="K366" s="1" t="str">
        <f>IF($A366="","",COUNTIF(履修者名簿_過去!O:O,E366))</f>
        <v/>
      </c>
      <c r="L366" s="1" t="str">
        <f>IF($A366="","",IF(1-J366+K366&gt;0,"",MAX(L$1:L365)+1))</f>
        <v/>
      </c>
      <c r="M366" s="1" t="str">
        <f>IF($A366="","",IF(J366+K366&gt;0,"",MAX(M$1:M365)+1))</f>
        <v/>
      </c>
      <c r="N366" s="1" t="str">
        <f>IF($A366="","",IF(K366=0,"",MAX(N$1:N365)+1))</f>
        <v/>
      </c>
      <c r="O366" s="1" t="str">
        <f>IF($A366="","",IF(K366=0,"",INDEX(履修者名簿_過去!$A:$A,MATCH(原簿!$E366,履修者名簿_過去!O:O,0))))</f>
        <v/>
      </c>
    </row>
    <row r="367" spans="1:15" x14ac:dyDescent="0.55000000000000004">
      <c r="A367" s="5" t="str">
        <f>IF(ISBLANK(INDEX(履修者名簿元!$1:$1048576,ROW(A367),config!A$11)),"",INDEX(履修者名簿元!$1:$1048576,ROW(A367),config!A$11))</f>
        <v/>
      </c>
      <c r="B367" s="5" t="str">
        <f>IF(ISBLANK(INDEX(履修者名簿元!$1:$1048576,ROW(B367),config!B$11)),"",INDEX(履修者名簿元!$1:$1048576,ROW(B367),config!B$11))</f>
        <v/>
      </c>
      <c r="C367" s="5" t="str">
        <f>IF(ISBLANK(INDEX(履修者名簿元!$1:$1048576,ROW(C367),config!C$11)),"",INDEX(履修者名簿元!$1:$1048576,ROW(C367),config!C$11))</f>
        <v/>
      </c>
      <c r="D367" s="5" t="str">
        <f>IF(ISBLANK(INDEX(履修者名簿元!$1:$1048576,ROW(D367),config!D$11)),"",INDEX(履修者名簿元!$1:$1048576,ROW(D367),config!D$11))</f>
        <v/>
      </c>
      <c r="E367" s="5" t="str">
        <f>IF(ISBLANK(INDEX(履修者名簿元!$1:$1048576,ROW(E367),config!E$11)),"",IF(ISNUMBER(INDEX(履修者名簿元!$1:$1048576,ROW(E367),config!E$11)),INDEX(履修者名簿元!$1:$1048576,ROW(E367),config!E$11),VALUE(INDEX(履修者名簿元!$1:$1048576,ROW(E367),config!E$11))))</f>
        <v/>
      </c>
      <c r="F367" s="5" t="str">
        <f>IF(ISBLANK(INDEX(履修者名簿元!$1:$1048576,ROW(F367),config!F$11)),"",INDEX(履修者名簿元!$1:$1048576,ROW(F367),config!F$11))</f>
        <v/>
      </c>
      <c r="G367" s="5" t="str">
        <f>IF(ISBLANK(INDEX(履修者名簿元!$1:$1048576,ROW(G367),config!G$11)),"",INDEX(履修者名簿元!$1:$1048576,ROW(G367),config!G$11))</f>
        <v/>
      </c>
      <c r="H367" s="5" t="str">
        <f t="shared" si="10"/>
        <v/>
      </c>
      <c r="I367" s="1" t="str">
        <f t="shared" si="11"/>
        <v/>
      </c>
      <c r="J367" s="1" t="str">
        <f>IF($A367="","",IF(ISNA(MATCH($E367,履修者名簿_同一年!O:O,0)),0,1))</f>
        <v/>
      </c>
      <c r="K367" s="1" t="str">
        <f>IF($A367="","",COUNTIF(履修者名簿_過去!O:O,E367))</f>
        <v/>
      </c>
      <c r="L367" s="1" t="str">
        <f>IF($A367="","",IF(1-J367+K367&gt;0,"",MAX(L$1:L366)+1))</f>
        <v/>
      </c>
      <c r="M367" s="1" t="str">
        <f>IF($A367="","",IF(J367+K367&gt;0,"",MAX(M$1:M366)+1))</f>
        <v/>
      </c>
      <c r="N367" s="1" t="str">
        <f>IF($A367="","",IF(K367=0,"",MAX(N$1:N366)+1))</f>
        <v/>
      </c>
      <c r="O367" s="1" t="str">
        <f>IF($A367="","",IF(K367=0,"",INDEX(履修者名簿_過去!$A:$A,MATCH(原簿!$E367,履修者名簿_過去!O:O,0))))</f>
        <v/>
      </c>
    </row>
    <row r="368" spans="1:15" x14ac:dyDescent="0.55000000000000004">
      <c r="A368" s="5" t="str">
        <f>IF(ISBLANK(INDEX(履修者名簿元!$1:$1048576,ROW(A368),config!A$11)),"",INDEX(履修者名簿元!$1:$1048576,ROW(A368),config!A$11))</f>
        <v/>
      </c>
      <c r="B368" s="5" t="str">
        <f>IF(ISBLANK(INDEX(履修者名簿元!$1:$1048576,ROW(B368),config!B$11)),"",INDEX(履修者名簿元!$1:$1048576,ROW(B368),config!B$11))</f>
        <v/>
      </c>
      <c r="C368" s="5" t="str">
        <f>IF(ISBLANK(INDEX(履修者名簿元!$1:$1048576,ROW(C368),config!C$11)),"",INDEX(履修者名簿元!$1:$1048576,ROW(C368),config!C$11))</f>
        <v/>
      </c>
      <c r="D368" s="5" t="str">
        <f>IF(ISBLANK(INDEX(履修者名簿元!$1:$1048576,ROW(D368),config!D$11)),"",INDEX(履修者名簿元!$1:$1048576,ROW(D368),config!D$11))</f>
        <v/>
      </c>
      <c r="E368" s="5" t="str">
        <f>IF(ISBLANK(INDEX(履修者名簿元!$1:$1048576,ROW(E368),config!E$11)),"",IF(ISNUMBER(INDEX(履修者名簿元!$1:$1048576,ROW(E368),config!E$11)),INDEX(履修者名簿元!$1:$1048576,ROW(E368),config!E$11),VALUE(INDEX(履修者名簿元!$1:$1048576,ROW(E368),config!E$11))))</f>
        <v/>
      </c>
      <c r="F368" s="5" t="str">
        <f>IF(ISBLANK(INDEX(履修者名簿元!$1:$1048576,ROW(F368),config!F$11)),"",INDEX(履修者名簿元!$1:$1048576,ROW(F368),config!F$11))</f>
        <v/>
      </c>
      <c r="G368" s="5" t="str">
        <f>IF(ISBLANK(INDEX(履修者名簿元!$1:$1048576,ROW(G368),config!G$11)),"",INDEX(履修者名簿元!$1:$1048576,ROW(G368),config!G$11))</f>
        <v/>
      </c>
      <c r="H368" s="5" t="str">
        <f t="shared" si="10"/>
        <v/>
      </c>
      <c r="I368" s="1" t="str">
        <f t="shared" si="11"/>
        <v/>
      </c>
      <c r="J368" s="1" t="str">
        <f>IF($A368="","",IF(ISNA(MATCH($E368,履修者名簿_同一年!O:O,0)),0,1))</f>
        <v/>
      </c>
      <c r="K368" s="1" t="str">
        <f>IF($A368="","",COUNTIF(履修者名簿_過去!O:O,E368))</f>
        <v/>
      </c>
      <c r="L368" s="1" t="str">
        <f>IF($A368="","",IF(1-J368+K368&gt;0,"",MAX(L$1:L367)+1))</f>
        <v/>
      </c>
      <c r="M368" s="1" t="str">
        <f>IF($A368="","",IF(J368+K368&gt;0,"",MAX(M$1:M367)+1))</f>
        <v/>
      </c>
      <c r="N368" s="1" t="str">
        <f>IF($A368="","",IF(K368=0,"",MAX(N$1:N367)+1))</f>
        <v/>
      </c>
      <c r="O368" s="1" t="str">
        <f>IF($A368="","",IF(K368=0,"",INDEX(履修者名簿_過去!$A:$A,MATCH(原簿!$E368,履修者名簿_過去!O:O,0))))</f>
        <v/>
      </c>
    </row>
    <row r="369" spans="1:15" x14ac:dyDescent="0.55000000000000004">
      <c r="A369" s="5" t="str">
        <f>IF(ISBLANK(INDEX(履修者名簿元!$1:$1048576,ROW(A369),config!A$11)),"",INDEX(履修者名簿元!$1:$1048576,ROW(A369),config!A$11))</f>
        <v/>
      </c>
      <c r="B369" s="5" t="str">
        <f>IF(ISBLANK(INDEX(履修者名簿元!$1:$1048576,ROW(B369),config!B$11)),"",INDEX(履修者名簿元!$1:$1048576,ROW(B369),config!B$11))</f>
        <v/>
      </c>
      <c r="C369" s="5" t="str">
        <f>IF(ISBLANK(INDEX(履修者名簿元!$1:$1048576,ROW(C369),config!C$11)),"",INDEX(履修者名簿元!$1:$1048576,ROW(C369),config!C$11))</f>
        <v/>
      </c>
      <c r="D369" s="5" t="str">
        <f>IF(ISBLANK(INDEX(履修者名簿元!$1:$1048576,ROW(D369),config!D$11)),"",INDEX(履修者名簿元!$1:$1048576,ROW(D369),config!D$11))</f>
        <v/>
      </c>
      <c r="E369" s="5" t="str">
        <f>IF(ISBLANK(INDEX(履修者名簿元!$1:$1048576,ROW(E369),config!E$11)),"",IF(ISNUMBER(INDEX(履修者名簿元!$1:$1048576,ROW(E369),config!E$11)),INDEX(履修者名簿元!$1:$1048576,ROW(E369),config!E$11),VALUE(INDEX(履修者名簿元!$1:$1048576,ROW(E369),config!E$11))))</f>
        <v/>
      </c>
      <c r="F369" s="5" t="str">
        <f>IF(ISBLANK(INDEX(履修者名簿元!$1:$1048576,ROW(F369),config!F$11)),"",INDEX(履修者名簿元!$1:$1048576,ROW(F369),config!F$11))</f>
        <v/>
      </c>
      <c r="G369" s="5" t="str">
        <f>IF(ISBLANK(INDEX(履修者名簿元!$1:$1048576,ROW(G369),config!G$11)),"",INDEX(履修者名簿元!$1:$1048576,ROW(G369),config!G$11))</f>
        <v/>
      </c>
      <c r="H369" s="5" t="str">
        <f t="shared" si="10"/>
        <v/>
      </c>
      <c r="I369" s="1" t="str">
        <f t="shared" si="11"/>
        <v/>
      </c>
      <c r="J369" s="1" t="str">
        <f>IF($A369="","",IF(ISNA(MATCH($E369,履修者名簿_同一年!O:O,0)),0,1))</f>
        <v/>
      </c>
      <c r="K369" s="1" t="str">
        <f>IF($A369="","",COUNTIF(履修者名簿_過去!O:O,E369))</f>
        <v/>
      </c>
      <c r="L369" s="1" t="str">
        <f>IF($A369="","",IF(1-J369+K369&gt;0,"",MAX(L$1:L368)+1))</f>
        <v/>
      </c>
      <c r="M369" s="1" t="str">
        <f>IF($A369="","",IF(J369+K369&gt;0,"",MAX(M$1:M368)+1))</f>
        <v/>
      </c>
      <c r="N369" s="1" t="str">
        <f>IF($A369="","",IF(K369=0,"",MAX(N$1:N368)+1))</f>
        <v/>
      </c>
      <c r="O369" s="1" t="str">
        <f>IF($A369="","",IF(K369=0,"",INDEX(履修者名簿_過去!$A:$A,MATCH(原簿!$E369,履修者名簿_過去!O:O,0))))</f>
        <v/>
      </c>
    </row>
    <row r="370" spans="1:15" x14ac:dyDescent="0.55000000000000004">
      <c r="A370" s="5" t="str">
        <f>IF(ISBLANK(INDEX(履修者名簿元!$1:$1048576,ROW(A370),config!A$11)),"",INDEX(履修者名簿元!$1:$1048576,ROW(A370),config!A$11))</f>
        <v/>
      </c>
      <c r="B370" s="5" t="str">
        <f>IF(ISBLANK(INDEX(履修者名簿元!$1:$1048576,ROW(B370),config!B$11)),"",INDEX(履修者名簿元!$1:$1048576,ROW(B370),config!B$11))</f>
        <v/>
      </c>
      <c r="C370" s="5" t="str">
        <f>IF(ISBLANK(INDEX(履修者名簿元!$1:$1048576,ROW(C370),config!C$11)),"",INDEX(履修者名簿元!$1:$1048576,ROW(C370),config!C$11))</f>
        <v/>
      </c>
      <c r="D370" s="5" t="str">
        <f>IF(ISBLANK(INDEX(履修者名簿元!$1:$1048576,ROW(D370),config!D$11)),"",INDEX(履修者名簿元!$1:$1048576,ROW(D370),config!D$11))</f>
        <v/>
      </c>
      <c r="E370" s="5" t="str">
        <f>IF(ISBLANK(INDEX(履修者名簿元!$1:$1048576,ROW(E370),config!E$11)),"",IF(ISNUMBER(INDEX(履修者名簿元!$1:$1048576,ROW(E370),config!E$11)),INDEX(履修者名簿元!$1:$1048576,ROW(E370),config!E$11),VALUE(INDEX(履修者名簿元!$1:$1048576,ROW(E370),config!E$11))))</f>
        <v/>
      </c>
      <c r="F370" s="5" t="str">
        <f>IF(ISBLANK(INDEX(履修者名簿元!$1:$1048576,ROW(F370),config!F$11)),"",INDEX(履修者名簿元!$1:$1048576,ROW(F370),config!F$11))</f>
        <v/>
      </c>
      <c r="G370" s="5" t="str">
        <f>IF(ISBLANK(INDEX(履修者名簿元!$1:$1048576,ROW(G370),config!G$11)),"",INDEX(履修者名簿元!$1:$1048576,ROW(G370),config!G$11))</f>
        <v/>
      </c>
      <c r="H370" s="5" t="str">
        <f t="shared" si="10"/>
        <v/>
      </c>
      <c r="I370" s="1" t="str">
        <f t="shared" si="11"/>
        <v/>
      </c>
      <c r="J370" s="1" t="str">
        <f>IF($A370="","",IF(ISNA(MATCH($E370,履修者名簿_同一年!O:O,0)),0,1))</f>
        <v/>
      </c>
      <c r="K370" s="1" t="str">
        <f>IF($A370="","",COUNTIF(履修者名簿_過去!O:O,E370))</f>
        <v/>
      </c>
      <c r="L370" s="1" t="str">
        <f>IF($A370="","",IF(1-J370+K370&gt;0,"",MAX(L$1:L369)+1))</f>
        <v/>
      </c>
      <c r="M370" s="1" t="str">
        <f>IF($A370="","",IF(J370+K370&gt;0,"",MAX(M$1:M369)+1))</f>
        <v/>
      </c>
      <c r="N370" s="1" t="str">
        <f>IF($A370="","",IF(K370=0,"",MAX(N$1:N369)+1))</f>
        <v/>
      </c>
      <c r="O370" s="1" t="str">
        <f>IF($A370="","",IF(K370=0,"",INDEX(履修者名簿_過去!$A:$A,MATCH(原簿!$E370,履修者名簿_過去!O:O,0))))</f>
        <v/>
      </c>
    </row>
    <row r="371" spans="1:15" x14ac:dyDescent="0.55000000000000004">
      <c r="A371" s="5" t="str">
        <f>IF(ISBLANK(INDEX(履修者名簿元!$1:$1048576,ROW(A371),config!A$11)),"",INDEX(履修者名簿元!$1:$1048576,ROW(A371),config!A$11))</f>
        <v/>
      </c>
      <c r="B371" s="5" t="str">
        <f>IF(ISBLANK(INDEX(履修者名簿元!$1:$1048576,ROW(B371),config!B$11)),"",INDEX(履修者名簿元!$1:$1048576,ROW(B371),config!B$11))</f>
        <v/>
      </c>
      <c r="C371" s="5" t="str">
        <f>IF(ISBLANK(INDEX(履修者名簿元!$1:$1048576,ROW(C371),config!C$11)),"",INDEX(履修者名簿元!$1:$1048576,ROW(C371),config!C$11))</f>
        <v/>
      </c>
      <c r="D371" s="5" t="str">
        <f>IF(ISBLANK(INDEX(履修者名簿元!$1:$1048576,ROW(D371),config!D$11)),"",INDEX(履修者名簿元!$1:$1048576,ROW(D371),config!D$11))</f>
        <v/>
      </c>
      <c r="E371" s="5" t="str">
        <f>IF(ISBLANK(INDEX(履修者名簿元!$1:$1048576,ROW(E371),config!E$11)),"",IF(ISNUMBER(INDEX(履修者名簿元!$1:$1048576,ROW(E371),config!E$11)),INDEX(履修者名簿元!$1:$1048576,ROW(E371),config!E$11),VALUE(INDEX(履修者名簿元!$1:$1048576,ROW(E371),config!E$11))))</f>
        <v/>
      </c>
      <c r="F371" s="5" t="str">
        <f>IF(ISBLANK(INDEX(履修者名簿元!$1:$1048576,ROW(F371),config!F$11)),"",INDEX(履修者名簿元!$1:$1048576,ROW(F371),config!F$11))</f>
        <v/>
      </c>
      <c r="G371" s="5" t="str">
        <f>IF(ISBLANK(INDEX(履修者名簿元!$1:$1048576,ROW(G371),config!G$11)),"",INDEX(履修者名簿元!$1:$1048576,ROW(G371),config!G$11))</f>
        <v/>
      </c>
      <c r="H371" s="5" t="str">
        <f t="shared" si="10"/>
        <v/>
      </c>
      <c r="I371" s="1" t="str">
        <f t="shared" si="11"/>
        <v/>
      </c>
      <c r="J371" s="1" t="str">
        <f>IF($A371="","",IF(ISNA(MATCH($E371,履修者名簿_同一年!O:O,0)),0,1))</f>
        <v/>
      </c>
      <c r="K371" s="1" t="str">
        <f>IF($A371="","",COUNTIF(履修者名簿_過去!O:O,E371))</f>
        <v/>
      </c>
      <c r="L371" s="1" t="str">
        <f>IF($A371="","",IF(1-J371+K371&gt;0,"",MAX(L$1:L370)+1))</f>
        <v/>
      </c>
      <c r="M371" s="1" t="str">
        <f>IF($A371="","",IF(J371+K371&gt;0,"",MAX(M$1:M370)+1))</f>
        <v/>
      </c>
      <c r="N371" s="1" t="str">
        <f>IF($A371="","",IF(K371=0,"",MAX(N$1:N370)+1))</f>
        <v/>
      </c>
      <c r="O371" s="1" t="str">
        <f>IF($A371="","",IF(K371=0,"",INDEX(履修者名簿_過去!$A:$A,MATCH(原簿!$E371,履修者名簿_過去!O:O,0))))</f>
        <v/>
      </c>
    </row>
    <row r="372" spans="1:15" x14ac:dyDescent="0.55000000000000004">
      <c r="A372" s="5" t="str">
        <f>IF(ISBLANK(INDEX(履修者名簿元!$1:$1048576,ROW(A372),config!A$11)),"",INDEX(履修者名簿元!$1:$1048576,ROW(A372),config!A$11))</f>
        <v/>
      </c>
      <c r="B372" s="5" t="str">
        <f>IF(ISBLANK(INDEX(履修者名簿元!$1:$1048576,ROW(B372),config!B$11)),"",INDEX(履修者名簿元!$1:$1048576,ROW(B372),config!B$11))</f>
        <v/>
      </c>
      <c r="C372" s="5" t="str">
        <f>IF(ISBLANK(INDEX(履修者名簿元!$1:$1048576,ROW(C372),config!C$11)),"",INDEX(履修者名簿元!$1:$1048576,ROW(C372),config!C$11))</f>
        <v/>
      </c>
      <c r="D372" s="5" t="str">
        <f>IF(ISBLANK(INDEX(履修者名簿元!$1:$1048576,ROW(D372),config!D$11)),"",INDEX(履修者名簿元!$1:$1048576,ROW(D372),config!D$11))</f>
        <v/>
      </c>
      <c r="E372" s="5" t="str">
        <f>IF(ISBLANK(INDEX(履修者名簿元!$1:$1048576,ROW(E372),config!E$11)),"",IF(ISNUMBER(INDEX(履修者名簿元!$1:$1048576,ROW(E372),config!E$11)),INDEX(履修者名簿元!$1:$1048576,ROW(E372),config!E$11),VALUE(INDEX(履修者名簿元!$1:$1048576,ROW(E372),config!E$11))))</f>
        <v/>
      </c>
      <c r="F372" s="5" t="str">
        <f>IF(ISBLANK(INDEX(履修者名簿元!$1:$1048576,ROW(F372),config!F$11)),"",INDEX(履修者名簿元!$1:$1048576,ROW(F372),config!F$11))</f>
        <v/>
      </c>
      <c r="G372" s="5" t="str">
        <f>IF(ISBLANK(INDEX(履修者名簿元!$1:$1048576,ROW(G372),config!G$11)),"",INDEX(履修者名簿元!$1:$1048576,ROW(G372),config!G$11))</f>
        <v/>
      </c>
      <c r="H372" s="5" t="str">
        <f t="shared" si="10"/>
        <v/>
      </c>
      <c r="I372" s="1" t="str">
        <f t="shared" si="11"/>
        <v/>
      </c>
      <c r="J372" s="1" t="str">
        <f>IF($A372="","",IF(ISNA(MATCH($E372,履修者名簿_同一年!O:O,0)),0,1))</f>
        <v/>
      </c>
      <c r="K372" s="1" t="str">
        <f>IF($A372="","",COUNTIF(履修者名簿_過去!O:O,E372))</f>
        <v/>
      </c>
      <c r="L372" s="1" t="str">
        <f>IF($A372="","",IF(1-J372+K372&gt;0,"",MAX(L$1:L371)+1))</f>
        <v/>
      </c>
      <c r="M372" s="1" t="str">
        <f>IF($A372="","",IF(J372+K372&gt;0,"",MAX(M$1:M371)+1))</f>
        <v/>
      </c>
      <c r="N372" s="1" t="str">
        <f>IF($A372="","",IF(K372=0,"",MAX(N$1:N371)+1))</f>
        <v/>
      </c>
      <c r="O372" s="1" t="str">
        <f>IF($A372="","",IF(K372=0,"",INDEX(履修者名簿_過去!$A:$A,MATCH(原簿!$E372,履修者名簿_過去!O:O,0))))</f>
        <v/>
      </c>
    </row>
    <row r="373" spans="1:15" x14ac:dyDescent="0.55000000000000004">
      <c r="A373" s="5" t="str">
        <f>IF(ISBLANK(INDEX(履修者名簿元!$1:$1048576,ROW(A373),config!A$11)),"",INDEX(履修者名簿元!$1:$1048576,ROW(A373),config!A$11))</f>
        <v/>
      </c>
      <c r="B373" s="5" t="str">
        <f>IF(ISBLANK(INDEX(履修者名簿元!$1:$1048576,ROW(B373),config!B$11)),"",INDEX(履修者名簿元!$1:$1048576,ROW(B373),config!B$11))</f>
        <v/>
      </c>
      <c r="C373" s="5" t="str">
        <f>IF(ISBLANK(INDEX(履修者名簿元!$1:$1048576,ROW(C373),config!C$11)),"",INDEX(履修者名簿元!$1:$1048576,ROW(C373),config!C$11))</f>
        <v/>
      </c>
      <c r="D373" s="5" t="str">
        <f>IF(ISBLANK(INDEX(履修者名簿元!$1:$1048576,ROW(D373),config!D$11)),"",INDEX(履修者名簿元!$1:$1048576,ROW(D373),config!D$11))</f>
        <v/>
      </c>
      <c r="E373" s="5" t="str">
        <f>IF(ISBLANK(INDEX(履修者名簿元!$1:$1048576,ROW(E373),config!E$11)),"",IF(ISNUMBER(INDEX(履修者名簿元!$1:$1048576,ROW(E373),config!E$11)),INDEX(履修者名簿元!$1:$1048576,ROW(E373),config!E$11),VALUE(INDEX(履修者名簿元!$1:$1048576,ROW(E373),config!E$11))))</f>
        <v/>
      </c>
      <c r="F373" s="5" t="str">
        <f>IF(ISBLANK(INDEX(履修者名簿元!$1:$1048576,ROW(F373),config!F$11)),"",INDEX(履修者名簿元!$1:$1048576,ROW(F373),config!F$11))</f>
        <v/>
      </c>
      <c r="G373" s="5" t="str">
        <f>IF(ISBLANK(INDEX(履修者名簿元!$1:$1048576,ROW(G373),config!G$11)),"",INDEX(履修者名簿元!$1:$1048576,ROW(G373),config!G$11))</f>
        <v/>
      </c>
      <c r="H373" s="5" t="str">
        <f t="shared" si="10"/>
        <v/>
      </c>
      <c r="I373" s="1" t="str">
        <f t="shared" si="11"/>
        <v/>
      </c>
      <c r="J373" s="1" t="str">
        <f>IF($A373="","",IF(ISNA(MATCH($E373,履修者名簿_同一年!O:O,0)),0,1))</f>
        <v/>
      </c>
      <c r="K373" s="1" t="str">
        <f>IF($A373="","",COUNTIF(履修者名簿_過去!O:O,E373))</f>
        <v/>
      </c>
      <c r="L373" s="1" t="str">
        <f>IF($A373="","",IF(1-J373+K373&gt;0,"",MAX(L$1:L372)+1))</f>
        <v/>
      </c>
      <c r="M373" s="1" t="str">
        <f>IF($A373="","",IF(J373+K373&gt;0,"",MAX(M$1:M372)+1))</f>
        <v/>
      </c>
      <c r="N373" s="1" t="str">
        <f>IF($A373="","",IF(K373=0,"",MAX(N$1:N372)+1))</f>
        <v/>
      </c>
      <c r="O373" s="1" t="str">
        <f>IF($A373="","",IF(K373=0,"",INDEX(履修者名簿_過去!$A:$A,MATCH(原簿!$E373,履修者名簿_過去!O:O,0))))</f>
        <v/>
      </c>
    </row>
    <row r="374" spans="1:15" x14ac:dyDescent="0.55000000000000004">
      <c r="A374" s="5" t="str">
        <f>IF(ISBLANK(INDEX(履修者名簿元!$1:$1048576,ROW(A374),config!A$11)),"",INDEX(履修者名簿元!$1:$1048576,ROW(A374),config!A$11))</f>
        <v/>
      </c>
      <c r="B374" s="5" t="str">
        <f>IF(ISBLANK(INDEX(履修者名簿元!$1:$1048576,ROW(B374),config!B$11)),"",INDEX(履修者名簿元!$1:$1048576,ROW(B374),config!B$11))</f>
        <v/>
      </c>
      <c r="C374" s="5" t="str">
        <f>IF(ISBLANK(INDEX(履修者名簿元!$1:$1048576,ROW(C374),config!C$11)),"",INDEX(履修者名簿元!$1:$1048576,ROW(C374),config!C$11))</f>
        <v/>
      </c>
      <c r="D374" s="5" t="str">
        <f>IF(ISBLANK(INDEX(履修者名簿元!$1:$1048576,ROW(D374),config!D$11)),"",INDEX(履修者名簿元!$1:$1048576,ROW(D374),config!D$11))</f>
        <v/>
      </c>
      <c r="E374" s="5" t="str">
        <f>IF(ISBLANK(INDEX(履修者名簿元!$1:$1048576,ROW(E374),config!E$11)),"",IF(ISNUMBER(INDEX(履修者名簿元!$1:$1048576,ROW(E374),config!E$11)),INDEX(履修者名簿元!$1:$1048576,ROW(E374),config!E$11),VALUE(INDEX(履修者名簿元!$1:$1048576,ROW(E374),config!E$11))))</f>
        <v/>
      </c>
      <c r="F374" s="5" t="str">
        <f>IF(ISBLANK(INDEX(履修者名簿元!$1:$1048576,ROW(F374),config!F$11)),"",INDEX(履修者名簿元!$1:$1048576,ROW(F374),config!F$11))</f>
        <v/>
      </c>
      <c r="G374" s="5" t="str">
        <f>IF(ISBLANK(INDEX(履修者名簿元!$1:$1048576,ROW(G374),config!G$11)),"",INDEX(履修者名簿元!$1:$1048576,ROW(G374),config!G$11))</f>
        <v/>
      </c>
      <c r="H374" s="5" t="str">
        <f t="shared" si="10"/>
        <v/>
      </c>
      <c r="I374" s="1" t="str">
        <f t="shared" si="11"/>
        <v/>
      </c>
      <c r="J374" s="1" t="str">
        <f>IF($A374="","",IF(ISNA(MATCH($E374,履修者名簿_同一年!O:O,0)),0,1))</f>
        <v/>
      </c>
      <c r="K374" s="1" t="str">
        <f>IF($A374="","",COUNTIF(履修者名簿_過去!O:O,E374))</f>
        <v/>
      </c>
      <c r="L374" s="1" t="str">
        <f>IF($A374="","",IF(1-J374+K374&gt;0,"",MAX(L$1:L373)+1))</f>
        <v/>
      </c>
      <c r="M374" s="1" t="str">
        <f>IF($A374="","",IF(J374+K374&gt;0,"",MAX(M$1:M373)+1))</f>
        <v/>
      </c>
      <c r="N374" s="1" t="str">
        <f>IF($A374="","",IF(K374=0,"",MAX(N$1:N373)+1))</f>
        <v/>
      </c>
      <c r="O374" s="1" t="str">
        <f>IF($A374="","",IF(K374=0,"",INDEX(履修者名簿_過去!$A:$A,MATCH(原簿!$E374,履修者名簿_過去!O:O,0))))</f>
        <v/>
      </c>
    </row>
    <row r="375" spans="1:15" x14ac:dyDescent="0.55000000000000004">
      <c r="A375" s="5" t="str">
        <f>IF(ISBLANK(INDEX(履修者名簿元!$1:$1048576,ROW(A375),config!A$11)),"",INDEX(履修者名簿元!$1:$1048576,ROW(A375),config!A$11))</f>
        <v/>
      </c>
      <c r="B375" s="5" t="str">
        <f>IF(ISBLANK(INDEX(履修者名簿元!$1:$1048576,ROW(B375),config!B$11)),"",INDEX(履修者名簿元!$1:$1048576,ROW(B375),config!B$11))</f>
        <v/>
      </c>
      <c r="C375" s="5" t="str">
        <f>IF(ISBLANK(INDEX(履修者名簿元!$1:$1048576,ROW(C375),config!C$11)),"",INDEX(履修者名簿元!$1:$1048576,ROW(C375),config!C$11))</f>
        <v/>
      </c>
      <c r="D375" s="5" t="str">
        <f>IF(ISBLANK(INDEX(履修者名簿元!$1:$1048576,ROW(D375),config!D$11)),"",INDEX(履修者名簿元!$1:$1048576,ROW(D375),config!D$11))</f>
        <v/>
      </c>
      <c r="E375" s="5" t="str">
        <f>IF(ISBLANK(INDEX(履修者名簿元!$1:$1048576,ROW(E375),config!E$11)),"",IF(ISNUMBER(INDEX(履修者名簿元!$1:$1048576,ROW(E375),config!E$11)),INDEX(履修者名簿元!$1:$1048576,ROW(E375),config!E$11),VALUE(INDEX(履修者名簿元!$1:$1048576,ROW(E375),config!E$11))))</f>
        <v/>
      </c>
      <c r="F375" s="5" t="str">
        <f>IF(ISBLANK(INDEX(履修者名簿元!$1:$1048576,ROW(F375),config!F$11)),"",INDEX(履修者名簿元!$1:$1048576,ROW(F375),config!F$11))</f>
        <v/>
      </c>
      <c r="G375" s="5" t="str">
        <f>IF(ISBLANK(INDEX(履修者名簿元!$1:$1048576,ROW(G375),config!G$11)),"",INDEX(履修者名簿元!$1:$1048576,ROW(G375),config!G$11))</f>
        <v/>
      </c>
      <c r="H375" s="5" t="str">
        <f t="shared" si="10"/>
        <v/>
      </c>
      <c r="I375" s="1" t="str">
        <f t="shared" si="11"/>
        <v/>
      </c>
      <c r="J375" s="1" t="str">
        <f>IF($A375="","",IF(ISNA(MATCH($E375,履修者名簿_同一年!O:O,0)),0,1))</f>
        <v/>
      </c>
      <c r="K375" s="1" t="str">
        <f>IF($A375="","",COUNTIF(履修者名簿_過去!O:O,E375))</f>
        <v/>
      </c>
      <c r="L375" s="1" t="str">
        <f>IF($A375="","",IF(1-J375+K375&gt;0,"",MAX(L$1:L374)+1))</f>
        <v/>
      </c>
      <c r="M375" s="1" t="str">
        <f>IF($A375="","",IF(J375+K375&gt;0,"",MAX(M$1:M374)+1))</f>
        <v/>
      </c>
      <c r="N375" s="1" t="str">
        <f>IF($A375="","",IF(K375=0,"",MAX(N$1:N374)+1))</f>
        <v/>
      </c>
      <c r="O375" s="1" t="str">
        <f>IF($A375="","",IF(K375=0,"",INDEX(履修者名簿_過去!$A:$A,MATCH(原簿!$E375,履修者名簿_過去!O:O,0))))</f>
        <v/>
      </c>
    </row>
    <row r="376" spans="1:15" x14ac:dyDescent="0.55000000000000004">
      <c r="A376" s="5" t="str">
        <f>IF(ISBLANK(INDEX(履修者名簿元!$1:$1048576,ROW(A376),config!A$11)),"",INDEX(履修者名簿元!$1:$1048576,ROW(A376),config!A$11))</f>
        <v/>
      </c>
      <c r="B376" s="5" t="str">
        <f>IF(ISBLANK(INDEX(履修者名簿元!$1:$1048576,ROW(B376),config!B$11)),"",INDEX(履修者名簿元!$1:$1048576,ROW(B376),config!B$11))</f>
        <v/>
      </c>
      <c r="C376" s="5" t="str">
        <f>IF(ISBLANK(INDEX(履修者名簿元!$1:$1048576,ROW(C376),config!C$11)),"",INDEX(履修者名簿元!$1:$1048576,ROW(C376),config!C$11))</f>
        <v/>
      </c>
      <c r="D376" s="5" t="str">
        <f>IF(ISBLANK(INDEX(履修者名簿元!$1:$1048576,ROW(D376),config!D$11)),"",INDEX(履修者名簿元!$1:$1048576,ROW(D376),config!D$11))</f>
        <v/>
      </c>
      <c r="E376" s="5" t="str">
        <f>IF(ISBLANK(INDEX(履修者名簿元!$1:$1048576,ROW(E376),config!E$11)),"",IF(ISNUMBER(INDEX(履修者名簿元!$1:$1048576,ROW(E376),config!E$11)),INDEX(履修者名簿元!$1:$1048576,ROW(E376),config!E$11),VALUE(INDEX(履修者名簿元!$1:$1048576,ROW(E376),config!E$11))))</f>
        <v/>
      </c>
      <c r="F376" s="5" t="str">
        <f>IF(ISBLANK(INDEX(履修者名簿元!$1:$1048576,ROW(F376),config!F$11)),"",INDEX(履修者名簿元!$1:$1048576,ROW(F376),config!F$11))</f>
        <v/>
      </c>
      <c r="G376" s="5" t="str">
        <f>IF(ISBLANK(INDEX(履修者名簿元!$1:$1048576,ROW(G376),config!G$11)),"",INDEX(履修者名簿元!$1:$1048576,ROW(G376),config!G$11))</f>
        <v/>
      </c>
      <c r="H376" s="5" t="str">
        <f t="shared" si="10"/>
        <v/>
      </c>
      <c r="I376" s="1" t="str">
        <f t="shared" si="11"/>
        <v/>
      </c>
      <c r="J376" s="1" t="str">
        <f>IF($A376="","",IF(ISNA(MATCH($E376,履修者名簿_同一年!O:O,0)),0,1))</f>
        <v/>
      </c>
      <c r="K376" s="1" t="str">
        <f>IF($A376="","",COUNTIF(履修者名簿_過去!O:O,E376))</f>
        <v/>
      </c>
      <c r="L376" s="1" t="str">
        <f>IF($A376="","",IF(1-J376+K376&gt;0,"",MAX(L$1:L375)+1))</f>
        <v/>
      </c>
      <c r="M376" s="1" t="str">
        <f>IF($A376="","",IF(J376+K376&gt;0,"",MAX(M$1:M375)+1))</f>
        <v/>
      </c>
      <c r="N376" s="1" t="str">
        <f>IF($A376="","",IF(K376=0,"",MAX(N$1:N375)+1))</f>
        <v/>
      </c>
      <c r="O376" s="1" t="str">
        <f>IF($A376="","",IF(K376=0,"",INDEX(履修者名簿_過去!$A:$A,MATCH(原簿!$E376,履修者名簿_過去!O:O,0))))</f>
        <v/>
      </c>
    </row>
    <row r="377" spans="1:15" x14ac:dyDescent="0.55000000000000004">
      <c r="A377" s="5" t="str">
        <f>IF(ISBLANK(INDEX(履修者名簿元!$1:$1048576,ROW(A377),config!A$11)),"",INDEX(履修者名簿元!$1:$1048576,ROW(A377),config!A$11))</f>
        <v/>
      </c>
      <c r="B377" s="5" t="str">
        <f>IF(ISBLANK(INDEX(履修者名簿元!$1:$1048576,ROW(B377),config!B$11)),"",INDEX(履修者名簿元!$1:$1048576,ROW(B377),config!B$11))</f>
        <v/>
      </c>
      <c r="C377" s="5" t="str">
        <f>IF(ISBLANK(INDEX(履修者名簿元!$1:$1048576,ROW(C377),config!C$11)),"",INDEX(履修者名簿元!$1:$1048576,ROW(C377),config!C$11))</f>
        <v/>
      </c>
      <c r="D377" s="5" t="str">
        <f>IF(ISBLANK(INDEX(履修者名簿元!$1:$1048576,ROW(D377),config!D$11)),"",INDEX(履修者名簿元!$1:$1048576,ROW(D377),config!D$11))</f>
        <v/>
      </c>
      <c r="E377" s="5" t="str">
        <f>IF(ISBLANK(INDEX(履修者名簿元!$1:$1048576,ROW(E377),config!E$11)),"",IF(ISNUMBER(INDEX(履修者名簿元!$1:$1048576,ROW(E377),config!E$11)),INDEX(履修者名簿元!$1:$1048576,ROW(E377),config!E$11),VALUE(INDEX(履修者名簿元!$1:$1048576,ROW(E377),config!E$11))))</f>
        <v/>
      </c>
      <c r="F377" s="5" t="str">
        <f>IF(ISBLANK(INDEX(履修者名簿元!$1:$1048576,ROW(F377),config!F$11)),"",INDEX(履修者名簿元!$1:$1048576,ROW(F377),config!F$11))</f>
        <v/>
      </c>
      <c r="G377" s="5" t="str">
        <f>IF(ISBLANK(INDEX(履修者名簿元!$1:$1048576,ROW(G377),config!G$11)),"",INDEX(履修者名簿元!$1:$1048576,ROW(G377),config!G$11))</f>
        <v/>
      </c>
      <c r="H377" s="5" t="str">
        <f t="shared" si="10"/>
        <v/>
      </c>
      <c r="I377" s="1" t="str">
        <f t="shared" si="11"/>
        <v/>
      </c>
      <c r="J377" s="1" t="str">
        <f>IF($A377="","",IF(ISNA(MATCH($E377,履修者名簿_同一年!O:O,0)),0,1))</f>
        <v/>
      </c>
      <c r="K377" s="1" t="str">
        <f>IF($A377="","",COUNTIF(履修者名簿_過去!O:O,E377))</f>
        <v/>
      </c>
      <c r="L377" s="1" t="str">
        <f>IF($A377="","",IF(1-J377+K377&gt;0,"",MAX(L$1:L376)+1))</f>
        <v/>
      </c>
      <c r="M377" s="1" t="str">
        <f>IF($A377="","",IF(J377+K377&gt;0,"",MAX(M$1:M376)+1))</f>
        <v/>
      </c>
      <c r="N377" s="1" t="str">
        <f>IF($A377="","",IF(K377=0,"",MAX(N$1:N376)+1))</f>
        <v/>
      </c>
      <c r="O377" s="1" t="str">
        <f>IF($A377="","",IF(K377=0,"",INDEX(履修者名簿_過去!$A:$A,MATCH(原簿!$E377,履修者名簿_過去!O:O,0))))</f>
        <v/>
      </c>
    </row>
    <row r="378" spans="1:15" x14ac:dyDescent="0.55000000000000004">
      <c r="A378" s="5" t="str">
        <f>IF(ISBLANK(INDEX(履修者名簿元!$1:$1048576,ROW(A378),config!A$11)),"",INDEX(履修者名簿元!$1:$1048576,ROW(A378),config!A$11))</f>
        <v/>
      </c>
      <c r="B378" s="5" t="str">
        <f>IF(ISBLANK(INDEX(履修者名簿元!$1:$1048576,ROW(B378),config!B$11)),"",INDEX(履修者名簿元!$1:$1048576,ROW(B378),config!B$11))</f>
        <v/>
      </c>
      <c r="C378" s="5" t="str">
        <f>IF(ISBLANK(INDEX(履修者名簿元!$1:$1048576,ROW(C378),config!C$11)),"",INDEX(履修者名簿元!$1:$1048576,ROW(C378),config!C$11))</f>
        <v/>
      </c>
      <c r="D378" s="5" t="str">
        <f>IF(ISBLANK(INDEX(履修者名簿元!$1:$1048576,ROW(D378),config!D$11)),"",INDEX(履修者名簿元!$1:$1048576,ROW(D378),config!D$11))</f>
        <v/>
      </c>
      <c r="E378" s="5" t="str">
        <f>IF(ISBLANK(INDEX(履修者名簿元!$1:$1048576,ROW(E378),config!E$11)),"",IF(ISNUMBER(INDEX(履修者名簿元!$1:$1048576,ROW(E378),config!E$11)),INDEX(履修者名簿元!$1:$1048576,ROW(E378),config!E$11),VALUE(INDEX(履修者名簿元!$1:$1048576,ROW(E378),config!E$11))))</f>
        <v/>
      </c>
      <c r="F378" s="5" t="str">
        <f>IF(ISBLANK(INDEX(履修者名簿元!$1:$1048576,ROW(F378),config!F$11)),"",INDEX(履修者名簿元!$1:$1048576,ROW(F378),config!F$11))</f>
        <v/>
      </c>
      <c r="G378" s="5" t="str">
        <f>IF(ISBLANK(INDEX(履修者名簿元!$1:$1048576,ROW(G378),config!G$11)),"",INDEX(履修者名簿元!$1:$1048576,ROW(G378),config!G$11))</f>
        <v/>
      </c>
      <c r="H378" s="5" t="str">
        <f t="shared" si="10"/>
        <v/>
      </c>
      <c r="I378" s="1" t="str">
        <f t="shared" si="11"/>
        <v/>
      </c>
      <c r="J378" s="1" t="str">
        <f>IF($A378="","",IF(ISNA(MATCH($E378,履修者名簿_同一年!O:O,0)),0,1))</f>
        <v/>
      </c>
      <c r="K378" s="1" t="str">
        <f>IF($A378="","",COUNTIF(履修者名簿_過去!O:O,E378))</f>
        <v/>
      </c>
      <c r="L378" s="1" t="str">
        <f>IF($A378="","",IF(1-J378+K378&gt;0,"",MAX(L$1:L377)+1))</f>
        <v/>
      </c>
      <c r="M378" s="1" t="str">
        <f>IF($A378="","",IF(J378+K378&gt;0,"",MAX(M$1:M377)+1))</f>
        <v/>
      </c>
      <c r="N378" s="1" t="str">
        <f>IF($A378="","",IF(K378=0,"",MAX(N$1:N377)+1))</f>
        <v/>
      </c>
      <c r="O378" s="1" t="str">
        <f>IF($A378="","",IF(K378=0,"",INDEX(履修者名簿_過去!$A:$A,MATCH(原簿!$E378,履修者名簿_過去!O:O,0))))</f>
        <v/>
      </c>
    </row>
    <row r="379" spans="1:15" x14ac:dyDescent="0.55000000000000004">
      <c r="A379" s="5" t="str">
        <f>IF(ISBLANK(INDEX(履修者名簿元!$1:$1048576,ROW(A379),config!A$11)),"",INDEX(履修者名簿元!$1:$1048576,ROW(A379),config!A$11))</f>
        <v/>
      </c>
      <c r="B379" s="5" t="str">
        <f>IF(ISBLANK(INDEX(履修者名簿元!$1:$1048576,ROW(B379),config!B$11)),"",INDEX(履修者名簿元!$1:$1048576,ROW(B379),config!B$11))</f>
        <v/>
      </c>
      <c r="C379" s="5" t="str">
        <f>IF(ISBLANK(INDEX(履修者名簿元!$1:$1048576,ROW(C379),config!C$11)),"",INDEX(履修者名簿元!$1:$1048576,ROW(C379),config!C$11))</f>
        <v/>
      </c>
      <c r="D379" s="5" t="str">
        <f>IF(ISBLANK(INDEX(履修者名簿元!$1:$1048576,ROW(D379),config!D$11)),"",INDEX(履修者名簿元!$1:$1048576,ROW(D379),config!D$11))</f>
        <v/>
      </c>
      <c r="E379" s="5" t="str">
        <f>IF(ISBLANK(INDEX(履修者名簿元!$1:$1048576,ROW(E379),config!E$11)),"",IF(ISNUMBER(INDEX(履修者名簿元!$1:$1048576,ROW(E379),config!E$11)),INDEX(履修者名簿元!$1:$1048576,ROW(E379),config!E$11),VALUE(INDEX(履修者名簿元!$1:$1048576,ROW(E379),config!E$11))))</f>
        <v/>
      </c>
      <c r="F379" s="5" t="str">
        <f>IF(ISBLANK(INDEX(履修者名簿元!$1:$1048576,ROW(F379),config!F$11)),"",INDEX(履修者名簿元!$1:$1048576,ROW(F379),config!F$11))</f>
        <v/>
      </c>
      <c r="G379" s="5" t="str">
        <f>IF(ISBLANK(INDEX(履修者名簿元!$1:$1048576,ROW(G379),config!G$11)),"",INDEX(履修者名簿元!$1:$1048576,ROW(G379),config!G$11))</f>
        <v/>
      </c>
      <c r="H379" s="5" t="str">
        <f t="shared" si="10"/>
        <v/>
      </c>
      <c r="I379" s="1" t="str">
        <f t="shared" si="11"/>
        <v/>
      </c>
      <c r="J379" s="1" t="str">
        <f>IF($A379="","",IF(ISNA(MATCH($E379,履修者名簿_同一年!O:O,0)),0,1))</f>
        <v/>
      </c>
      <c r="K379" s="1" t="str">
        <f>IF($A379="","",COUNTIF(履修者名簿_過去!O:O,E379))</f>
        <v/>
      </c>
      <c r="L379" s="1" t="str">
        <f>IF($A379="","",IF(1-J379+K379&gt;0,"",MAX(L$1:L378)+1))</f>
        <v/>
      </c>
      <c r="M379" s="1" t="str">
        <f>IF($A379="","",IF(J379+K379&gt;0,"",MAX(M$1:M378)+1))</f>
        <v/>
      </c>
      <c r="N379" s="1" t="str">
        <f>IF($A379="","",IF(K379=0,"",MAX(N$1:N378)+1))</f>
        <v/>
      </c>
      <c r="O379" s="1" t="str">
        <f>IF($A379="","",IF(K379=0,"",INDEX(履修者名簿_過去!$A:$A,MATCH(原簿!$E379,履修者名簿_過去!O:O,0))))</f>
        <v/>
      </c>
    </row>
    <row r="380" spans="1:15" x14ac:dyDescent="0.55000000000000004">
      <c r="A380" s="5" t="str">
        <f>IF(ISBLANK(INDEX(履修者名簿元!$1:$1048576,ROW(A380),config!A$11)),"",INDEX(履修者名簿元!$1:$1048576,ROW(A380),config!A$11))</f>
        <v/>
      </c>
      <c r="B380" s="5" t="str">
        <f>IF(ISBLANK(INDEX(履修者名簿元!$1:$1048576,ROW(B380),config!B$11)),"",INDEX(履修者名簿元!$1:$1048576,ROW(B380),config!B$11))</f>
        <v/>
      </c>
      <c r="C380" s="5" t="str">
        <f>IF(ISBLANK(INDEX(履修者名簿元!$1:$1048576,ROW(C380),config!C$11)),"",INDEX(履修者名簿元!$1:$1048576,ROW(C380),config!C$11))</f>
        <v/>
      </c>
      <c r="D380" s="5" t="str">
        <f>IF(ISBLANK(INDEX(履修者名簿元!$1:$1048576,ROW(D380),config!D$11)),"",INDEX(履修者名簿元!$1:$1048576,ROW(D380),config!D$11))</f>
        <v/>
      </c>
      <c r="E380" s="5" t="str">
        <f>IF(ISBLANK(INDEX(履修者名簿元!$1:$1048576,ROW(E380),config!E$11)),"",IF(ISNUMBER(INDEX(履修者名簿元!$1:$1048576,ROW(E380),config!E$11)),INDEX(履修者名簿元!$1:$1048576,ROW(E380),config!E$11),VALUE(INDEX(履修者名簿元!$1:$1048576,ROW(E380),config!E$11))))</f>
        <v/>
      </c>
      <c r="F380" s="5" t="str">
        <f>IF(ISBLANK(INDEX(履修者名簿元!$1:$1048576,ROW(F380),config!F$11)),"",INDEX(履修者名簿元!$1:$1048576,ROW(F380),config!F$11))</f>
        <v/>
      </c>
      <c r="G380" s="5" t="str">
        <f>IF(ISBLANK(INDEX(履修者名簿元!$1:$1048576,ROW(G380),config!G$11)),"",INDEX(履修者名簿元!$1:$1048576,ROW(G380),config!G$11))</f>
        <v/>
      </c>
      <c r="H380" s="5" t="str">
        <f t="shared" si="10"/>
        <v/>
      </c>
      <c r="I380" s="1" t="str">
        <f t="shared" si="11"/>
        <v/>
      </c>
      <c r="J380" s="1" t="str">
        <f>IF($A380="","",IF(ISNA(MATCH($E380,履修者名簿_同一年!O:O,0)),0,1))</f>
        <v/>
      </c>
      <c r="K380" s="1" t="str">
        <f>IF($A380="","",COUNTIF(履修者名簿_過去!O:O,E380))</f>
        <v/>
      </c>
      <c r="L380" s="1" t="str">
        <f>IF($A380="","",IF(1-J380+K380&gt;0,"",MAX(L$1:L379)+1))</f>
        <v/>
      </c>
      <c r="M380" s="1" t="str">
        <f>IF($A380="","",IF(J380+K380&gt;0,"",MAX(M$1:M379)+1))</f>
        <v/>
      </c>
      <c r="N380" s="1" t="str">
        <f>IF($A380="","",IF(K380=0,"",MAX(N$1:N379)+1))</f>
        <v/>
      </c>
      <c r="O380" s="1" t="str">
        <f>IF($A380="","",IF(K380=0,"",INDEX(履修者名簿_過去!$A:$A,MATCH(原簿!$E380,履修者名簿_過去!O:O,0))))</f>
        <v/>
      </c>
    </row>
    <row r="381" spans="1:15" x14ac:dyDescent="0.55000000000000004">
      <c r="A381" s="5" t="str">
        <f>IF(ISBLANK(INDEX(履修者名簿元!$1:$1048576,ROW(A381),config!A$11)),"",INDEX(履修者名簿元!$1:$1048576,ROW(A381),config!A$11))</f>
        <v/>
      </c>
      <c r="B381" s="5" t="str">
        <f>IF(ISBLANK(INDEX(履修者名簿元!$1:$1048576,ROW(B381),config!B$11)),"",INDEX(履修者名簿元!$1:$1048576,ROW(B381),config!B$11))</f>
        <v/>
      </c>
      <c r="C381" s="5" t="str">
        <f>IF(ISBLANK(INDEX(履修者名簿元!$1:$1048576,ROW(C381),config!C$11)),"",INDEX(履修者名簿元!$1:$1048576,ROW(C381),config!C$11))</f>
        <v/>
      </c>
      <c r="D381" s="5" t="str">
        <f>IF(ISBLANK(INDEX(履修者名簿元!$1:$1048576,ROW(D381),config!D$11)),"",INDEX(履修者名簿元!$1:$1048576,ROW(D381),config!D$11))</f>
        <v/>
      </c>
      <c r="E381" s="5" t="str">
        <f>IF(ISBLANK(INDEX(履修者名簿元!$1:$1048576,ROW(E381),config!E$11)),"",IF(ISNUMBER(INDEX(履修者名簿元!$1:$1048576,ROW(E381),config!E$11)),INDEX(履修者名簿元!$1:$1048576,ROW(E381),config!E$11),VALUE(INDEX(履修者名簿元!$1:$1048576,ROW(E381),config!E$11))))</f>
        <v/>
      </c>
      <c r="F381" s="5" t="str">
        <f>IF(ISBLANK(INDEX(履修者名簿元!$1:$1048576,ROW(F381),config!F$11)),"",INDEX(履修者名簿元!$1:$1048576,ROW(F381),config!F$11))</f>
        <v/>
      </c>
      <c r="G381" s="5" t="str">
        <f>IF(ISBLANK(INDEX(履修者名簿元!$1:$1048576,ROW(G381),config!G$11)),"",INDEX(履修者名簿元!$1:$1048576,ROW(G381),config!G$11))</f>
        <v/>
      </c>
      <c r="H381" s="5" t="str">
        <f t="shared" si="10"/>
        <v/>
      </c>
      <c r="I381" s="1" t="str">
        <f t="shared" si="11"/>
        <v/>
      </c>
      <c r="J381" s="1" t="str">
        <f>IF($A381="","",IF(ISNA(MATCH($E381,履修者名簿_同一年!O:O,0)),0,1))</f>
        <v/>
      </c>
      <c r="K381" s="1" t="str">
        <f>IF($A381="","",COUNTIF(履修者名簿_過去!O:O,E381))</f>
        <v/>
      </c>
      <c r="L381" s="1" t="str">
        <f>IF($A381="","",IF(1-J381+K381&gt;0,"",MAX(L$1:L380)+1))</f>
        <v/>
      </c>
      <c r="M381" s="1" t="str">
        <f>IF($A381="","",IF(J381+K381&gt;0,"",MAX(M$1:M380)+1))</f>
        <v/>
      </c>
      <c r="N381" s="1" t="str">
        <f>IF($A381="","",IF(K381=0,"",MAX(N$1:N380)+1))</f>
        <v/>
      </c>
      <c r="O381" s="1" t="str">
        <f>IF($A381="","",IF(K381=0,"",INDEX(履修者名簿_過去!$A:$A,MATCH(原簿!$E381,履修者名簿_過去!O:O,0))))</f>
        <v/>
      </c>
    </row>
    <row r="382" spans="1:15" x14ac:dyDescent="0.55000000000000004">
      <c r="A382" s="5" t="str">
        <f>IF(ISBLANK(INDEX(履修者名簿元!$1:$1048576,ROW(A382),config!A$11)),"",INDEX(履修者名簿元!$1:$1048576,ROW(A382),config!A$11))</f>
        <v/>
      </c>
      <c r="B382" s="5" t="str">
        <f>IF(ISBLANK(INDEX(履修者名簿元!$1:$1048576,ROW(B382),config!B$11)),"",INDEX(履修者名簿元!$1:$1048576,ROW(B382),config!B$11))</f>
        <v/>
      </c>
      <c r="C382" s="5" t="str">
        <f>IF(ISBLANK(INDEX(履修者名簿元!$1:$1048576,ROW(C382),config!C$11)),"",INDEX(履修者名簿元!$1:$1048576,ROW(C382),config!C$11))</f>
        <v/>
      </c>
      <c r="D382" s="5" t="str">
        <f>IF(ISBLANK(INDEX(履修者名簿元!$1:$1048576,ROW(D382),config!D$11)),"",INDEX(履修者名簿元!$1:$1048576,ROW(D382),config!D$11))</f>
        <v/>
      </c>
      <c r="E382" s="5" t="str">
        <f>IF(ISBLANK(INDEX(履修者名簿元!$1:$1048576,ROW(E382),config!E$11)),"",IF(ISNUMBER(INDEX(履修者名簿元!$1:$1048576,ROW(E382),config!E$11)),INDEX(履修者名簿元!$1:$1048576,ROW(E382),config!E$11),VALUE(INDEX(履修者名簿元!$1:$1048576,ROW(E382),config!E$11))))</f>
        <v/>
      </c>
      <c r="F382" s="5" t="str">
        <f>IF(ISBLANK(INDEX(履修者名簿元!$1:$1048576,ROW(F382),config!F$11)),"",INDEX(履修者名簿元!$1:$1048576,ROW(F382),config!F$11))</f>
        <v/>
      </c>
      <c r="G382" s="5" t="str">
        <f>IF(ISBLANK(INDEX(履修者名簿元!$1:$1048576,ROW(G382),config!G$11)),"",INDEX(履修者名簿元!$1:$1048576,ROW(G382),config!G$11))</f>
        <v/>
      </c>
      <c r="H382" s="5" t="str">
        <f t="shared" si="10"/>
        <v/>
      </c>
      <c r="I382" s="1" t="str">
        <f t="shared" si="11"/>
        <v/>
      </c>
      <c r="J382" s="1" t="str">
        <f>IF($A382="","",IF(ISNA(MATCH($E382,履修者名簿_同一年!O:O,0)),0,1))</f>
        <v/>
      </c>
      <c r="K382" s="1" t="str">
        <f>IF($A382="","",COUNTIF(履修者名簿_過去!O:O,E382))</f>
        <v/>
      </c>
      <c r="L382" s="1" t="str">
        <f>IF($A382="","",IF(1-J382+K382&gt;0,"",MAX(L$1:L381)+1))</f>
        <v/>
      </c>
      <c r="M382" s="1" t="str">
        <f>IF($A382="","",IF(J382+K382&gt;0,"",MAX(M$1:M381)+1))</f>
        <v/>
      </c>
      <c r="N382" s="1" t="str">
        <f>IF($A382="","",IF(K382=0,"",MAX(N$1:N381)+1))</f>
        <v/>
      </c>
      <c r="O382" s="1" t="str">
        <f>IF($A382="","",IF(K382=0,"",INDEX(履修者名簿_過去!$A:$A,MATCH(原簿!$E382,履修者名簿_過去!O:O,0))))</f>
        <v/>
      </c>
    </row>
    <row r="383" spans="1:15" x14ac:dyDescent="0.55000000000000004">
      <c r="A383" s="5" t="str">
        <f>IF(ISBLANK(INDEX(履修者名簿元!$1:$1048576,ROW(A383),config!A$11)),"",INDEX(履修者名簿元!$1:$1048576,ROW(A383),config!A$11))</f>
        <v/>
      </c>
      <c r="B383" s="5" t="str">
        <f>IF(ISBLANK(INDEX(履修者名簿元!$1:$1048576,ROW(B383),config!B$11)),"",INDEX(履修者名簿元!$1:$1048576,ROW(B383),config!B$11))</f>
        <v/>
      </c>
      <c r="C383" s="5" t="str">
        <f>IF(ISBLANK(INDEX(履修者名簿元!$1:$1048576,ROW(C383),config!C$11)),"",INDEX(履修者名簿元!$1:$1048576,ROW(C383),config!C$11))</f>
        <v/>
      </c>
      <c r="D383" s="5" t="str">
        <f>IF(ISBLANK(INDEX(履修者名簿元!$1:$1048576,ROW(D383),config!D$11)),"",INDEX(履修者名簿元!$1:$1048576,ROW(D383),config!D$11))</f>
        <v/>
      </c>
      <c r="E383" s="5" t="str">
        <f>IF(ISBLANK(INDEX(履修者名簿元!$1:$1048576,ROW(E383),config!E$11)),"",IF(ISNUMBER(INDEX(履修者名簿元!$1:$1048576,ROW(E383),config!E$11)),INDEX(履修者名簿元!$1:$1048576,ROW(E383),config!E$11),VALUE(INDEX(履修者名簿元!$1:$1048576,ROW(E383),config!E$11))))</f>
        <v/>
      </c>
      <c r="F383" s="5" t="str">
        <f>IF(ISBLANK(INDEX(履修者名簿元!$1:$1048576,ROW(F383),config!F$11)),"",INDEX(履修者名簿元!$1:$1048576,ROW(F383),config!F$11))</f>
        <v/>
      </c>
      <c r="G383" s="5" t="str">
        <f>IF(ISBLANK(INDEX(履修者名簿元!$1:$1048576,ROW(G383),config!G$11)),"",INDEX(履修者名簿元!$1:$1048576,ROW(G383),config!G$11))</f>
        <v/>
      </c>
      <c r="H383" s="5" t="str">
        <f t="shared" si="10"/>
        <v/>
      </c>
      <c r="I383" s="1" t="str">
        <f t="shared" si="11"/>
        <v/>
      </c>
      <c r="J383" s="1" t="str">
        <f>IF($A383="","",IF(ISNA(MATCH($E383,履修者名簿_同一年!O:O,0)),0,1))</f>
        <v/>
      </c>
      <c r="K383" s="1" t="str">
        <f>IF($A383="","",COUNTIF(履修者名簿_過去!O:O,E383))</f>
        <v/>
      </c>
      <c r="L383" s="1" t="str">
        <f>IF($A383="","",IF(1-J383+K383&gt;0,"",MAX(L$1:L382)+1))</f>
        <v/>
      </c>
      <c r="M383" s="1" t="str">
        <f>IF($A383="","",IF(J383+K383&gt;0,"",MAX(M$1:M382)+1))</f>
        <v/>
      </c>
      <c r="N383" s="1" t="str">
        <f>IF($A383="","",IF(K383=0,"",MAX(N$1:N382)+1))</f>
        <v/>
      </c>
      <c r="O383" s="1" t="str">
        <f>IF($A383="","",IF(K383=0,"",INDEX(履修者名簿_過去!$A:$A,MATCH(原簿!$E383,履修者名簿_過去!O:O,0))))</f>
        <v/>
      </c>
    </row>
    <row r="384" spans="1:15" x14ac:dyDescent="0.55000000000000004">
      <c r="A384" s="5" t="str">
        <f>IF(ISBLANK(INDEX(履修者名簿元!$1:$1048576,ROW(A384),config!A$11)),"",INDEX(履修者名簿元!$1:$1048576,ROW(A384),config!A$11))</f>
        <v/>
      </c>
      <c r="B384" s="5" t="str">
        <f>IF(ISBLANK(INDEX(履修者名簿元!$1:$1048576,ROW(B384),config!B$11)),"",INDEX(履修者名簿元!$1:$1048576,ROW(B384),config!B$11))</f>
        <v/>
      </c>
      <c r="C384" s="5" t="str">
        <f>IF(ISBLANK(INDEX(履修者名簿元!$1:$1048576,ROW(C384),config!C$11)),"",INDEX(履修者名簿元!$1:$1048576,ROW(C384),config!C$11))</f>
        <v/>
      </c>
      <c r="D384" s="5" t="str">
        <f>IF(ISBLANK(INDEX(履修者名簿元!$1:$1048576,ROW(D384),config!D$11)),"",INDEX(履修者名簿元!$1:$1048576,ROW(D384),config!D$11))</f>
        <v/>
      </c>
      <c r="E384" s="5" t="str">
        <f>IF(ISBLANK(INDEX(履修者名簿元!$1:$1048576,ROW(E384),config!E$11)),"",IF(ISNUMBER(INDEX(履修者名簿元!$1:$1048576,ROW(E384),config!E$11)),INDEX(履修者名簿元!$1:$1048576,ROW(E384),config!E$11),VALUE(INDEX(履修者名簿元!$1:$1048576,ROW(E384),config!E$11))))</f>
        <v/>
      </c>
      <c r="F384" s="5" t="str">
        <f>IF(ISBLANK(INDEX(履修者名簿元!$1:$1048576,ROW(F384),config!F$11)),"",INDEX(履修者名簿元!$1:$1048576,ROW(F384),config!F$11))</f>
        <v/>
      </c>
      <c r="G384" s="5" t="str">
        <f>IF(ISBLANK(INDEX(履修者名簿元!$1:$1048576,ROW(G384),config!G$11)),"",INDEX(履修者名簿元!$1:$1048576,ROW(G384),config!G$11))</f>
        <v/>
      </c>
      <c r="H384" s="5" t="str">
        <f t="shared" si="10"/>
        <v/>
      </c>
      <c r="I384" s="1" t="str">
        <f t="shared" si="11"/>
        <v/>
      </c>
      <c r="J384" s="1" t="str">
        <f>IF($A384="","",IF(ISNA(MATCH($E384,履修者名簿_同一年!O:O,0)),0,1))</f>
        <v/>
      </c>
      <c r="K384" s="1" t="str">
        <f>IF($A384="","",COUNTIF(履修者名簿_過去!O:O,E384))</f>
        <v/>
      </c>
      <c r="L384" s="1" t="str">
        <f>IF($A384="","",IF(1-J384+K384&gt;0,"",MAX(L$1:L383)+1))</f>
        <v/>
      </c>
      <c r="M384" s="1" t="str">
        <f>IF($A384="","",IF(J384+K384&gt;0,"",MAX(M$1:M383)+1))</f>
        <v/>
      </c>
      <c r="N384" s="1" t="str">
        <f>IF($A384="","",IF(K384=0,"",MAX(N$1:N383)+1))</f>
        <v/>
      </c>
      <c r="O384" s="1" t="str">
        <f>IF($A384="","",IF(K384=0,"",INDEX(履修者名簿_過去!$A:$A,MATCH(原簿!$E384,履修者名簿_過去!O:O,0))))</f>
        <v/>
      </c>
    </row>
    <row r="385" spans="1:15" x14ac:dyDescent="0.55000000000000004">
      <c r="A385" s="5" t="str">
        <f>IF(ISBLANK(INDEX(履修者名簿元!$1:$1048576,ROW(A385),config!A$11)),"",INDEX(履修者名簿元!$1:$1048576,ROW(A385),config!A$11))</f>
        <v/>
      </c>
      <c r="B385" s="5" t="str">
        <f>IF(ISBLANK(INDEX(履修者名簿元!$1:$1048576,ROW(B385),config!B$11)),"",INDEX(履修者名簿元!$1:$1048576,ROW(B385),config!B$11))</f>
        <v/>
      </c>
      <c r="C385" s="5" t="str">
        <f>IF(ISBLANK(INDEX(履修者名簿元!$1:$1048576,ROW(C385),config!C$11)),"",INDEX(履修者名簿元!$1:$1048576,ROW(C385),config!C$11))</f>
        <v/>
      </c>
      <c r="D385" s="5" t="str">
        <f>IF(ISBLANK(INDEX(履修者名簿元!$1:$1048576,ROW(D385),config!D$11)),"",INDEX(履修者名簿元!$1:$1048576,ROW(D385),config!D$11))</f>
        <v/>
      </c>
      <c r="E385" s="5" t="str">
        <f>IF(ISBLANK(INDEX(履修者名簿元!$1:$1048576,ROW(E385),config!E$11)),"",IF(ISNUMBER(INDEX(履修者名簿元!$1:$1048576,ROW(E385),config!E$11)),INDEX(履修者名簿元!$1:$1048576,ROW(E385),config!E$11),VALUE(INDEX(履修者名簿元!$1:$1048576,ROW(E385),config!E$11))))</f>
        <v/>
      </c>
      <c r="F385" s="5" t="str">
        <f>IF(ISBLANK(INDEX(履修者名簿元!$1:$1048576,ROW(F385),config!F$11)),"",INDEX(履修者名簿元!$1:$1048576,ROW(F385),config!F$11))</f>
        <v/>
      </c>
      <c r="G385" s="5" t="str">
        <f>IF(ISBLANK(INDEX(履修者名簿元!$1:$1048576,ROW(G385),config!G$11)),"",INDEX(履修者名簿元!$1:$1048576,ROW(G385),config!G$11))</f>
        <v/>
      </c>
      <c r="H385" s="5" t="str">
        <f t="shared" si="10"/>
        <v/>
      </c>
      <c r="I385" s="1" t="str">
        <f t="shared" si="11"/>
        <v/>
      </c>
      <c r="J385" s="1" t="str">
        <f>IF($A385="","",IF(ISNA(MATCH($E385,履修者名簿_同一年!O:O,0)),0,1))</f>
        <v/>
      </c>
      <c r="K385" s="1" t="str">
        <f>IF($A385="","",COUNTIF(履修者名簿_過去!O:O,E385))</f>
        <v/>
      </c>
      <c r="L385" s="1" t="str">
        <f>IF($A385="","",IF(1-J385+K385&gt;0,"",MAX(L$1:L384)+1))</f>
        <v/>
      </c>
      <c r="M385" s="1" t="str">
        <f>IF($A385="","",IF(J385+K385&gt;0,"",MAX(M$1:M384)+1))</f>
        <v/>
      </c>
      <c r="N385" s="1" t="str">
        <f>IF($A385="","",IF(K385=0,"",MAX(N$1:N384)+1))</f>
        <v/>
      </c>
      <c r="O385" s="1" t="str">
        <f>IF($A385="","",IF(K385=0,"",INDEX(履修者名簿_過去!$A:$A,MATCH(原簿!$E385,履修者名簿_過去!O:O,0))))</f>
        <v/>
      </c>
    </row>
    <row r="386" spans="1:15" x14ac:dyDescent="0.55000000000000004">
      <c r="A386" s="5" t="str">
        <f>IF(ISBLANK(INDEX(履修者名簿元!$1:$1048576,ROW(A386),config!A$11)),"",INDEX(履修者名簿元!$1:$1048576,ROW(A386),config!A$11))</f>
        <v/>
      </c>
      <c r="B386" s="5" t="str">
        <f>IF(ISBLANK(INDEX(履修者名簿元!$1:$1048576,ROW(B386),config!B$11)),"",INDEX(履修者名簿元!$1:$1048576,ROW(B386),config!B$11))</f>
        <v/>
      </c>
      <c r="C386" s="5" t="str">
        <f>IF(ISBLANK(INDEX(履修者名簿元!$1:$1048576,ROW(C386),config!C$11)),"",INDEX(履修者名簿元!$1:$1048576,ROW(C386),config!C$11))</f>
        <v/>
      </c>
      <c r="D386" s="5" t="str">
        <f>IF(ISBLANK(INDEX(履修者名簿元!$1:$1048576,ROW(D386),config!D$11)),"",INDEX(履修者名簿元!$1:$1048576,ROW(D386),config!D$11))</f>
        <v/>
      </c>
      <c r="E386" s="5" t="str">
        <f>IF(ISBLANK(INDEX(履修者名簿元!$1:$1048576,ROW(E386),config!E$11)),"",IF(ISNUMBER(INDEX(履修者名簿元!$1:$1048576,ROW(E386),config!E$11)),INDEX(履修者名簿元!$1:$1048576,ROW(E386),config!E$11),VALUE(INDEX(履修者名簿元!$1:$1048576,ROW(E386),config!E$11))))</f>
        <v/>
      </c>
      <c r="F386" s="5" t="str">
        <f>IF(ISBLANK(INDEX(履修者名簿元!$1:$1048576,ROW(F386),config!F$11)),"",INDEX(履修者名簿元!$1:$1048576,ROW(F386),config!F$11))</f>
        <v/>
      </c>
      <c r="G386" s="5" t="str">
        <f>IF(ISBLANK(INDEX(履修者名簿元!$1:$1048576,ROW(G386),config!G$11)),"",INDEX(履修者名簿元!$1:$1048576,ROW(G386),config!G$11))</f>
        <v/>
      </c>
      <c r="H386" s="5" t="str">
        <f t="shared" si="10"/>
        <v/>
      </c>
      <c r="I386" s="1" t="str">
        <f t="shared" si="11"/>
        <v/>
      </c>
      <c r="J386" s="1" t="str">
        <f>IF($A386="","",IF(ISNA(MATCH($E386,履修者名簿_同一年!O:O,0)),0,1))</f>
        <v/>
      </c>
      <c r="K386" s="1" t="str">
        <f>IF($A386="","",COUNTIF(履修者名簿_過去!O:O,E386))</f>
        <v/>
      </c>
      <c r="L386" s="1" t="str">
        <f>IF($A386="","",IF(1-J386+K386&gt;0,"",MAX(L$1:L385)+1))</f>
        <v/>
      </c>
      <c r="M386" s="1" t="str">
        <f>IF($A386="","",IF(J386+K386&gt;0,"",MAX(M$1:M385)+1))</f>
        <v/>
      </c>
      <c r="N386" s="1" t="str">
        <f>IF($A386="","",IF(K386=0,"",MAX(N$1:N385)+1))</f>
        <v/>
      </c>
      <c r="O386" s="1" t="str">
        <f>IF($A386="","",IF(K386=0,"",INDEX(履修者名簿_過去!$A:$A,MATCH(原簿!$E386,履修者名簿_過去!O:O,0))))</f>
        <v/>
      </c>
    </row>
    <row r="387" spans="1:15" x14ac:dyDescent="0.55000000000000004">
      <c r="A387" s="5" t="str">
        <f>IF(ISBLANK(INDEX(履修者名簿元!$1:$1048576,ROW(A387),config!A$11)),"",INDEX(履修者名簿元!$1:$1048576,ROW(A387),config!A$11))</f>
        <v/>
      </c>
      <c r="B387" s="5" t="str">
        <f>IF(ISBLANK(INDEX(履修者名簿元!$1:$1048576,ROW(B387),config!B$11)),"",INDEX(履修者名簿元!$1:$1048576,ROW(B387),config!B$11))</f>
        <v/>
      </c>
      <c r="C387" s="5" t="str">
        <f>IF(ISBLANK(INDEX(履修者名簿元!$1:$1048576,ROW(C387),config!C$11)),"",INDEX(履修者名簿元!$1:$1048576,ROW(C387),config!C$11))</f>
        <v/>
      </c>
      <c r="D387" s="5" t="str">
        <f>IF(ISBLANK(INDEX(履修者名簿元!$1:$1048576,ROW(D387),config!D$11)),"",INDEX(履修者名簿元!$1:$1048576,ROW(D387),config!D$11))</f>
        <v/>
      </c>
      <c r="E387" s="5" t="str">
        <f>IF(ISBLANK(INDEX(履修者名簿元!$1:$1048576,ROW(E387),config!E$11)),"",IF(ISNUMBER(INDEX(履修者名簿元!$1:$1048576,ROW(E387),config!E$11)),INDEX(履修者名簿元!$1:$1048576,ROW(E387),config!E$11),VALUE(INDEX(履修者名簿元!$1:$1048576,ROW(E387),config!E$11))))</f>
        <v/>
      </c>
      <c r="F387" s="5" t="str">
        <f>IF(ISBLANK(INDEX(履修者名簿元!$1:$1048576,ROW(F387),config!F$11)),"",INDEX(履修者名簿元!$1:$1048576,ROW(F387),config!F$11))</f>
        <v/>
      </c>
      <c r="G387" s="5" t="str">
        <f>IF(ISBLANK(INDEX(履修者名簿元!$1:$1048576,ROW(G387),config!G$11)),"",INDEX(履修者名簿元!$1:$1048576,ROW(G387),config!G$11))</f>
        <v/>
      </c>
      <c r="H387" s="5" t="str">
        <f t="shared" ref="H387:H450" si="12">IF(G387="","",DBCS(G387))</f>
        <v/>
      </c>
      <c r="I387" s="1" t="str">
        <f t="shared" ref="I387:I450" si="13">IF($A387="","",A387&amp;B387&amp;"-"&amp;D387&amp;" "&amp;F387)</f>
        <v/>
      </c>
      <c r="J387" s="1" t="str">
        <f>IF($A387="","",IF(ISNA(MATCH($E387,履修者名簿_同一年!O:O,0)),0,1))</f>
        <v/>
      </c>
      <c r="K387" s="1" t="str">
        <f>IF($A387="","",COUNTIF(履修者名簿_過去!O:O,E387))</f>
        <v/>
      </c>
      <c r="L387" s="1" t="str">
        <f>IF($A387="","",IF(1-J387+K387&gt;0,"",MAX(L$1:L386)+1))</f>
        <v/>
      </c>
      <c r="M387" s="1" t="str">
        <f>IF($A387="","",IF(J387+K387&gt;0,"",MAX(M$1:M386)+1))</f>
        <v/>
      </c>
      <c r="N387" s="1" t="str">
        <f>IF($A387="","",IF(K387=0,"",MAX(N$1:N386)+1))</f>
        <v/>
      </c>
      <c r="O387" s="1" t="str">
        <f>IF($A387="","",IF(K387=0,"",INDEX(履修者名簿_過去!$A:$A,MATCH(原簿!$E387,履修者名簿_過去!O:O,0))))</f>
        <v/>
      </c>
    </row>
    <row r="388" spans="1:15" x14ac:dyDescent="0.55000000000000004">
      <c r="A388" s="5" t="str">
        <f>IF(ISBLANK(INDEX(履修者名簿元!$1:$1048576,ROW(A388),config!A$11)),"",INDEX(履修者名簿元!$1:$1048576,ROW(A388),config!A$11))</f>
        <v/>
      </c>
      <c r="B388" s="5" t="str">
        <f>IF(ISBLANK(INDEX(履修者名簿元!$1:$1048576,ROW(B388),config!B$11)),"",INDEX(履修者名簿元!$1:$1048576,ROW(B388),config!B$11))</f>
        <v/>
      </c>
      <c r="C388" s="5" t="str">
        <f>IF(ISBLANK(INDEX(履修者名簿元!$1:$1048576,ROW(C388),config!C$11)),"",INDEX(履修者名簿元!$1:$1048576,ROW(C388),config!C$11))</f>
        <v/>
      </c>
      <c r="D388" s="5" t="str">
        <f>IF(ISBLANK(INDEX(履修者名簿元!$1:$1048576,ROW(D388),config!D$11)),"",INDEX(履修者名簿元!$1:$1048576,ROW(D388),config!D$11))</f>
        <v/>
      </c>
      <c r="E388" s="5" t="str">
        <f>IF(ISBLANK(INDEX(履修者名簿元!$1:$1048576,ROW(E388),config!E$11)),"",IF(ISNUMBER(INDEX(履修者名簿元!$1:$1048576,ROW(E388),config!E$11)),INDEX(履修者名簿元!$1:$1048576,ROW(E388),config!E$11),VALUE(INDEX(履修者名簿元!$1:$1048576,ROW(E388),config!E$11))))</f>
        <v/>
      </c>
      <c r="F388" s="5" t="str">
        <f>IF(ISBLANK(INDEX(履修者名簿元!$1:$1048576,ROW(F388),config!F$11)),"",INDEX(履修者名簿元!$1:$1048576,ROW(F388),config!F$11))</f>
        <v/>
      </c>
      <c r="G388" s="5" t="str">
        <f>IF(ISBLANK(INDEX(履修者名簿元!$1:$1048576,ROW(G388),config!G$11)),"",INDEX(履修者名簿元!$1:$1048576,ROW(G388),config!G$11))</f>
        <v/>
      </c>
      <c r="H388" s="5" t="str">
        <f t="shared" si="12"/>
        <v/>
      </c>
      <c r="I388" s="1" t="str">
        <f t="shared" si="13"/>
        <v/>
      </c>
      <c r="J388" s="1" t="str">
        <f>IF($A388="","",IF(ISNA(MATCH($E388,履修者名簿_同一年!O:O,0)),0,1))</f>
        <v/>
      </c>
      <c r="K388" s="1" t="str">
        <f>IF($A388="","",COUNTIF(履修者名簿_過去!O:O,E388))</f>
        <v/>
      </c>
      <c r="L388" s="1" t="str">
        <f>IF($A388="","",IF(1-J388+K388&gt;0,"",MAX(L$1:L387)+1))</f>
        <v/>
      </c>
      <c r="M388" s="1" t="str">
        <f>IF($A388="","",IF(J388+K388&gt;0,"",MAX(M$1:M387)+1))</f>
        <v/>
      </c>
      <c r="N388" s="1" t="str">
        <f>IF($A388="","",IF(K388=0,"",MAX(N$1:N387)+1))</f>
        <v/>
      </c>
      <c r="O388" s="1" t="str">
        <f>IF($A388="","",IF(K388=0,"",INDEX(履修者名簿_過去!$A:$A,MATCH(原簿!$E388,履修者名簿_過去!O:O,0))))</f>
        <v/>
      </c>
    </row>
    <row r="389" spans="1:15" x14ac:dyDescent="0.55000000000000004">
      <c r="A389" s="5" t="str">
        <f>IF(ISBLANK(INDEX(履修者名簿元!$1:$1048576,ROW(A389),config!A$11)),"",INDEX(履修者名簿元!$1:$1048576,ROW(A389),config!A$11))</f>
        <v/>
      </c>
      <c r="B389" s="5" t="str">
        <f>IF(ISBLANK(INDEX(履修者名簿元!$1:$1048576,ROW(B389),config!B$11)),"",INDEX(履修者名簿元!$1:$1048576,ROW(B389),config!B$11))</f>
        <v/>
      </c>
      <c r="C389" s="5" t="str">
        <f>IF(ISBLANK(INDEX(履修者名簿元!$1:$1048576,ROW(C389),config!C$11)),"",INDEX(履修者名簿元!$1:$1048576,ROW(C389),config!C$11))</f>
        <v/>
      </c>
      <c r="D389" s="5" t="str">
        <f>IF(ISBLANK(INDEX(履修者名簿元!$1:$1048576,ROW(D389),config!D$11)),"",INDEX(履修者名簿元!$1:$1048576,ROW(D389),config!D$11))</f>
        <v/>
      </c>
      <c r="E389" s="5" t="str">
        <f>IF(ISBLANK(INDEX(履修者名簿元!$1:$1048576,ROW(E389),config!E$11)),"",IF(ISNUMBER(INDEX(履修者名簿元!$1:$1048576,ROW(E389),config!E$11)),INDEX(履修者名簿元!$1:$1048576,ROW(E389),config!E$11),VALUE(INDEX(履修者名簿元!$1:$1048576,ROW(E389),config!E$11))))</f>
        <v/>
      </c>
      <c r="F389" s="5" t="str">
        <f>IF(ISBLANK(INDEX(履修者名簿元!$1:$1048576,ROW(F389),config!F$11)),"",INDEX(履修者名簿元!$1:$1048576,ROW(F389),config!F$11))</f>
        <v/>
      </c>
      <c r="G389" s="5" t="str">
        <f>IF(ISBLANK(INDEX(履修者名簿元!$1:$1048576,ROW(G389),config!G$11)),"",INDEX(履修者名簿元!$1:$1048576,ROW(G389),config!G$11))</f>
        <v/>
      </c>
      <c r="H389" s="5" t="str">
        <f t="shared" si="12"/>
        <v/>
      </c>
      <c r="I389" s="1" t="str">
        <f t="shared" si="13"/>
        <v/>
      </c>
      <c r="J389" s="1" t="str">
        <f>IF($A389="","",IF(ISNA(MATCH($E389,履修者名簿_同一年!O:O,0)),0,1))</f>
        <v/>
      </c>
      <c r="K389" s="1" t="str">
        <f>IF($A389="","",COUNTIF(履修者名簿_過去!O:O,E389))</f>
        <v/>
      </c>
      <c r="L389" s="1" t="str">
        <f>IF($A389="","",IF(1-J389+K389&gt;0,"",MAX(L$1:L388)+1))</f>
        <v/>
      </c>
      <c r="M389" s="1" t="str">
        <f>IF($A389="","",IF(J389+K389&gt;0,"",MAX(M$1:M388)+1))</f>
        <v/>
      </c>
      <c r="N389" s="1" t="str">
        <f>IF($A389="","",IF(K389=0,"",MAX(N$1:N388)+1))</f>
        <v/>
      </c>
      <c r="O389" s="1" t="str">
        <f>IF($A389="","",IF(K389=0,"",INDEX(履修者名簿_過去!$A:$A,MATCH(原簿!$E389,履修者名簿_過去!O:O,0))))</f>
        <v/>
      </c>
    </row>
    <row r="390" spans="1:15" x14ac:dyDescent="0.55000000000000004">
      <c r="A390" s="5" t="str">
        <f>IF(ISBLANK(INDEX(履修者名簿元!$1:$1048576,ROW(A390),config!A$11)),"",INDEX(履修者名簿元!$1:$1048576,ROW(A390),config!A$11))</f>
        <v/>
      </c>
      <c r="B390" s="5" t="str">
        <f>IF(ISBLANK(INDEX(履修者名簿元!$1:$1048576,ROW(B390),config!B$11)),"",INDEX(履修者名簿元!$1:$1048576,ROW(B390),config!B$11))</f>
        <v/>
      </c>
      <c r="C390" s="5" t="str">
        <f>IF(ISBLANK(INDEX(履修者名簿元!$1:$1048576,ROW(C390),config!C$11)),"",INDEX(履修者名簿元!$1:$1048576,ROW(C390),config!C$11))</f>
        <v/>
      </c>
      <c r="D390" s="5" t="str">
        <f>IF(ISBLANK(INDEX(履修者名簿元!$1:$1048576,ROW(D390),config!D$11)),"",INDEX(履修者名簿元!$1:$1048576,ROW(D390),config!D$11))</f>
        <v/>
      </c>
      <c r="E390" s="5" t="str">
        <f>IF(ISBLANK(INDEX(履修者名簿元!$1:$1048576,ROW(E390),config!E$11)),"",IF(ISNUMBER(INDEX(履修者名簿元!$1:$1048576,ROW(E390),config!E$11)),INDEX(履修者名簿元!$1:$1048576,ROW(E390),config!E$11),VALUE(INDEX(履修者名簿元!$1:$1048576,ROW(E390),config!E$11))))</f>
        <v/>
      </c>
      <c r="F390" s="5" t="str">
        <f>IF(ISBLANK(INDEX(履修者名簿元!$1:$1048576,ROW(F390),config!F$11)),"",INDEX(履修者名簿元!$1:$1048576,ROW(F390),config!F$11))</f>
        <v/>
      </c>
      <c r="G390" s="5" t="str">
        <f>IF(ISBLANK(INDEX(履修者名簿元!$1:$1048576,ROW(G390),config!G$11)),"",INDEX(履修者名簿元!$1:$1048576,ROW(G390),config!G$11))</f>
        <v/>
      </c>
      <c r="H390" s="5" t="str">
        <f t="shared" si="12"/>
        <v/>
      </c>
      <c r="I390" s="1" t="str">
        <f t="shared" si="13"/>
        <v/>
      </c>
      <c r="J390" s="1" t="str">
        <f>IF($A390="","",IF(ISNA(MATCH($E390,履修者名簿_同一年!O:O,0)),0,1))</f>
        <v/>
      </c>
      <c r="K390" s="1" t="str">
        <f>IF($A390="","",COUNTIF(履修者名簿_過去!O:O,E390))</f>
        <v/>
      </c>
      <c r="L390" s="1" t="str">
        <f>IF($A390="","",IF(1-J390+K390&gt;0,"",MAX(L$1:L389)+1))</f>
        <v/>
      </c>
      <c r="M390" s="1" t="str">
        <f>IF($A390="","",IF(J390+K390&gt;0,"",MAX(M$1:M389)+1))</f>
        <v/>
      </c>
      <c r="N390" s="1" t="str">
        <f>IF($A390="","",IF(K390=0,"",MAX(N$1:N389)+1))</f>
        <v/>
      </c>
      <c r="O390" s="1" t="str">
        <f>IF($A390="","",IF(K390=0,"",INDEX(履修者名簿_過去!$A:$A,MATCH(原簿!$E390,履修者名簿_過去!O:O,0))))</f>
        <v/>
      </c>
    </row>
    <row r="391" spans="1:15" x14ac:dyDescent="0.55000000000000004">
      <c r="A391" s="5" t="str">
        <f>IF(ISBLANK(INDEX(履修者名簿元!$1:$1048576,ROW(A391),config!A$11)),"",INDEX(履修者名簿元!$1:$1048576,ROW(A391),config!A$11))</f>
        <v/>
      </c>
      <c r="B391" s="5" t="str">
        <f>IF(ISBLANK(INDEX(履修者名簿元!$1:$1048576,ROW(B391),config!B$11)),"",INDEX(履修者名簿元!$1:$1048576,ROW(B391),config!B$11))</f>
        <v/>
      </c>
      <c r="C391" s="5" t="str">
        <f>IF(ISBLANK(INDEX(履修者名簿元!$1:$1048576,ROW(C391),config!C$11)),"",INDEX(履修者名簿元!$1:$1048576,ROW(C391),config!C$11))</f>
        <v/>
      </c>
      <c r="D391" s="5" t="str">
        <f>IF(ISBLANK(INDEX(履修者名簿元!$1:$1048576,ROW(D391),config!D$11)),"",INDEX(履修者名簿元!$1:$1048576,ROW(D391),config!D$11))</f>
        <v/>
      </c>
      <c r="E391" s="5" t="str">
        <f>IF(ISBLANK(INDEX(履修者名簿元!$1:$1048576,ROW(E391),config!E$11)),"",IF(ISNUMBER(INDEX(履修者名簿元!$1:$1048576,ROW(E391),config!E$11)),INDEX(履修者名簿元!$1:$1048576,ROW(E391),config!E$11),VALUE(INDEX(履修者名簿元!$1:$1048576,ROW(E391),config!E$11))))</f>
        <v/>
      </c>
      <c r="F391" s="5" t="str">
        <f>IF(ISBLANK(INDEX(履修者名簿元!$1:$1048576,ROW(F391),config!F$11)),"",INDEX(履修者名簿元!$1:$1048576,ROW(F391),config!F$11))</f>
        <v/>
      </c>
      <c r="G391" s="5" t="str">
        <f>IF(ISBLANK(INDEX(履修者名簿元!$1:$1048576,ROW(G391),config!G$11)),"",INDEX(履修者名簿元!$1:$1048576,ROW(G391),config!G$11))</f>
        <v/>
      </c>
      <c r="H391" s="5" t="str">
        <f t="shared" si="12"/>
        <v/>
      </c>
      <c r="I391" s="1" t="str">
        <f t="shared" si="13"/>
        <v/>
      </c>
      <c r="J391" s="1" t="str">
        <f>IF($A391="","",IF(ISNA(MATCH($E391,履修者名簿_同一年!O:O,0)),0,1))</f>
        <v/>
      </c>
      <c r="K391" s="1" t="str">
        <f>IF($A391="","",COUNTIF(履修者名簿_過去!O:O,E391))</f>
        <v/>
      </c>
      <c r="L391" s="1" t="str">
        <f>IF($A391="","",IF(1-J391+K391&gt;0,"",MAX(L$1:L390)+1))</f>
        <v/>
      </c>
      <c r="M391" s="1" t="str">
        <f>IF($A391="","",IF(J391+K391&gt;0,"",MAX(M$1:M390)+1))</f>
        <v/>
      </c>
      <c r="N391" s="1" t="str">
        <f>IF($A391="","",IF(K391=0,"",MAX(N$1:N390)+1))</f>
        <v/>
      </c>
      <c r="O391" s="1" t="str">
        <f>IF($A391="","",IF(K391=0,"",INDEX(履修者名簿_過去!$A:$A,MATCH(原簿!$E391,履修者名簿_過去!O:O,0))))</f>
        <v/>
      </c>
    </row>
    <row r="392" spans="1:15" x14ac:dyDescent="0.55000000000000004">
      <c r="A392" s="5" t="str">
        <f>IF(ISBLANK(INDEX(履修者名簿元!$1:$1048576,ROW(A392),config!A$11)),"",INDEX(履修者名簿元!$1:$1048576,ROW(A392),config!A$11))</f>
        <v/>
      </c>
      <c r="B392" s="5" t="str">
        <f>IF(ISBLANK(INDEX(履修者名簿元!$1:$1048576,ROW(B392),config!B$11)),"",INDEX(履修者名簿元!$1:$1048576,ROW(B392),config!B$11))</f>
        <v/>
      </c>
      <c r="C392" s="5" t="str">
        <f>IF(ISBLANK(INDEX(履修者名簿元!$1:$1048576,ROW(C392),config!C$11)),"",INDEX(履修者名簿元!$1:$1048576,ROW(C392),config!C$11))</f>
        <v/>
      </c>
      <c r="D392" s="5" t="str">
        <f>IF(ISBLANK(INDEX(履修者名簿元!$1:$1048576,ROW(D392),config!D$11)),"",INDEX(履修者名簿元!$1:$1048576,ROW(D392),config!D$11))</f>
        <v/>
      </c>
      <c r="E392" s="5" t="str">
        <f>IF(ISBLANK(INDEX(履修者名簿元!$1:$1048576,ROW(E392),config!E$11)),"",IF(ISNUMBER(INDEX(履修者名簿元!$1:$1048576,ROW(E392),config!E$11)),INDEX(履修者名簿元!$1:$1048576,ROW(E392),config!E$11),VALUE(INDEX(履修者名簿元!$1:$1048576,ROW(E392),config!E$11))))</f>
        <v/>
      </c>
      <c r="F392" s="5" t="str">
        <f>IF(ISBLANK(INDEX(履修者名簿元!$1:$1048576,ROW(F392),config!F$11)),"",INDEX(履修者名簿元!$1:$1048576,ROW(F392),config!F$11))</f>
        <v/>
      </c>
      <c r="G392" s="5" t="str">
        <f>IF(ISBLANK(INDEX(履修者名簿元!$1:$1048576,ROW(G392),config!G$11)),"",INDEX(履修者名簿元!$1:$1048576,ROW(G392),config!G$11))</f>
        <v/>
      </c>
      <c r="H392" s="5" t="str">
        <f t="shared" si="12"/>
        <v/>
      </c>
      <c r="I392" s="1" t="str">
        <f t="shared" si="13"/>
        <v/>
      </c>
      <c r="J392" s="1" t="str">
        <f>IF($A392="","",IF(ISNA(MATCH($E392,履修者名簿_同一年!O:O,0)),0,1))</f>
        <v/>
      </c>
      <c r="K392" s="1" t="str">
        <f>IF($A392="","",COUNTIF(履修者名簿_過去!O:O,E392))</f>
        <v/>
      </c>
      <c r="L392" s="1" t="str">
        <f>IF($A392="","",IF(1-J392+K392&gt;0,"",MAX(L$1:L391)+1))</f>
        <v/>
      </c>
      <c r="M392" s="1" t="str">
        <f>IF($A392="","",IF(J392+K392&gt;0,"",MAX(M$1:M391)+1))</f>
        <v/>
      </c>
      <c r="N392" s="1" t="str">
        <f>IF($A392="","",IF(K392=0,"",MAX(N$1:N391)+1))</f>
        <v/>
      </c>
      <c r="O392" s="1" t="str">
        <f>IF($A392="","",IF(K392=0,"",INDEX(履修者名簿_過去!$A:$A,MATCH(原簿!$E392,履修者名簿_過去!O:O,0))))</f>
        <v/>
      </c>
    </row>
    <row r="393" spans="1:15" x14ac:dyDescent="0.55000000000000004">
      <c r="A393" s="5" t="str">
        <f>IF(ISBLANK(INDEX(履修者名簿元!$1:$1048576,ROW(A393),config!A$11)),"",INDEX(履修者名簿元!$1:$1048576,ROW(A393),config!A$11))</f>
        <v/>
      </c>
      <c r="B393" s="5" t="str">
        <f>IF(ISBLANK(INDEX(履修者名簿元!$1:$1048576,ROW(B393),config!B$11)),"",INDEX(履修者名簿元!$1:$1048576,ROW(B393),config!B$11))</f>
        <v/>
      </c>
      <c r="C393" s="5" t="str">
        <f>IF(ISBLANK(INDEX(履修者名簿元!$1:$1048576,ROW(C393),config!C$11)),"",INDEX(履修者名簿元!$1:$1048576,ROW(C393),config!C$11))</f>
        <v/>
      </c>
      <c r="D393" s="5" t="str">
        <f>IF(ISBLANK(INDEX(履修者名簿元!$1:$1048576,ROW(D393),config!D$11)),"",INDEX(履修者名簿元!$1:$1048576,ROW(D393),config!D$11))</f>
        <v/>
      </c>
      <c r="E393" s="5" t="str">
        <f>IF(ISBLANK(INDEX(履修者名簿元!$1:$1048576,ROW(E393),config!E$11)),"",IF(ISNUMBER(INDEX(履修者名簿元!$1:$1048576,ROW(E393),config!E$11)),INDEX(履修者名簿元!$1:$1048576,ROW(E393),config!E$11),VALUE(INDEX(履修者名簿元!$1:$1048576,ROW(E393),config!E$11))))</f>
        <v/>
      </c>
      <c r="F393" s="5" t="str">
        <f>IF(ISBLANK(INDEX(履修者名簿元!$1:$1048576,ROW(F393),config!F$11)),"",INDEX(履修者名簿元!$1:$1048576,ROW(F393),config!F$11))</f>
        <v/>
      </c>
      <c r="G393" s="5" t="str">
        <f>IF(ISBLANK(INDEX(履修者名簿元!$1:$1048576,ROW(G393),config!G$11)),"",INDEX(履修者名簿元!$1:$1048576,ROW(G393),config!G$11))</f>
        <v/>
      </c>
      <c r="H393" s="5" t="str">
        <f t="shared" si="12"/>
        <v/>
      </c>
      <c r="I393" s="1" t="str">
        <f t="shared" si="13"/>
        <v/>
      </c>
      <c r="J393" s="1" t="str">
        <f>IF($A393="","",IF(ISNA(MATCH($E393,履修者名簿_同一年!O:O,0)),0,1))</f>
        <v/>
      </c>
      <c r="K393" s="1" t="str">
        <f>IF($A393="","",COUNTIF(履修者名簿_過去!O:O,E393))</f>
        <v/>
      </c>
      <c r="L393" s="1" t="str">
        <f>IF($A393="","",IF(1-J393+K393&gt;0,"",MAX(L$1:L392)+1))</f>
        <v/>
      </c>
      <c r="M393" s="1" t="str">
        <f>IF($A393="","",IF(J393+K393&gt;0,"",MAX(M$1:M392)+1))</f>
        <v/>
      </c>
      <c r="N393" s="1" t="str">
        <f>IF($A393="","",IF(K393=0,"",MAX(N$1:N392)+1))</f>
        <v/>
      </c>
      <c r="O393" s="1" t="str">
        <f>IF($A393="","",IF(K393=0,"",INDEX(履修者名簿_過去!$A:$A,MATCH(原簿!$E393,履修者名簿_過去!O:O,0))))</f>
        <v/>
      </c>
    </row>
    <row r="394" spans="1:15" x14ac:dyDescent="0.55000000000000004">
      <c r="A394" s="5" t="str">
        <f>IF(ISBLANK(INDEX(履修者名簿元!$1:$1048576,ROW(A394),config!A$11)),"",INDEX(履修者名簿元!$1:$1048576,ROW(A394),config!A$11))</f>
        <v/>
      </c>
      <c r="B394" s="5" t="str">
        <f>IF(ISBLANK(INDEX(履修者名簿元!$1:$1048576,ROW(B394),config!B$11)),"",INDEX(履修者名簿元!$1:$1048576,ROW(B394),config!B$11))</f>
        <v/>
      </c>
      <c r="C394" s="5" t="str">
        <f>IF(ISBLANK(INDEX(履修者名簿元!$1:$1048576,ROW(C394),config!C$11)),"",INDEX(履修者名簿元!$1:$1048576,ROW(C394),config!C$11))</f>
        <v/>
      </c>
      <c r="D394" s="5" t="str">
        <f>IF(ISBLANK(INDEX(履修者名簿元!$1:$1048576,ROW(D394),config!D$11)),"",INDEX(履修者名簿元!$1:$1048576,ROW(D394),config!D$11))</f>
        <v/>
      </c>
      <c r="E394" s="5" t="str">
        <f>IF(ISBLANK(INDEX(履修者名簿元!$1:$1048576,ROW(E394),config!E$11)),"",IF(ISNUMBER(INDEX(履修者名簿元!$1:$1048576,ROW(E394),config!E$11)),INDEX(履修者名簿元!$1:$1048576,ROW(E394),config!E$11),VALUE(INDEX(履修者名簿元!$1:$1048576,ROW(E394),config!E$11))))</f>
        <v/>
      </c>
      <c r="F394" s="5" t="str">
        <f>IF(ISBLANK(INDEX(履修者名簿元!$1:$1048576,ROW(F394),config!F$11)),"",INDEX(履修者名簿元!$1:$1048576,ROW(F394),config!F$11))</f>
        <v/>
      </c>
      <c r="G394" s="5" t="str">
        <f>IF(ISBLANK(INDEX(履修者名簿元!$1:$1048576,ROW(G394),config!G$11)),"",INDEX(履修者名簿元!$1:$1048576,ROW(G394),config!G$11))</f>
        <v/>
      </c>
      <c r="H394" s="5" t="str">
        <f t="shared" si="12"/>
        <v/>
      </c>
      <c r="I394" s="1" t="str">
        <f t="shared" si="13"/>
        <v/>
      </c>
      <c r="J394" s="1" t="str">
        <f>IF($A394="","",IF(ISNA(MATCH($E394,履修者名簿_同一年!O:O,0)),0,1))</f>
        <v/>
      </c>
      <c r="K394" s="1" t="str">
        <f>IF($A394="","",COUNTIF(履修者名簿_過去!O:O,E394))</f>
        <v/>
      </c>
      <c r="L394" s="1" t="str">
        <f>IF($A394="","",IF(1-J394+K394&gt;0,"",MAX(L$1:L393)+1))</f>
        <v/>
      </c>
      <c r="M394" s="1" t="str">
        <f>IF($A394="","",IF(J394+K394&gt;0,"",MAX(M$1:M393)+1))</f>
        <v/>
      </c>
      <c r="N394" s="1" t="str">
        <f>IF($A394="","",IF(K394=0,"",MAX(N$1:N393)+1))</f>
        <v/>
      </c>
      <c r="O394" s="1" t="str">
        <f>IF($A394="","",IF(K394=0,"",INDEX(履修者名簿_過去!$A:$A,MATCH(原簿!$E394,履修者名簿_過去!O:O,0))))</f>
        <v/>
      </c>
    </row>
    <row r="395" spans="1:15" x14ac:dyDescent="0.55000000000000004">
      <c r="A395" s="5" t="str">
        <f>IF(ISBLANK(INDEX(履修者名簿元!$1:$1048576,ROW(A395),config!A$11)),"",INDEX(履修者名簿元!$1:$1048576,ROW(A395),config!A$11))</f>
        <v/>
      </c>
      <c r="B395" s="5" t="str">
        <f>IF(ISBLANK(INDEX(履修者名簿元!$1:$1048576,ROW(B395),config!B$11)),"",INDEX(履修者名簿元!$1:$1048576,ROW(B395),config!B$11))</f>
        <v/>
      </c>
      <c r="C395" s="5" t="str">
        <f>IF(ISBLANK(INDEX(履修者名簿元!$1:$1048576,ROW(C395),config!C$11)),"",INDEX(履修者名簿元!$1:$1048576,ROW(C395),config!C$11))</f>
        <v/>
      </c>
      <c r="D395" s="5" t="str">
        <f>IF(ISBLANK(INDEX(履修者名簿元!$1:$1048576,ROW(D395),config!D$11)),"",INDEX(履修者名簿元!$1:$1048576,ROW(D395),config!D$11))</f>
        <v/>
      </c>
      <c r="E395" s="5" t="str">
        <f>IF(ISBLANK(INDEX(履修者名簿元!$1:$1048576,ROW(E395),config!E$11)),"",IF(ISNUMBER(INDEX(履修者名簿元!$1:$1048576,ROW(E395),config!E$11)),INDEX(履修者名簿元!$1:$1048576,ROW(E395),config!E$11),VALUE(INDEX(履修者名簿元!$1:$1048576,ROW(E395),config!E$11))))</f>
        <v/>
      </c>
      <c r="F395" s="5" t="str">
        <f>IF(ISBLANK(INDEX(履修者名簿元!$1:$1048576,ROW(F395),config!F$11)),"",INDEX(履修者名簿元!$1:$1048576,ROW(F395),config!F$11))</f>
        <v/>
      </c>
      <c r="G395" s="5" t="str">
        <f>IF(ISBLANK(INDEX(履修者名簿元!$1:$1048576,ROW(G395),config!G$11)),"",INDEX(履修者名簿元!$1:$1048576,ROW(G395),config!G$11))</f>
        <v/>
      </c>
      <c r="H395" s="5" t="str">
        <f t="shared" si="12"/>
        <v/>
      </c>
      <c r="I395" s="1" t="str">
        <f t="shared" si="13"/>
        <v/>
      </c>
      <c r="J395" s="1" t="str">
        <f>IF($A395="","",IF(ISNA(MATCH($E395,履修者名簿_同一年!O:O,0)),0,1))</f>
        <v/>
      </c>
      <c r="K395" s="1" t="str">
        <f>IF($A395="","",COUNTIF(履修者名簿_過去!O:O,E395))</f>
        <v/>
      </c>
      <c r="L395" s="1" t="str">
        <f>IF($A395="","",IF(1-J395+K395&gt;0,"",MAX(L$1:L394)+1))</f>
        <v/>
      </c>
      <c r="M395" s="1" t="str">
        <f>IF($A395="","",IF(J395+K395&gt;0,"",MAX(M$1:M394)+1))</f>
        <v/>
      </c>
      <c r="N395" s="1" t="str">
        <f>IF($A395="","",IF(K395=0,"",MAX(N$1:N394)+1))</f>
        <v/>
      </c>
      <c r="O395" s="1" t="str">
        <f>IF($A395="","",IF(K395=0,"",INDEX(履修者名簿_過去!$A:$A,MATCH(原簿!$E395,履修者名簿_過去!O:O,0))))</f>
        <v/>
      </c>
    </row>
    <row r="396" spans="1:15" x14ac:dyDescent="0.55000000000000004">
      <c r="A396" s="5" t="str">
        <f>IF(ISBLANK(INDEX(履修者名簿元!$1:$1048576,ROW(A396),config!A$11)),"",INDEX(履修者名簿元!$1:$1048576,ROW(A396),config!A$11))</f>
        <v/>
      </c>
      <c r="B396" s="5" t="str">
        <f>IF(ISBLANK(INDEX(履修者名簿元!$1:$1048576,ROW(B396),config!B$11)),"",INDEX(履修者名簿元!$1:$1048576,ROW(B396),config!B$11))</f>
        <v/>
      </c>
      <c r="C396" s="5" t="str">
        <f>IF(ISBLANK(INDEX(履修者名簿元!$1:$1048576,ROW(C396),config!C$11)),"",INDEX(履修者名簿元!$1:$1048576,ROW(C396),config!C$11))</f>
        <v/>
      </c>
      <c r="D396" s="5" t="str">
        <f>IF(ISBLANK(INDEX(履修者名簿元!$1:$1048576,ROW(D396),config!D$11)),"",INDEX(履修者名簿元!$1:$1048576,ROW(D396),config!D$11))</f>
        <v/>
      </c>
      <c r="E396" s="5" t="str">
        <f>IF(ISBLANK(INDEX(履修者名簿元!$1:$1048576,ROW(E396),config!E$11)),"",IF(ISNUMBER(INDEX(履修者名簿元!$1:$1048576,ROW(E396),config!E$11)),INDEX(履修者名簿元!$1:$1048576,ROW(E396),config!E$11),VALUE(INDEX(履修者名簿元!$1:$1048576,ROW(E396),config!E$11))))</f>
        <v/>
      </c>
      <c r="F396" s="5" t="str">
        <f>IF(ISBLANK(INDEX(履修者名簿元!$1:$1048576,ROW(F396),config!F$11)),"",INDEX(履修者名簿元!$1:$1048576,ROW(F396),config!F$11))</f>
        <v/>
      </c>
      <c r="G396" s="5" t="str">
        <f>IF(ISBLANK(INDEX(履修者名簿元!$1:$1048576,ROW(G396),config!G$11)),"",INDEX(履修者名簿元!$1:$1048576,ROW(G396),config!G$11))</f>
        <v/>
      </c>
      <c r="H396" s="5" t="str">
        <f t="shared" si="12"/>
        <v/>
      </c>
      <c r="I396" s="1" t="str">
        <f t="shared" si="13"/>
        <v/>
      </c>
      <c r="J396" s="1" t="str">
        <f>IF($A396="","",IF(ISNA(MATCH($E396,履修者名簿_同一年!O:O,0)),0,1))</f>
        <v/>
      </c>
      <c r="K396" s="1" t="str">
        <f>IF($A396="","",COUNTIF(履修者名簿_過去!O:O,E396))</f>
        <v/>
      </c>
      <c r="L396" s="1" t="str">
        <f>IF($A396="","",IF(1-J396+K396&gt;0,"",MAX(L$1:L395)+1))</f>
        <v/>
      </c>
      <c r="M396" s="1" t="str">
        <f>IF($A396="","",IF(J396+K396&gt;0,"",MAX(M$1:M395)+1))</f>
        <v/>
      </c>
      <c r="N396" s="1" t="str">
        <f>IF($A396="","",IF(K396=0,"",MAX(N$1:N395)+1))</f>
        <v/>
      </c>
      <c r="O396" s="1" t="str">
        <f>IF($A396="","",IF(K396=0,"",INDEX(履修者名簿_過去!$A:$A,MATCH(原簿!$E396,履修者名簿_過去!O:O,0))))</f>
        <v/>
      </c>
    </row>
    <row r="397" spans="1:15" x14ac:dyDescent="0.55000000000000004">
      <c r="A397" s="5" t="str">
        <f>IF(ISBLANK(INDEX(履修者名簿元!$1:$1048576,ROW(A397),config!A$11)),"",INDEX(履修者名簿元!$1:$1048576,ROW(A397),config!A$11))</f>
        <v/>
      </c>
      <c r="B397" s="5" t="str">
        <f>IF(ISBLANK(INDEX(履修者名簿元!$1:$1048576,ROW(B397),config!B$11)),"",INDEX(履修者名簿元!$1:$1048576,ROW(B397),config!B$11))</f>
        <v/>
      </c>
      <c r="C397" s="5" t="str">
        <f>IF(ISBLANK(INDEX(履修者名簿元!$1:$1048576,ROW(C397),config!C$11)),"",INDEX(履修者名簿元!$1:$1048576,ROW(C397),config!C$11))</f>
        <v/>
      </c>
      <c r="D397" s="5" t="str">
        <f>IF(ISBLANK(INDEX(履修者名簿元!$1:$1048576,ROW(D397),config!D$11)),"",INDEX(履修者名簿元!$1:$1048576,ROW(D397),config!D$11))</f>
        <v/>
      </c>
      <c r="E397" s="5" t="str">
        <f>IF(ISBLANK(INDEX(履修者名簿元!$1:$1048576,ROW(E397),config!E$11)),"",IF(ISNUMBER(INDEX(履修者名簿元!$1:$1048576,ROW(E397),config!E$11)),INDEX(履修者名簿元!$1:$1048576,ROW(E397),config!E$11),VALUE(INDEX(履修者名簿元!$1:$1048576,ROW(E397),config!E$11))))</f>
        <v/>
      </c>
      <c r="F397" s="5" t="str">
        <f>IF(ISBLANK(INDEX(履修者名簿元!$1:$1048576,ROW(F397),config!F$11)),"",INDEX(履修者名簿元!$1:$1048576,ROW(F397),config!F$11))</f>
        <v/>
      </c>
      <c r="G397" s="5" t="str">
        <f>IF(ISBLANK(INDEX(履修者名簿元!$1:$1048576,ROW(G397),config!G$11)),"",INDEX(履修者名簿元!$1:$1048576,ROW(G397),config!G$11))</f>
        <v/>
      </c>
      <c r="H397" s="5" t="str">
        <f t="shared" si="12"/>
        <v/>
      </c>
      <c r="I397" s="1" t="str">
        <f t="shared" si="13"/>
        <v/>
      </c>
      <c r="J397" s="1" t="str">
        <f>IF($A397="","",IF(ISNA(MATCH($E397,履修者名簿_同一年!O:O,0)),0,1))</f>
        <v/>
      </c>
      <c r="K397" s="1" t="str">
        <f>IF($A397="","",COUNTIF(履修者名簿_過去!O:O,E397))</f>
        <v/>
      </c>
      <c r="L397" s="1" t="str">
        <f>IF($A397="","",IF(1-J397+K397&gt;0,"",MAX(L$1:L396)+1))</f>
        <v/>
      </c>
      <c r="M397" s="1" t="str">
        <f>IF($A397="","",IF(J397+K397&gt;0,"",MAX(M$1:M396)+1))</f>
        <v/>
      </c>
      <c r="N397" s="1" t="str">
        <f>IF($A397="","",IF(K397=0,"",MAX(N$1:N396)+1))</f>
        <v/>
      </c>
      <c r="O397" s="1" t="str">
        <f>IF($A397="","",IF(K397=0,"",INDEX(履修者名簿_過去!$A:$A,MATCH(原簿!$E397,履修者名簿_過去!O:O,0))))</f>
        <v/>
      </c>
    </row>
    <row r="398" spans="1:15" x14ac:dyDescent="0.55000000000000004">
      <c r="A398" s="5" t="str">
        <f>IF(ISBLANK(INDEX(履修者名簿元!$1:$1048576,ROW(A398),config!A$11)),"",INDEX(履修者名簿元!$1:$1048576,ROW(A398),config!A$11))</f>
        <v/>
      </c>
      <c r="B398" s="5" t="str">
        <f>IF(ISBLANK(INDEX(履修者名簿元!$1:$1048576,ROW(B398),config!B$11)),"",INDEX(履修者名簿元!$1:$1048576,ROW(B398),config!B$11))</f>
        <v/>
      </c>
      <c r="C398" s="5" t="str">
        <f>IF(ISBLANK(INDEX(履修者名簿元!$1:$1048576,ROW(C398),config!C$11)),"",INDEX(履修者名簿元!$1:$1048576,ROW(C398),config!C$11))</f>
        <v/>
      </c>
      <c r="D398" s="5" t="str">
        <f>IF(ISBLANK(INDEX(履修者名簿元!$1:$1048576,ROW(D398),config!D$11)),"",INDEX(履修者名簿元!$1:$1048576,ROW(D398),config!D$11))</f>
        <v/>
      </c>
      <c r="E398" s="5" t="str">
        <f>IF(ISBLANK(INDEX(履修者名簿元!$1:$1048576,ROW(E398),config!E$11)),"",IF(ISNUMBER(INDEX(履修者名簿元!$1:$1048576,ROW(E398),config!E$11)),INDEX(履修者名簿元!$1:$1048576,ROW(E398),config!E$11),VALUE(INDEX(履修者名簿元!$1:$1048576,ROW(E398),config!E$11))))</f>
        <v/>
      </c>
      <c r="F398" s="5" t="str">
        <f>IF(ISBLANK(INDEX(履修者名簿元!$1:$1048576,ROW(F398),config!F$11)),"",INDEX(履修者名簿元!$1:$1048576,ROW(F398),config!F$11))</f>
        <v/>
      </c>
      <c r="G398" s="5" t="str">
        <f>IF(ISBLANK(INDEX(履修者名簿元!$1:$1048576,ROW(G398),config!G$11)),"",INDEX(履修者名簿元!$1:$1048576,ROW(G398),config!G$11))</f>
        <v/>
      </c>
      <c r="H398" s="5" t="str">
        <f t="shared" si="12"/>
        <v/>
      </c>
      <c r="I398" s="1" t="str">
        <f t="shared" si="13"/>
        <v/>
      </c>
      <c r="J398" s="1" t="str">
        <f>IF($A398="","",IF(ISNA(MATCH($E398,履修者名簿_同一年!O:O,0)),0,1))</f>
        <v/>
      </c>
      <c r="K398" s="1" t="str">
        <f>IF($A398="","",COUNTIF(履修者名簿_過去!O:O,E398))</f>
        <v/>
      </c>
      <c r="L398" s="1" t="str">
        <f>IF($A398="","",IF(1-J398+K398&gt;0,"",MAX(L$1:L397)+1))</f>
        <v/>
      </c>
      <c r="M398" s="1" t="str">
        <f>IF($A398="","",IF(J398+K398&gt;0,"",MAX(M$1:M397)+1))</f>
        <v/>
      </c>
      <c r="N398" s="1" t="str">
        <f>IF($A398="","",IF(K398=0,"",MAX(N$1:N397)+1))</f>
        <v/>
      </c>
      <c r="O398" s="1" t="str">
        <f>IF($A398="","",IF(K398=0,"",INDEX(履修者名簿_過去!$A:$A,MATCH(原簿!$E398,履修者名簿_過去!O:O,0))))</f>
        <v/>
      </c>
    </row>
    <row r="399" spans="1:15" x14ac:dyDescent="0.55000000000000004">
      <c r="A399" s="5" t="str">
        <f>IF(ISBLANK(INDEX(履修者名簿元!$1:$1048576,ROW(A399),config!A$11)),"",INDEX(履修者名簿元!$1:$1048576,ROW(A399),config!A$11))</f>
        <v/>
      </c>
      <c r="B399" s="5" t="str">
        <f>IF(ISBLANK(INDEX(履修者名簿元!$1:$1048576,ROW(B399),config!B$11)),"",INDEX(履修者名簿元!$1:$1048576,ROW(B399),config!B$11))</f>
        <v/>
      </c>
      <c r="C399" s="5" t="str">
        <f>IF(ISBLANK(INDEX(履修者名簿元!$1:$1048576,ROW(C399),config!C$11)),"",INDEX(履修者名簿元!$1:$1048576,ROW(C399),config!C$11))</f>
        <v/>
      </c>
      <c r="D399" s="5" t="str">
        <f>IF(ISBLANK(INDEX(履修者名簿元!$1:$1048576,ROW(D399),config!D$11)),"",INDEX(履修者名簿元!$1:$1048576,ROW(D399),config!D$11))</f>
        <v/>
      </c>
      <c r="E399" s="5" t="str">
        <f>IF(ISBLANK(INDEX(履修者名簿元!$1:$1048576,ROW(E399),config!E$11)),"",IF(ISNUMBER(INDEX(履修者名簿元!$1:$1048576,ROW(E399),config!E$11)),INDEX(履修者名簿元!$1:$1048576,ROW(E399),config!E$11),VALUE(INDEX(履修者名簿元!$1:$1048576,ROW(E399),config!E$11))))</f>
        <v/>
      </c>
      <c r="F399" s="5" t="str">
        <f>IF(ISBLANK(INDEX(履修者名簿元!$1:$1048576,ROW(F399),config!F$11)),"",INDEX(履修者名簿元!$1:$1048576,ROW(F399),config!F$11))</f>
        <v/>
      </c>
      <c r="G399" s="5" t="str">
        <f>IF(ISBLANK(INDEX(履修者名簿元!$1:$1048576,ROW(G399),config!G$11)),"",INDEX(履修者名簿元!$1:$1048576,ROW(G399),config!G$11))</f>
        <v/>
      </c>
      <c r="H399" s="5" t="str">
        <f t="shared" si="12"/>
        <v/>
      </c>
      <c r="I399" s="1" t="str">
        <f t="shared" si="13"/>
        <v/>
      </c>
      <c r="J399" s="1" t="str">
        <f>IF($A399="","",IF(ISNA(MATCH($E399,履修者名簿_同一年!O:O,0)),0,1))</f>
        <v/>
      </c>
      <c r="K399" s="1" t="str">
        <f>IF($A399="","",COUNTIF(履修者名簿_過去!O:O,E399))</f>
        <v/>
      </c>
      <c r="L399" s="1" t="str">
        <f>IF($A399="","",IF(1-J399+K399&gt;0,"",MAX(L$1:L398)+1))</f>
        <v/>
      </c>
      <c r="M399" s="1" t="str">
        <f>IF($A399="","",IF(J399+K399&gt;0,"",MAX(M$1:M398)+1))</f>
        <v/>
      </c>
      <c r="N399" s="1" t="str">
        <f>IF($A399="","",IF(K399=0,"",MAX(N$1:N398)+1))</f>
        <v/>
      </c>
      <c r="O399" s="1" t="str">
        <f>IF($A399="","",IF(K399=0,"",INDEX(履修者名簿_過去!$A:$A,MATCH(原簿!$E399,履修者名簿_過去!O:O,0))))</f>
        <v/>
      </c>
    </row>
    <row r="400" spans="1:15" x14ac:dyDescent="0.55000000000000004">
      <c r="A400" s="5" t="str">
        <f>IF(ISBLANK(INDEX(履修者名簿元!$1:$1048576,ROW(A400),config!A$11)),"",INDEX(履修者名簿元!$1:$1048576,ROW(A400),config!A$11))</f>
        <v/>
      </c>
      <c r="B400" s="5" t="str">
        <f>IF(ISBLANK(INDEX(履修者名簿元!$1:$1048576,ROW(B400),config!B$11)),"",INDEX(履修者名簿元!$1:$1048576,ROW(B400),config!B$11))</f>
        <v/>
      </c>
      <c r="C400" s="5" t="str">
        <f>IF(ISBLANK(INDEX(履修者名簿元!$1:$1048576,ROW(C400),config!C$11)),"",INDEX(履修者名簿元!$1:$1048576,ROW(C400),config!C$11))</f>
        <v/>
      </c>
      <c r="D400" s="5" t="str">
        <f>IF(ISBLANK(INDEX(履修者名簿元!$1:$1048576,ROW(D400),config!D$11)),"",INDEX(履修者名簿元!$1:$1048576,ROW(D400),config!D$11))</f>
        <v/>
      </c>
      <c r="E400" s="5" t="str">
        <f>IF(ISBLANK(INDEX(履修者名簿元!$1:$1048576,ROW(E400),config!E$11)),"",IF(ISNUMBER(INDEX(履修者名簿元!$1:$1048576,ROW(E400),config!E$11)),INDEX(履修者名簿元!$1:$1048576,ROW(E400),config!E$11),VALUE(INDEX(履修者名簿元!$1:$1048576,ROW(E400),config!E$11))))</f>
        <v/>
      </c>
      <c r="F400" s="5" t="str">
        <f>IF(ISBLANK(INDEX(履修者名簿元!$1:$1048576,ROW(F400),config!F$11)),"",INDEX(履修者名簿元!$1:$1048576,ROW(F400),config!F$11))</f>
        <v/>
      </c>
      <c r="G400" s="5" t="str">
        <f>IF(ISBLANK(INDEX(履修者名簿元!$1:$1048576,ROW(G400),config!G$11)),"",INDEX(履修者名簿元!$1:$1048576,ROW(G400),config!G$11))</f>
        <v/>
      </c>
      <c r="H400" s="5" t="str">
        <f t="shared" si="12"/>
        <v/>
      </c>
      <c r="I400" s="1" t="str">
        <f t="shared" si="13"/>
        <v/>
      </c>
      <c r="J400" s="1" t="str">
        <f>IF($A400="","",IF(ISNA(MATCH($E400,履修者名簿_同一年!O:O,0)),0,1))</f>
        <v/>
      </c>
      <c r="K400" s="1" t="str">
        <f>IF($A400="","",COUNTIF(履修者名簿_過去!O:O,E400))</f>
        <v/>
      </c>
      <c r="L400" s="1" t="str">
        <f>IF($A400="","",IF(1-J400+K400&gt;0,"",MAX(L$1:L399)+1))</f>
        <v/>
      </c>
      <c r="M400" s="1" t="str">
        <f>IF($A400="","",IF(J400+K400&gt;0,"",MAX(M$1:M399)+1))</f>
        <v/>
      </c>
      <c r="N400" s="1" t="str">
        <f>IF($A400="","",IF(K400=0,"",MAX(N$1:N399)+1))</f>
        <v/>
      </c>
      <c r="O400" s="1" t="str">
        <f>IF($A400="","",IF(K400=0,"",INDEX(履修者名簿_過去!$A:$A,MATCH(原簿!$E400,履修者名簿_過去!O:O,0))))</f>
        <v/>
      </c>
    </row>
    <row r="401" spans="1:15" x14ac:dyDescent="0.55000000000000004">
      <c r="A401" s="5" t="str">
        <f>IF(ISBLANK(INDEX(履修者名簿元!$1:$1048576,ROW(A401),config!A$11)),"",INDEX(履修者名簿元!$1:$1048576,ROW(A401),config!A$11))</f>
        <v/>
      </c>
      <c r="B401" s="5" t="str">
        <f>IF(ISBLANK(INDEX(履修者名簿元!$1:$1048576,ROW(B401),config!B$11)),"",INDEX(履修者名簿元!$1:$1048576,ROW(B401),config!B$11))</f>
        <v/>
      </c>
      <c r="C401" s="5" t="str">
        <f>IF(ISBLANK(INDEX(履修者名簿元!$1:$1048576,ROW(C401),config!C$11)),"",INDEX(履修者名簿元!$1:$1048576,ROW(C401),config!C$11))</f>
        <v/>
      </c>
      <c r="D401" s="5" t="str">
        <f>IF(ISBLANK(INDEX(履修者名簿元!$1:$1048576,ROW(D401),config!D$11)),"",INDEX(履修者名簿元!$1:$1048576,ROW(D401),config!D$11))</f>
        <v/>
      </c>
      <c r="E401" s="5" t="str">
        <f>IF(ISBLANK(INDEX(履修者名簿元!$1:$1048576,ROW(E401),config!E$11)),"",IF(ISNUMBER(INDEX(履修者名簿元!$1:$1048576,ROW(E401),config!E$11)),INDEX(履修者名簿元!$1:$1048576,ROW(E401),config!E$11),VALUE(INDEX(履修者名簿元!$1:$1048576,ROW(E401),config!E$11))))</f>
        <v/>
      </c>
      <c r="F401" s="5" t="str">
        <f>IF(ISBLANK(INDEX(履修者名簿元!$1:$1048576,ROW(F401),config!F$11)),"",INDEX(履修者名簿元!$1:$1048576,ROW(F401),config!F$11))</f>
        <v/>
      </c>
      <c r="G401" s="5" t="str">
        <f>IF(ISBLANK(INDEX(履修者名簿元!$1:$1048576,ROW(G401),config!G$11)),"",INDEX(履修者名簿元!$1:$1048576,ROW(G401),config!G$11))</f>
        <v/>
      </c>
      <c r="H401" s="5" t="str">
        <f t="shared" si="12"/>
        <v/>
      </c>
      <c r="I401" s="1" t="str">
        <f t="shared" si="13"/>
        <v/>
      </c>
      <c r="J401" s="1" t="str">
        <f>IF($A401="","",IF(ISNA(MATCH($E401,履修者名簿_同一年!O:O,0)),0,1))</f>
        <v/>
      </c>
      <c r="K401" s="1" t="str">
        <f>IF($A401="","",COUNTIF(履修者名簿_過去!O:O,E401))</f>
        <v/>
      </c>
      <c r="L401" s="1" t="str">
        <f>IF($A401="","",IF(1-J401+K401&gt;0,"",MAX(L$1:L400)+1))</f>
        <v/>
      </c>
      <c r="M401" s="1" t="str">
        <f>IF($A401="","",IF(J401+K401&gt;0,"",MAX(M$1:M400)+1))</f>
        <v/>
      </c>
      <c r="N401" s="1" t="str">
        <f>IF($A401="","",IF(K401=0,"",MAX(N$1:N400)+1))</f>
        <v/>
      </c>
      <c r="O401" s="1" t="str">
        <f>IF($A401="","",IF(K401=0,"",INDEX(履修者名簿_過去!$A:$A,MATCH(原簿!$E401,履修者名簿_過去!O:O,0))))</f>
        <v/>
      </c>
    </row>
    <row r="402" spans="1:15" x14ac:dyDescent="0.55000000000000004">
      <c r="A402" s="5" t="str">
        <f>IF(ISBLANK(INDEX(履修者名簿元!$1:$1048576,ROW(A402),config!A$11)),"",INDEX(履修者名簿元!$1:$1048576,ROW(A402),config!A$11))</f>
        <v/>
      </c>
      <c r="B402" s="5" t="str">
        <f>IF(ISBLANK(INDEX(履修者名簿元!$1:$1048576,ROW(B402),config!B$11)),"",INDEX(履修者名簿元!$1:$1048576,ROW(B402),config!B$11))</f>
        <v/>
      </c>
      <c r="C402" s="5" t="str">
        <f>IF(ISBLANK(INDEX(履修者名簿元!$1:$1048576,ROW(C402),config!C$11)),"",INDEX(履修者名簿元!$1:$1048576,ROW(C402),config!C$11))</f>
        <v/>
      </c>
      <c r="D402" s="5" t="str">
        <f>IF(ISBLANK(INDEX(履修者名簿元!$1:$1048576,ROW(D402),config!D$11)),"",INDEX(履修者名簿元!$1:$1048576,ROW(D402),config!D$11))</f>
        <v/>
      </c>
      <c r="E402" s="5" t="str">
        <f>IF(ISBLANK(INDEX(履修者名簿元!$1:$1048576,ROW(E402),config!E$11)),"",IF(ISNUMBER(INDEX(履修者名簿元!$1:$1048576,ROW(E402),config!E$11)),INDEX(履修者名簿元!$1:$1048576,ROW(E402),config!E$11),VALUE(INDEX(履修者名簿元!$1:$1048576,ROW(E402),config!E$11))))</f>
        <v/>
      </c>
      <c r="F402" s="5" t="str">
        <f>IF(ISBLANK(INDEX(履修者名簿元!$1:$1048576,ROW(F402),config!F$11)),"",INDEX(履修者名簿元!$1:$1048576,ROW(F402),config!F$11))</f>
        <v/>
      </c>
      <c r="G402" s="5" t="str">
        <f>IF(ISBLANK(INDEX(履修者名簿元!$1:$1048576,ROW(G402),config!G$11)),"",INDEX(履修者名簿元!$1:$1048576,ROW(G402),config!G$11))</f>
        <v/>
      </c>
      <c r="H402" s="5" t="str">
        <f t="shared" si="12"/>
        <v/>
      </c>
      <c r="I402" s="1" t="str">
        <f t="shared" si="13"/>
        <v/>
      </c>
      <c r="J402" s="1" t="str">
        <f>IF($A402="","",IF(ISNA(MATCH($E402,履修者名簿_同一年!O:O,0)),0,1))</f>
        <v/>
      </c>
      <c r="K402" s="1" t="str">
        <f>IF($A402="","",COUNTIF(履修者名簿_過去!O:O,E402))</f>
        <v/>
      </c>
      <c r="L402" s="1" t="str">
        <f>IF($A402="","",IF(1-J402+K402&gt;0,"",MAX(L$1:L401)+1))</f>
        <v/>
      </c>
      <c r="M402" s="1" t="str">
        <f>IF($A402="","",IF(J402+K402&gt;0,"",MAX(M$1:M401)+1))</f>
        <v/>
      </c>
      <c r="N402" s="1" t="str">
        <f>IF($A402="","",IF(K402=0,"",MAX(N$1:N401)+1))</f>
        <v/>
      </c>
      <c r="O402" s="1" t="str">
        <f>IF($A402="","",IF(K402=0,"",INDEX(履修者名簿_過去!$A:$A,MATCH(原簿!$E402,履修者名簿_過去!O:O,0))))</f>
        <v/>
      </c>
    </row>
    <row r="403" spans="1:15" x14ac:dyDescent="0.55000000000000004">
      <c r="A403" s="5" t="str">
        <f>IF(ISBLANK(INDEX(履修者名簿元!$1:$1048576,ROW(A403),config!A$11)),"",INDEX(履修者名簿元!$1:$1048576,ROW(A403),config!A$11))</f>
        <v/>
      </c>
      <c r="B403" s="5" t="str">
        <f>IF(ISBLANK(INDEX(履修者名簿元!$1:$1048576,ROW(B403),config!B$11)),"",INDEX(履修者名簿元!$1:$1048576,ROW(B403),config!B$11))</f>
        <v/>
      </c>
      <c r="C403" s="5" t="str">
        <f>IF(ISBLANK(INDEX(履修者名簿元!$1:$1048576,ROW(C403),config!C$11)),"",INDEX(履修者名簿元!$1:$1048576,ROW(C403),config!C$11))</f>
        <v/>
      </c>
      <c r="D403" s="5" t="str">
        <f>IF(ISBLANK(INDEX(履修者名簿元!$1:$1048576,ROW(D403),config!D$11)),"",INDEX(履修者名簿元!$1:$1048576,ROW(D403),config!D$11))</f>
        <v/>
      </c>
      <c r="E403" s="5" t="str">
        <f>IF(ISBLANK(INDEX(履修者名簿元!$1:$1048576,ROW(E403),config!E$11)),"",IF(ISNUMBER(INDEX(履修者名簿元!$1:$1048576,ROW(E403),config!E$11)),INDEX(履修者名簿元!$1:$1048576,ROW(E403),config!E$11),VALUE(INDEX(履修者名簿元!$1:$1048576,ROW(E403),config!E$11))))</f>
        <v/>
      </c>
      <c r="F403" s="5" t="str">
        <f>IF(ISBLANK(INDEX(履修者名簿元!$1:$1048576,ROW(F403),config!F$11)),"",INDEX(履修者名簿元!$1:$1048576,ROW(F403),config!F$11))</f>
        <v/>
      </c>
      <c r="G403" s="5" t="str">
        <f>IF(ISBLANK(INDEX(履修者名簿元!$1:$1048576,ROW(G403),config!G$11)),"",INDEX(履修者名簿元!$1:$1048576,ROW(G403),config!G$11))</f>
        <v/>
      </c>
      <c r="H403" s="5" t="str">
        <f t="shared" si="12"/>
        <v/>
      </c>
      <c r="I403" s="1" t="str">
        <f t="shared" si="13"/>
        <v/>
      </c>
      <c r="J403" s="1" t="str">
        <f>IF($A403="","",IF(ISNA(MATCH($E403,履修者名簿_同一年!O:O,0)),0,1))</f>
        <v/>
      </c>
      <c r="K403" s="1" t="str">
        <f>IF($A403="","",COUNTIF(履修者名簿_過去!O:O,E403))</f>
        <v/>
      </c>
      <c r="L403" s="1" t="str">
        <f>IF($A403="","",IF(1-J403+K403&gt;0,"",MAX(L$1:L402)+1))</f>
        <v/>
      </c>
      <c r="M403" s="1" t="str">
        <f>IF($A403="","",IF(J403+K403&gt;0,"",MAX(M$1:M402)+1))</f>
        <v/>
      </c>
      <c r="N403" s="1" t="str">
        <f>IF($A403="","",IF(K403=0,"",MAX(N$1:N402)+1))</f>
        <v/>
      </c>
      <c r="O403" s="1" t="str">
        <f>IF($A403="","",IF(K403=0,"",INDEX(履修者名簿_過去!$A:$A,MATCH(原簿!$E403,履修者名簿_過去!O:O,0))))</f>
        <v/>
      </c>
    </row>
    <row r="404" spans="1:15" x14ac:dyDescent="0.55000000000000004">
      <c r="A404" s="5" t="str">
        <f>IF(ISBLANK(INDEX(履修者名簿元!$1:$1048576,ROW(A404),config!A$11)),"",INDEX(履修者名簿元!$1:$1048576,ROW(A404),config!A$11))</f>
        <v/>
      </c>
      <c r="B404" s="5" t="str">
        <f>IF(ISBLANK(INDEX(履修者名簿元!$1:$1048576,ROW(B404),config!B$11)),"",INDEX(履修者名簿元!$1:$1048576,ROW(B404),config!B$11))</f>
        <v/>
      </c>
      <c r="C404" s="5" t="str">
        <f>IF(ISBLANK(INDEX(履修者名簿元!$1:$1048576,ROW(C404),config!C$11)),"",INDEX(履修者名簿元!$1:$1048576,ROW(C404),config!C$11))</f>
        <v/>
      </c>
      <c r="D404" s="5" t="str">
        <f>IF(ISBLANK(INDEX(履修者名簿元!$1:$1048576,ROW(D404),config!D$11)),"",INDEX(履修者名簿元!$1:$1048576,ROW(D404),config!D$11))</f>
        <v/>
      </c>
      <c r="E404" s="5" t="str">
        <f>IF(ISBLANK(INDEX(履修者名簿元!$1:$1048576,ROW(E404),config!E$11)),"",IF(ISNUMBER(INDEX(履修者名簿元!$1:$1048576,ROW(E404),config!E$11)),INDEX(履修者名簿元!$1:$1048576,ROW(E404),config!E$11),VALUE(INDEX(履修者名簿元!$1:$1048576,ROW(E404),config!E$11))))</f>
        <v/>
      </c>
      <c r="F404" s="5" t="str">
        <f>IF(ISBLANK(INDEX(履修者名簿元!$1:$1048576,ROW(F404),config!F$11)),"",INDEX(履修者名簿元!$1:$1048576,ROW(F404),config!F$11))</f>
        <v/>
      </c>
      <c r="G404" s="5" t="str">
        <f>IF(ISBLANK(INDEX(履修者名簿元!$1:$1048576,ROW(G404),config!G$11)),"",INDEX(履修者名簿元!$1:$1048576,ROW(G404),config!G$11))</f>
        <v/>
      </c>
      <c r="H404" s="5" t="str">
        <f t="shared" si="12"/>
        <v/>
      </c>
      <c r="I404" s="1" t="str">
        <f t="shared" si="13"/>
        <v/>
      </c>
      <c r="J404" s="1" t="str">
        <f>IF($A404="","",IF(ISNA(MATCH($E404,履修者名簿_同一年!O:O,0)),0,1))</f>
        <v/>
      </c>
      <c r="K404" s="1" t="str">
        <f>IF($A404="","",COUNTIF(履修者名簿_過去!O:O,E404))</f>
        <v/>
      </c>
      <c r="L404" s="1" t="str">
        <f>IF($A404="","",IF(1-J404+K404&gt;0,"",MAX(L$1:L403)+1))</f>
        <v/>
      </c>
      <c r="M404" s="1" t="str">
        <f>IF($A404="","",IF(J404+K404&gt;0,"",MAX(M$1:M403)+1))</f>
        <v/>
      </c>
      <c r="N404" s="1" t="str">
        <f>IF($A404="","",IF(K404=0,"",MAX(N$1:N403)+1))</f>
        <v/>
      </c>
      <c r="O404" s="1" t="str">
        <f>IF($A404="","",IF(K404=0,"",INDEX(履修者名簿_過去!$A:$A,MATCH(原簿!$E404,履修者名簿_過去!O:O,0))))</f>
        <v/>
      </c>
    </row>
    <row r="405" spans="1:15" x14ac:dyDescent="0.55000000000000004">
      <c r="A405" s="5" t="str">
        <f>IF(ISBLANK(INDEX(履修者名簿元!$1:$1048576,ROW(A405),config!A$11)),"",INDEX(履修者名簿元!$1:$1048576,ROW(A405),config!A$11))</f>
        <v/>
      </c>
      <c r="B405" s="5" t="str">
        <f>IF(ISBLANK(INDEX(履修者名簿元!$1:$1048576,ROW(B405),config!B$11)),"",INDEX(履修者名簿元!$1:$1048576,ROW(B405),config!B$11))</f>
        <v/>
      </c>
      <c r="C405" s="5" t="str">
        <f>IF(ISBLANK(INDEX(履修者名簿元!$1:$1048576,ROW(C405),config!C$11)),"",INDEX(履修者名簿元!$1:$1048576,ROW(C405),config!C$11))</f>
        <v/>
      </c>
      <c r="D405" s="5" t="str">
        <f>IF(ISBLANK(INDEX(履修者名簿元!$1:$1048576,ROW(D405),config!D$11)),"",INDEX(履修者名簿元!$1:$1048576,ROW(D405),config!D$11))</f>
        <v/>
      </c>
      <c r="E405" s="5" t="str">
        <f>IF(ISBLANK(INDEX(履修者名簿元!$1:$1048576,ROW(E405),config!E$11)),"",IF(ISNUMBER(INDEX(履修者名簿元!$1:$1048576,ROW(E405),config!E$11)),INDEX(履修者名簿元!$1:$1048576,ROW(E405),config!E$11),VALUE(INDEX(履修者名簿元!$1:$1048576,ROW(E405),config!E$11))))</f>
        <v/>
      </c>
      <c r="F405" s="5" t="str">
        <f>IF(ISBLANK(INDEX(履修者名簿元!$1:$1048576,ROW(F405),config!F$11)),"",INDEX(履修者名簿元!$1:$1048576,ROW(F405),config!F$11))</f>
        <v/>
      </c>
      <c r="G405" s="5" t="str">
        <f>IF(ISBLANK(INDEX(履修者名簿元!$1:$1048576,ROW(G405),config!G$11)),"",INDEX(履修者名簿元!$1:$1048576,ROW(G405),config!G$11))</f>
        <v/>
      </c>
      <c r="H405" s="5" t="str">
        <f t="shared" si="12"/>
        <v/>
      </c>
      <c r="I405" s="1" t="str">
        <f t="shared" si="13"/>
        <v/>
      </c>
      <c r="J405" s="1" t="str">
        <f>IF($A405="","",IF(ISNA(MATCH($E405,履修者名簿_同一年!O:O,0)),0,1))</f>
        <v/>
      </c>
      <c r="K405" s="1" t="str">
        <f>IF($A405="","",COUNTIF(履修者名簿_過去!O:O,E405))</f>
        <v/>
      </c>
      <c r="L405" s="1" t="str">
        <f>IF($A405="","",IF(1-J405+K405&gt;0,"",MAX(L$1:L404)+1))</f>
        <v/>
      </c>
      <c r="M405" s="1" t="str">
        <f>IF($A405="","",IF(J405+K405&gt;0,"",MAX(M$1:M404)+1))</f>
        <v/>
      </c>
      <c r="N405" s="1" t="str">
        <f>IF($A405="","",IF(K405=0,"",MAX(N$1:N404)+1))</f>
        <v/>
      </c>
      <c r="O405" s="1" t="str">
        <f>IF($A405="","",IF(K405=0,"",INDEX(履修者名簿_過去!$A:$A,MATCH(原簿!$E405,履修者名簿_過去!O:O,0))))</f>
        <v/>
      </c>
    </row>
    <row r="406" spans="1:15" x14ac:dyDescent="0.55000000000000004">
      <c r="A406" s="5" t="str">
        <f>IF(ISBLANK(INDEX(履修者名簿元!$1:$1048576,ROW(A406),config!A$11)),"",INDEX(履修者名簿元!$1:$1048576,ROW(A406),config!A$11))</f>
        <v/>
      </c>
      <c r="B406" s="5" t="str">
        <f>IF(ISBLANK(INDEX(履修者名簿元!$1:$1048576,ROW(B406),config!B$11)),"",INDEX(履修者名簿元!$1:$1048576,ROW(B406),config!B$11))</f>
        <v/>
      </c>
      <c r="C406" s="5" t="str">
        <f>IF(ISBLANK(INDEX(履修者名簿元!$1:$1048576,ROW(C406),config!C$11)),"",INDEX(履修者名簿元!$1:$1048576,ROW(C406),config!C$11))</f>
        <v/>
      </c>
      <c r="D406" s="5" t="str">
        <f>IF(ISBLANK(INDEX(履修者名簿元!$1:$1048576,ROW(D406),config!D$11)),"",INDEX(履修者名簿元!$1:$1048576,ROW(D406),config!D$11))</f>
        <v/>
      </c>
      <c r="E406" s="5" t="str">
        <f>IF(ISBLANK(INDEX(履修者名簿元!$1:$1048576,ROW(E406),config!E$11)),"",IF(ISNUMBER(INDEX(履修者名簿元!$1:$1048576,ROW(E406),config!E$11)),INDEX(履修者名簿元!$1:$1048576,ROW(E406),config!E$11),VALUE(INDEX(履修者名簿元!$1:$1048576,ROW(E406),config!E$11))))</f>
        <v/>
      </c>
      <c r="F406" s="5" t="str">
        <f>IF(ISBLANK(INDEX(履修者名簿元!$1:$1048576,ROW(F406),config!F$11)),"",INDEX(履修者名簿元!$1:$1048576,ROW(F406),config!F$11))</f>
        <v/>
      </c>
      <c r="G406" s="5" t="str">
        <f>IF(ISBLANK(INDEX(履修者名簿元!$1:$1048576,ROW(G406),config!G$11)),"",INDEX(履修者名簿元!$1:$1048576,ROW(G406),config!G$11))</f>
        <v/>
      </c>
      <c r="H406" s="5" t="str">
        <f t="shared" si="12"/>
        <v/>
      </c>
      <c r="I406" s="1" t="str">
        <f t="shared" si="13"/>
        <v/>
      </c>
      <c r="J406" s="1" t="str">
        <f>IF($A406="","",IF(ISNA(MATCH($E406,履修者名簿_同一年!O:O,0)),0,1))</f>
        <v/>
      </c>
      <c r="K406" s="1" t="str">
        <f>IF($A406="","",COUNTIF(履修者名簿_過去!O:O,E406))</f>
        <v/>
      </c>
      <c r="L406" s="1" t="str">
        <f>IF($A406="","",IF(1-J406+K406&gt;0,"",MAX(L$1:L405)+1))</f>
        <v/>
      </c>
      <c r="M406" s="1" t="str">
        <f>IF($A406="","",IF(J406+K406&gt;0,"",MAX(M$1:M405)+1))</f>
        <v/>
      </c>
      <c r="N406" s="1" t="str">
        <f>IF($A406="","",IF(K406=0,"",MAX(N$1:N405)+1))</f>
        <v/>
      </c>
      <c r="O406" s="1" t="str">
        <f>IF($A406="","",IF(K406=0,"",INDEX(履修者名簿_過去!$A:$A,MATCH(原簿!$E406,履修者名簿_過去!O:O,0))))</f>
        <v/>
      </c>
    </row>
    <row r="407" spans="1:15" x14ac:dyDescent="0.55000000000000004">
      <c r="A407" s="5" t="str">
        <f>IF(ISBLANK(INDEX(履修者名簿元!$1:$1048576,ROW(A407),config!A$11)),"",INDEX(履修者名簿元!$1:$1048576,ROW(A407),config!A$11))</f>
        <v/>
      </c>
      <c r="B407" s="5" t="str">
        <f>IF(ISBLANK(INDEX(履修者名簿元!$1:$1048576,ROW(B407),config!B$11)),"",INDEX(履修者名簿元!$1:$1048576,ROW(B407),config!B$11))</f>
        <v/>
      </c>
      <c r="C407" s="5" t="str">
        <f>IF(ISBLANK(INDEX(履修者名簿元!$1:$1048576,ROW(C407),config!C$11)),"",INDEX(履修者名簿元!$1:$1048576,ROW(C407),config!C$11))</f>
        <v/>
      </c>
      <c r="D407" s="5" t="str">
        <f>IF(ISBLANK(INDEX(履修者名簿元!$1:$1048576,ROW(D407),config!D$11)),"",INDEX(履修者名簿元!$1:$1048576,ROW(D407),config!D$11))</f>
        <v/>
      </c>
      <c r="E407" s="5" t="str">
        <f>IF(ISBLANK(INDEX(履修者名簿元!$1:$1048576,ROW(E407),config!E$11)),"",IF(ISNUMBER(INDEX(履修者名簿元!$1:$1048576,ROW(E407),config!E$11)),INDEX(履修者名簿元!$1:$1048576,ROW(E407),config!E$11),VALUE(INDEX(履修者名簿元!$1:$1048576,ROW(E407),config!E$11))))</f>
        <v/>
      </c>
      <c r="F407" s="5" t="str">
        <f>IF(ISBLANK(INDEX(履修者名簿元!$1:$1048576,ROW(F407),config!F$11)),"",INDEX(履修者名簿元!$1:$1048576,ROW(F407),config!F$11))</f>
        <v/>
      </c>
      <c r="G407" s="5" t="str">
        <f>IF(ISBLANK(INDEX(履修者名簿元!$1:$1048576,ROW(G407),config!G$11)),"",INDEX(履修者名簿元!$1:$1048576,ROW(G407),config!G$11))</f>
        <v/>
      </c>
      <c r="H407" s="5" t="str">
        <f t="shared" si="12"/>
        <v/>
      </c>
      <c r="I407" s="1" t="str">
        <f t="shared" si="13"/>
        <v/>
      </c>
      <c r="J407" s="1" t="str">
        <f>IF($A407="","",IF(ISNA(MATCH($E407,履修者名簿_同一年!O:O,0)),0,1))</f>
        <v/>
      </c>
      <c r="K407" s="1" t="str">
        <f>IF($A407="","",COUNTIF(履修者名簿_過去!O:O,E407))</f>
        <v/>
      </c>
      <c r="L407" s="1" t="str">
        <f>IF($A407="","",IF(1-J407+K407&gt;0,"",MAX(L$1:L406)+1))</f>
        <v/>
      </c>
      <c r="M407" s="1" t="str">
        <f>IF($A407="","",IF(J407+K407&gt;0,"",MAX(M$1:M406)+1))</f>
        <v/>
      </c>
      <c r="N407" s="1" t="str">
        <f>IF($A407="","",IF(K407=0,"",MAX(N$1:N406)+1))</f>
        <v/>
      </c>
      <c r="O407" s="1" t="str">
        <f>IF($A407="","",IF(K407=0,"",INDEX(履修者名簿_過去!$A:$A,MATCH(原簿!$E407,履修者名簿_過去!O:O,0))))</f>
        <v/>
      </c>
    </row>
    <row r="408" spans="1:15" x14ac:dyDescent="0.55000000000000004">
      <c r="A408" s="5" t="str">
        <f>IF(ISBLANK(INDEX(履修者名簿元!$1:$1048576,ROW(A408),config!A$11)),"",INDEX(履修者名簿元!$1:$1048576,ROW(A408),config!A$11))</f>
        <v/>
      </c>
      <c r="B408" s="5" t="str">
        <f>IF(ISBLANK(INDEX(履修者名簿元!$1:$1048576,ROW(B408),config!B$11)),"",INDEX(履修者名簿元!$1:$1048576,ROW(B408),config!B$11))</f>
        <v/>
      </c>
      <c r="C408" s="5" t="str">
        <f>IF(ISBLANK(INDEX(履修者名簿元!$1:$1048576,ROW(C408),config!C$11)),"",INDEX(履修者名簿元!$1:$1048576,ROW(C408),config!C$11))</f>
        <v/>
      </c>
      <c r="D408" s="5" t="str">
        <f>IF(ISBLANK(INDEX(履修者名簿元!$1:$1048576,ROW(D408),config!D$11)),"",INDEX(履修者名簿元!$1:$1048576,ROW(D408),config!D$11))</f>
        <v/>
      </c>
      <c r="E408" s="5" t="str">
        <f>IF(ISBLANK(INDEX(履修者名簿元!$1:$1048576,ROW(E408),config!E$11)),"",IF(ISNUMBER(INDEX(履修者名簿元!$1:$1048576,ROW(E408),config!E$11)),INDEX(履修者名簿元!$1:$1048576,ROW(E408),config!E$11),VALUE(INDEX(履修者名簿元!$1:$1048576,ROW(E408),config!E$11))))</f>
        <v/>
      </c>
      <c r="F408" s="5" t="str">
        <f>IF(ISBLANK(INDEX(履修者名簿元!$1:$1048576,ROW(F408),config!F$11)),"",INDEX(履修者名簿元!$1:$1048576,ROW(F408),config!F$11))</f>
        <v/>
      </c>
      <c r="G408" s="5" t="str">
        <f>IF(ISBLANK(INDEX(履修者名簿元!$1:$1048576,ROW(G408),config!G$11)),"",INDEX(履修者名簿元!$1:$1048576,ROW(G408),config!G$11))</f>
        <v/>
      </c>
      <c r="H408" s="5" t="str">
        <f t="shared" si="12"/>
        <v/>
      </c>
      <c r="I408" s="1" t="str">
        <f t="shared" si="13"/>
        <v/>
      </c>
      <c r="J408" s="1" t="str">
        <f>IF($A408="","",IF(ISNA(MATCH($E408,履修者名簿_同一年!O:O,0)),0,1))</f>
        <v/>
      </c>
      <c r="K408" s="1" t="str">
        <f>IF($A408="","",COUNTIF(履修者名簿_過去!O:O,E408))</f>
        <v/>
      </c>
      <c r="L408" s="1" t="str">
        <f>IF($A408="","",IF(1-J408+K408&gt;0,"",MAX(L$1:L407)+1))</f>
        <v/>
      </c>
      <c r="M408" s="1" t="str">
        <f>IF($A408="","",IF(J408+K408&gt;0,"",MAX(M$1:M407)+1))</f>
        <v/>
      </c>
      <c r="N408" s="1" t="str">
        <f>IF($A408="","",IF(K408=0,"",MAX(N$1:N407)+1))</f>
        <v/>
      </c>
      <c r="O408" s="1" t="str">
        <f>IF($A408="","",IF(K408=0,"",INDEX(履修者名簿_過去!$A:$A,MATCH(原簿!$E408,履修者名簿_過去!O:O,0))))</f>
        <v/>
      </c>
    </row>
    <row r="409" spans="1:15" x14ac:dyDescent="0.55000000000000004">
      <c r="A409" s="5" t="str">
        <f>IF(ISBLANK(INDEX(履修者名簿元!$1:$1048576,ROW(A409),config!A$11)),"",INDEX(履修者名簿元!$1:$1048576,ROW(A409),config!A$11))</f>
        <v/>
      </c>
      <c r="B409" s="5" t="str">
        <f>IF(ISBLANK(INDEX(履修者名簿元!$1:$1048576,ROW(B409),config!B$11)),"",INDEX(履修者名簿元!$1:$1048576,ROW(B409),config!B$11))</f>
        <v/>
      </c>
      <c r="C409" s="5" t="str">
        <f>IF(ISBLANK(INDEX(履修者名簿元!$1:$1048576,ROW(C409),config!C$11)),"",INDEX(履修者名簿元!$1:$1048576,ROW(C409),config!C$11))</f>
        <v/>
      </c>
      <c r="D409" s="5" t="str">
        <f>IF(ISBLANK(INDEX(履修者名簿元!$1:$1048576,ROW(D409),config!D$11)),"",INDEX(履修者名簿元!$1:$1048576,ROW(D409),config!D$11))</f>
        <v/>
      </c>
      <c r="E409" s="5" t="str">
        <f>IF(ISBLANK(INDEX(履修者名簿元!$1:$1048576,ROW(E409),config!E$11)),"",IF(ISNUMBER(INDEX(履修者名簿元!$1:$1048576,ROW(E409),config!E$11)),INDEX(履修者名簿元!$1:$1048576,ROW(E409),config!E$11),VALUE(INDEX(履修者名簿元!$1:$1048576,ROW(E409),config!E$11))))</f>
        <v/>
      </c>
      <c r="F409" s="5" t="str">
        <f>IF(ISBLANK(INDEX(履修者名簿元!$1:$1048576,ROW(F409),config!F$11)),"",INDEX(履修者名簿元!$1:$1048576,ROW(F409),config!F$11))</f>
        <v/>
      </c>
      <c r="G409" s="5" t="str">
        <f>IF(ISBLANK(INDEX(履修者名簿元!$1:$1048576,ROW(G409),config!G$11)),"",INDEX(履修者名簿元!$1:$1048576,ROW(G409),config!G$11))</f>
        <v/>
      </c>
      <c r="H409" s="5" t="str">
        <f t="shared" si="12"/>
        <v/>
      </c>
      <c r="I409" s="1" t="str">
        <f t="shared" si="13"/>
        <v/>
      </c>
      <c r="J409" s="1" t="str">
        <f>IF($A409="","",IF(ISNA(MATCH($E409,履修者名簿_同一年!O:O,0)),0,1))</f>
        <v/>
      </c>
      <c r="K409" s="1" t="str">
        <f>IF($A409="","",COUNTIF(履修者名簿_過去!O:O,E409))</f>
        <v/>
      </c>
      <c r="L409" s="1" t="str">
        <f>IF($A409="","",IF(1-J409+K409&gt;0,"",MAX(L$1:L408)+1))</f>
        <v/>
      </c>
      <c r="M409" s="1" t="str">
        <f>IF($A409="","",IF(J409+K409&gt;0,"",MAX(M$1:M408)+1))</f>
        <v/>
      </c>
      <c r="N409" s="1" t="str">
        <f>IF($A409="","",IF(K409=0,"",MAX(N$1:N408)+1))</f>
        <v/>
      </c>
      <c r="O409" s="1" t="str">
        <f>IF($A409="","",IF(K409=0,"",INDEX(履修者名簿_過去!$A:$A,MATCH(原簿!$E409,履修者名簿_過去!O:O,0))))</f>
        <v/>
      </c>
    </row>
    <row r="410" spans="1:15" x14ac:dyDescent="0.55000000000000004">
      <c r="A410" s="5" t="str">
        <f>IF(ISBLANK(INDEX(履修者名簿元!$1:$1048576,ROW(A410),config!A$11)),"",INDEX(履修者名簿元!$1:$1048576,ROW(A410),config!A$11))</f>
        <v/>
      </c>
      <c r="B410" s="5" t="str">
        <f>IF(ISBLANK(INDEX(履修者名簿元!$1:$1048576,ROW(B410),config!B$11)),"",INDEX(履修者名簿元!$1:$1048576,ROW(B410),config!B$11))</f>
        <v/>
      </c>
      <c r="C410" s="5" t="str">
        <f>IF(ISBLANK(INDEX(履修者名簿元!$1:$1048576,ROW(C410),config!C$11)),"",INDEX(履修者名簿元!$1:$1048576,ROW(C410),config!C$11))</f>
        <v/>
      </c>
      <c r="D410" s="5" t="str">
        <f>IF(ISBLANK(INDEX(履修者名簿元!$1:$1048576,ROW(D410),config!D$11)),"",INDEX(履修者名簿元!$1:$1048576,ROW(D410),config!D$11))</f>
        <v/>
      </c>
      <c r="E410" s="5" t="str">
        <f>IF(ISBLANK(INDEX(履修者名簿元!$1:$1048576,ROW(E410),config!E$11)),"",IF(ISNUMBER(INDEX(履修者名簿元!$1:$1048576,ROW(E410),config!E$11)),INDEX(履修者名簿元!$1:$1048576,ROW(E410),config!E$11),VALUE(INDEX(履修者名簿元!$1:$1048576,ROW(E410),config!E$11))))</f>
        <v/>
      </c>
      <c r="F410" s="5" t="str">
        <f>IF(ISBLANK(INDEX(履修者名簿元!$1:$1048576,ROW(F410),config!F$11)),"",INDEX(履修者名簿元!$1:$1048576,ROW(F410),config!F$11))</f>
        <v/>
      </c>
      <c r="G410" s="5" t="str">
        <f>IF(ISBLANK(INDEX(履修者名簿元!$1:$1048576,ROW(G410),config!G$11)),"",INDEX(履修者名簿元!$1:$1048576,ROW(G410),config!G$11))</f>
        <v/>
      </c>
      <c r="H410" s="5" t="str">
        <f t="shared" si="12"/>
        <v/>
      </c>
      <c r="I410" s="1" t="str">
        <f t="shared" si="13"/>
        <v/>
      </c>
      <c r="J410" s="1" t="str">
        <f>IF($A410="","",IF(ISNA(MATCH($E410,履修者名簿_同一年!O:O,0)),0,1))</f>
        <v/>
      </c>
      <c r="K410" s="1" t="str">
        <f>IF($A410="","",COUNTIF(履修者名簿_過去!O:O,E410))</f>
        <v/>
      </c>
      <c r="L410" s="1" t="str">
        <f>IF($A410="","",IF(1-J410+K410&gt;0,"",MAX(L$1:L409)+1))</f>
        <v/>
      </c>
      <c r="M410" s="1" t="str">
        <f>IF($A410="","",IF(J410+K410&gt;0,"",MAX(M$1:M409)+1))</f>
        <v/>
      </c>
      <c r="N410" s="1" t="str">
        <f>IF($A410="","",IF(K410=0,"",MAX(N$1:N409)+1))</f>
        <v/>
      </c>
      <c r="O410" s="1" t="str">
        <f>IF($A410="","",IF(K410=0,"",INDEX(履修者名簿_過去!$A:$A,MATCH(原簿!$E410,履修者名簿_過去!O:O,0))))</f>
        <v/>
      </c>
    </row>
    <row r="411" spans="1:15" x14ac:dyDescent="0.55000000000000004">
      <c r="A411" s="5" t="str">
        <f>IF(ISBLANK(INDEX(履修者名簿元!$1:$1048576,ROW(A411),config!A$11)),"",INDEX(履修者名簿元!$1:$1048576,ROW(A411),config!A$11))</f>
        <v/>
      </c>
      <c r="B411" s="5" t="str">
        <f>IF(ISBLANK(INDEX(履修者名簿元!$1:$1048576,ROW(B411),config!B$11)),"",INDEX(履修者名簿元!$1:$1048576,ROW(B411),config!B$11))</f>
        <v/>
      </c>
      <c r="C411" s="5" t="str">
        <f>IF(ISBLANK(INDEX(履修者名簿元!$1:$1048576,ROW(C411),config!C$11)),"",INDEX(履修者名簿元!$1:$1048576,ROW(C411),config!C$11))</f>
        <v/>
      </c>
      <c r="D411" s="5" t="str">
        <f>IF(ISBLANK(INDEX(履修者名簿元!$1:$1048576,ROW(D411),config!D$11)),"",INDEX(履修者名簿元!$1:$1048576,ROW(D411),config!D$11))</f>
        <v/>
      </c>
      <c r="E411" s="5" t="str">
        <f>IF(ISBLANK(INDEX(履修者名簿元!$1:$1048576,ROW(E411),config!E$11)),"",IF(ISNUMBER(INDEX(履修者名簿元!$1:$1048576,ROW(E411),config!E$11)),INDEX(履修者名簿元!$1:$1048576,ROW(E411),config!E$11),VALUE(INDEX(履修者名簿元!$1:$1048576,ROW(E411),config!E$11))))</f>
        <v/>
      </c>
      <c r="F411" s="5" t="str">
        <f>IF(ISBLANK(INDEX(履修者名簿元!$1:$1048576,ROW(F411),config!F$11)),"",INDEX(履修者名簿元!$1:$1048576,ROW(F411),config!F$11))</f>
        <v/>
      </c>
      <c r="G411" s="5" t="str">
        <f>IF(ISBLANK(INDEX(履修者名簿元!$1:$1048576,ROW(G411),config!G$11)),"",INDEX(履修者名簿元!$1:$1048576,ROW(G411),config!G$11))</f>
        <v/>
      </c>
      <c r="H411" s="5" t="str">
        <f t="shared" si="12"/>
        <v/>
      </c>
      <c r="I411" s="1" t="str">
        <f t="shared" si="13"/>
        <v/>
      </c>
      <c r="J411" s="1" t="str">
        <f>IF($A411="","",IF(ISNA(MATCH($E411,履修者名簿_同一年!O:O,0)),0,1))</f>
        <v/>
      </c>
      <c r="K411" s="1" t="str">
        <f>IF($A411="","",COUNTIF(履修者名簿_過去!O:O,E411))</f>
        <v/>
      </c>
      <c r="L411" s="1" t="str">
        <f>IF($A411="","",IF(1-J411+K411&gt;0,"",MAX(L$1:L410)+1))</f>
        <v/>
      </c>
      <c r="M411" s="1" t="str">
        <f>IF($A411="","",IF(J411+K411&gt;0,"",MAX(M$1:M410)+1))</f>
        <v/>
      </c>
      <c r="N411" s="1" t="str">
        <f>IF($A411="","",IF(K411=0,"",MAX(N$1:N410)+1))</f>
        <v/>
      </c>
      <c r="O411" s="1" t="str">
        <f>IF($A411="","",IF(K411=0,"",INDEX(履修者名簿_過去!$A:$A,MATCH(原簿!$E411,履修者名簿_過去!O:O,0))))</f>
        <v/>
      </c>
    </row>
    <row r="412" spans="1:15" x14ac:dyDescent="0.55000000000000004">
      <c r="A412" s="5" t="str">
        <f>IF(ISBLANK(INDEX(履修者名簿元!$1:$1048576,ROW(A412),config!A$11)),"",INDEX(履修者名簿元!$1:$1048576,ROW(A412),config!A$11))</f>
        <v/>
      </c>
      <c r="B412" s="5" t="str">
        <f>IF(ISBLANK(INDEX(履修者名簿元!$1:$1048576,ROW(B412),config!B$11)),"",INDEX(履修者名簿元!$1:$1048576,ROW(B412),config!B$11))</f>
        <v/>
      </c>
      <c r="C412" s="5" t="str">
        <f>IF(ISBLANK(INDEX(履修者名簿元!$1:$1048576,ROW(C412),config!C$11)),"",INDEX(履修者名簿元!$1:$1048576,ROW(C412),config!C$11))</f>
        <v/>
      </c>
      <c r="D412" s="5" t="str">
        <f>IF(ISBLANK(INDEX(履修者名簿元!$1:$1048576,ROW(D412),config!D$11)),"",INDEX(履修者名簿元!$1:$1048576,ROW(D412),config!D$11))</f>
        <v/>
      </c>
      <c r="E412" s="5" t="str">
        <f>IF(ISBLANK(INDEX(履修者名簿元!$1:$1048576,ROW(E412),config!E$11)),"",IF(ISNUMBER(INDEX(履修者名簿元!$1:$1048576,ROW(E412),config!E$11)),INDEX(履修者名簿元!$1:$1048576,ROW(E412),config!E$11),VALUE(INDEX(履修者名簿元!$1:$1048576,ROW(E412),config!E$11))))</f>
        <v/>
      </c>
      <c r="F412" s="5" t="str">
        <f>IF(ISBLANK(INDEX(履修者名簿元!$1:$1048576,ROW(F412),config!F$11)),"",INDEX(履修者名簿元!$1:$1048576,ROW(F412),config!F$11))</f>
        <v/>
      </c>
      <c r="G412" s="5" t="str">
        <f>IF(ISBLANK(INDEX(履修者名簿元!$1:$1048576,ROW(G412),config!G$11)),"",INDEX(履修者名簿元!$1:$1048576,ROW(G412),config!G$11))</f>
        <v/>
      </c>
      <c r="H412" s="5" t="str">
        <f t="shared" si="12"/>
        <v/>
      </c>
      <c r="I412" s="1" t="str">
        <f t="shared" si="13"/>
        <v/>
      </c>
      <c r="J412" s="1" t="str">
        <f>IF($A412="","",IF(ISNA(MATCH($E412,履修者名簿_同一年!O:O,0)),0,1))</f>
        <v/>
      </c>
      <c r="K412" s="1" t="str">
        <f>IF($A412="","",COUNTIF(履修者名簿_過去!O:O,E412))</f>
        <v/>
      </c>
      <c r="L412" s="1" t="str">
        <f>IF($A412="","",IF(1-J412+K412&gt;0,"",MAX(L$1:L411)+1))</f>
        <v/>
      </c>
      <c r="M412" s="1" t="str">
        <f>IF($A412="","",IF(J412+K412&gt;0,"",MAX(M$1:M411)+1))</f>
        <v/>
      </c>
      <c r="N412" s="1" t="str">
        <f>IF($A412="","",IF(K412=0,"",MAX(N$1:N411)+1))</f>
        <v/>
      </c>
      <c r="O412" s="1" t="str">
        <f>IF($A412="","",IF(K412=0,"",INDEX(履修者名簿_過去!$A:$A,MATCH(原簿!$E412,履修者名簿_過去!O:O,0))))</f>
        <v/>
      </c>
    </row>
    <row r="413" spans="1:15" x14ac:dyDescent="0.55000000000000004">
      <c r="A413" s="5" t="str">
        <f>IF(ISBLANK(INDEX(履修者名簿元!$1:$1048576,ROW(A413),config!A$11)),"",INDEX(履修者名簿元!$1:$1048576,ROW(A413),config!A$11))</f>
        <v/>
      </c>
      <c r="B413" s="5" t="str">
        <f>IF(ISBLANK(INDEX(履修者名簿元!$1:$1048576,ROW(B413),config!B$11)),"",INDEX(履修者名簿元!$1:$1048576,ROW(B413),config!B$11))</f>
        <v/>
      </c>
      <c r="C413" s="5" t="str">
        <f>IF(ISBLANK(INDEX(履修者名簿元!$1:$1048576,ROW(C413),config!C$11)),"",INDEX(履修者名簿元!$1:$1048576,ROW(C413),config!C$11))</f>
        <v/>
      </c>
      <c r="D413" s="5" t="str">
        <f>IF(ISBLANK(INDEX(履修者名簿元!$1:$1048576,ROW(D413),config!D$11)),"",INDEX(履修者名簿元!$1:$1048576,ROW(D413),config!D$11))</f>
        <v/>
      </c>
      <c r="E413" s="5" t="str">
        <f>IF(ISBLANK(INDEX(履修者名簿元!$1:$1048576,ROW(E413),config!E$11)),"",IF(ISNUMBER(INDEX(履修者名簿元!$1:$1048576,ROW(E413),config!E$11)),INDEX(履修者名簿元!$1:$1048576,ROW(E413),config!E$11),VALUE(INDEX(履修者名簿元!$1:$1048576,ROW(E413),config!E$11))))</f>
        <v/>
      </c>
      <c r="F413" s="5" t="str">
        <f>IF(ISBLANK(INDEX(履修者名簿元!$1:$1048576,ROW(F413),config!F$11)),"",INDEX(履修者名簿元!$1:$1048576,ROW(F413),config!F$11))</f>
        <v/>
      </c>
      <c r="G413" s="5" t="str">
        <f>IF(ISBLANK(INDEX(履修者名簿元!$1:$1048576,ROW(G413),config!G$11)),"",INDEX(履修者名簿元!$1:$1048576,ROW(G413),config!G$11))</f>
        <v/>
      </c>
      <c r="H413" s="5" t="str">
        <f t="shared" si="12"/>
        <v/>
      </c>
      <c r="I413" s="1" t="str">
        <f t="shared" si="13"/>
        <v/>
      </c>
      <c r="J413" s="1" t="str">
        <f>IF($A413="","",IF(ISNA(MATCH($E413,履修者名簿_同一年!O:O,0)),0,1))</f>
        <v/>
      </c>
      <c r="K413" s="1" t="str">
        <f>IF($A413="","",COUNTIF(履修者名簿_過去!O:O,E413))</f>
        <v/>
      </c>
      <c r="L413" s="1" t="str">
        <f>IF($A413="","",IF(1-J413+K413&gt;0,"",MAX(L$1:L412)+1))</f>
        <v/>
      </c>
      <c r="M413" s="1" t="str">
        <f>IF($A413="","",IF(J413+K413&gt;0,"",MAX(M$1:M412)+1))</f>
        <v/>
      </c>
      <c r="N413" s="1" t="str">
        <f>IF($A413="","",IF(K413=0,"",MAX(N$1:N412)+1))</f>
        <v/>
      </c>
      <c r="O413" s="1" t="str">
        <f>IF($A413="","",IF(K413=0,"",INDEX(履修者名簿_過去!$A:$A,MATCH(原簿!$E413,履修者名簿_過去!O:O,0))))</f>
        <v/>
      </c>
    </row>
    <row r="414" spans="1:15" x14ac:dyDescent="0.55000000000000004">
      <c r="A414" s="5" t="str">
        <f>IF(ISBLANK(INDEX(履修者名簿元!$1:$1048576,ROW(A414),config!A$11)),"",INDEX(履修者名簿元!$1:$1048576,ROW(A414),config!A$11))</f>
        <v/>
      </c>
      <c r="B414" s="5" t="str">
        <f>IF(ISBLANK(INDEX(履修者名簿元!$1:$1048576,ROW(B414),config!B$11)),"",INDEX(履修者名簿元!$1:$1048576,ROW(B414),config!B$11))</f>
        <v/>
      </c>
      <c r="C414" s="5" t="str">
        <f>IF(ISBLANK(INDEX(履修者名簿元!$1:$1048576,ROW(C414),config!C$11)),"",INDEX(履修者名簿元!$1:$1048576,ROW(C414),config!C$11))</f>
        <v/>
      </c>
      <c r="D414" s="5" t="str">
        <f>IF(ISBLANK(INDEX(履修者名簿元!$1:$1048576,ROW(D414),config!D$11)),"",INDEX(履修者名簿元!$1:$1048576,ROW(D414),config!D$11))</f>
        <v/>
      </c>
      <c r="E414" s="5" t="str">
        <f>IF(ISBLANK(INDEX(履修者名簿元!$1:$1048576,ROW(E414),config!E$11)),"",IF(ISNUMBER(INDEX(履修者名簿元!$1:$1048576,ROW(E414),config!E$11)),INDEX(履修者名簿元!$1:$1048576,ROW(E414),config!E$11),VALUE(INDEX(履修者名簿元!$1:$1048576,ROW(E414),config!E$11))))</f>
        <v/>
      </c>
      <c r="F414" s="5" t="str">
        <f>IF(ISBLANK(INDEX(履修者名簿元!$1:$1048576,ROW(F414),config!F$11)),"",INDEX(履修者名簿元!$1:$1048576,ROW(F414),config!F$11))</f>
        <v/>
      </c>
      <c r="G414" s="5" t="str">
        <f>IF(ISBLANK(INDEX(履修者名簿元!$1:$1048576,ROW(G414),config!G$11)),"",INDEX(履修者名簿元!$1:$1048576,ROW(G414),config!G$11))</f>
        <v/>
      </c>
      <c r="H414" s="5" t="str">
        <f t="shared" si="12"/>
        <v/>
      </c>
      <c r="I414" s="1" t="str">
        <f t="shared" si="13"/>
        <v/>
      </c>
      <c r="J414" s="1" t="str">
        <f>IF($A414="","",IF(ISNA(MATCH($E414,履修者名簿_同一年!O:O,0)),0,1))</f>
        <v/>
      </c>
      <c r="K414" s="1" t="str">
        <f>IF($A414="","",COUNTIF(履修者名簿_過去!O:O,E414))</f>
        <v/>
      </c>
      <c r="L414" s="1" t="str">
        <f>IF($A414="","",IF(1-J414+K414&gt;0,"",MAX(L$1:L413)+1))</f>
        <v/>
      </c>
      <c r="M414" s="1" t="str">
        <f>IF($A414="","",IF(J414+K414&gt;0,"",MAX(M$1:M413)+1))</f>
        <v/>
      </c>
      <c r="N414" s="1" t="str">
        <f>IF($A414="","",IF(K414=0,"",MAX(N$1:N413)+1))</f>
        <v/>
      </c>
      <c r="O414" s="1" t="str">
        <f>IF($A414="","",IF(K414=0,"",INDEX(履修者名簿_過去!$A:$A,MATCH(原簿!$E414,履修者名簿_過去!O:O,0))))</f>
        <v/>
      </c>
    </row>
    <row r="415" spans="1:15" x14ac:dyDescent="0.55000000000000004">
      <c r="A415" s="5" t="str">
        <f>IF(ISBLANK(INDEX(履修者名簿元!$1:$1048576,ROW(A415),config!A$11)),"",INDEX(履修者名簿元!$1:$1048576,ROW(A415),config!A$11))</f>
        <v/>
      </c>
      <c r="B415" s="5" t="str">
        <f>IF(ISBLANK(INDEX(履修者名簿元!$1:$1048576,ROW(B415),config!B$11)),"",INDEX(履修者名簿元!$1:$1048576,ROW(B415),config!B$11))</f>
        <v/>
      </c>
      <c r="C415" s="5" t="str">
        <f>IF(ISBLANK(INDEX(履修者名簿元!$1:$1048576,ROW(C415),config!C$11)),"",INDEX(履修者名簿元!$1:$1048576,ROW(C415),config!C$11))</f>
        <v/>
      </c>
      <c r="D415" s="5" t="str">
        <f>IF(ISBLANK(INDEX(履修者名簿元!$1:$1048576,ROW(D415),config!D$11)),"",INDEX(履修者名簿元!$1:$1048576,ROW(D415),config!D$11))</f>
        <v/>
      </c>
      <c r="E415" s="5" t="str">
        <f>IF(ISBLANK(INDEX(履修者名簿元!$1:$1048576,ROW(E415),config!E$11)),"",IF(ISNUMBER(INDEX(履修者名簿元!$1:$1048576,ROW(E415),config!E$11)),INDEX(履修者名簿元!$1:$1048576,ROW(E415),config!E$11),VALUE(INDEX(履修者名簿元!$1:$1048576,ROW(E415),config!E$11))))</f>
        <v/>
      </c>
      <c r="F415" s="5" t="str">
        <f>IF(ISBLANK(INDEX(履修者名簿元!$1:$1048576,ROW(F415),config!F$11)),"",INDEX(履修者名簿元!$1:$1048576,ROW(F415),config!F$11))</f>
        <v/>
      </c>
      <c r="G415" s="5" t="str">
        <f>IF(ISBLANK(INDEX(履修者名簿元!$1:$1048576,ROW(G415),config!G$11)),"",INDEX(履修者名簿元!$1:$1048576,ROW(G415),config!G$11))</f>
        <v/>
      </c>
      <c r="H415" s="5" t="str">
        <f t="shared" si="12"/>
        <v/>
      </c>
      <c r="I415" s="1" t="str">
        <f t="shared" si="13"/>
        <v/>
      </c>
      <c r="J415" s="1" t="str">
        <f>IF($A415="","",IF(ISNA(MATCH($E415,履修者名簿_同一年!O:O,0)),0,1))</f>
        <v/>
      </c>
      <c r="K415" s="1" t="str">
        <f>IF($A415="","",COUNTIF(履修者名簿_過去!O:O,E415))</f>
        <v/>
      </c>
      <c r="L415" s="1" t="str">
        <f>IF($A415="","",IF(1-J415+K415&gt;0,"",MAX(L$1:L414)+1))</f>
        <v/>
      </c>
      <c r="M415" s="1" t="str">
        <f>IF($A415="","",IF(J415+K415&gt;0,"",MAX(M$1:M414)+1))</f>
        <v/>
      </c>
      <c r="N415" s="1" t="str">
        <f>IF($A415="","",IF(K415=0,"",MAX(N$1:N414)+1))</f>
        <v/>
      </c>
      <c r="O415" s="1" t="str">
        <f>IF($A415="","",IF(K415=0,"",INDEX(履修者名簿_過去!$A:$A,MATCH(原簿!$E415,履修者名簿_過去!O:O,0))))</f>
        <v/>
      </c>
    </row>
    <row r="416" spans="1:15" x14ac:dyDescent="0.55000000000000004">
      <c r="A416" s="5" t="str">
        <f>IF(ISBLANK(INDEX(履修者名簿元!$1:$1048576,ROW(A416),config!A$11)),"",INDEX(履修者名簿元!$1:$1048576,ROW(A416),config!A$11))</f>
        <v/>
      </c>
      <c r="B416" s="5" t="str">
        <f>IF(ISBLANK(INDEX(履修者名簿元!$1:$1048576,ROW(B416),config!B$11)),"",INDEX(履修者名簿元!$1:$1048576,ROW(B416),config!B$11))</f>
        <v/>
      </c>
      <c r="C416" s="5" t="str">
        <f>IF(ISBLANK(INDEX(履修者名簿元!$1:$1048576,ROW(C416),config!C$11)),"",INDEX(履修者名簿元!$1:$1048576,ROW(C416),config!C$11))</f>
        <v/>
      </c>
      <c r="D416" s="5" t="str">
        <f>IF(ISBLANK(INDEX(履修者名簿元!$1:$1048576,ROW(D416),config!D$11)),"",INDEX(履修者名簿元!$1:$1048576,ROW(D416),config!D$11))</f>
        <v/>
      </c>
      <c r="E416" s="5" t="str">
        <f>IF(ISBLANK(INDEX(履修者名簿元!$1:$1048576,ROW(E416),config!E$11)),"",IF(ISNUMBER(INDEX(履修者名簿元!$1:$1048576,ROW(E416),config!E$11)),INDEX(履修者名簿元!$1:$1048576,ROW(E416),config!E$11),VALUE(INDEX(履修者名簿元!$1:$1048576,ROW(E416),config!E$11))))</f>
        <v/>
      </c>
      <c r="F416" s="5" t="str">
        <f>IF(ISBLANK(INDEX(履修者名簿元!$1:$1048576,ROW(F416),config!F$11)),"",INDEX(履修者名簿元!$1:$1048576,ROW(F416),config!F$11))</f>
        <v/>
      </c>
      <c r="G416" s="5" t="str">
        <f>IF(ISBLANK(INDEX(履修者名簿元!$1:$1048576,ROW(G416),config!G$11)),"",INDEX(履修者名簿元!$1:$1048576,ROW(G416),config!G$11))</f>
        <v/>
      </c>
      <c r="H416" s="5" t="str">
        <f t="shared" si="12"/>
        <v/>
      </c>
      <c r="I416" s="1" t="str">
        <f t="shared" si="13"/>
        <v/>
      </c>
      <c r="J416" s="1" t="str">
        <f>IF($A416="","",IF(ISNA(MATCH($E416,履修者名簿_同一年!O:O,0)),0,1))</f>
        <v/>
      </c>
      <c r="K416" s="1" t="str">
        <f>IF($A416="","",COUNTIF(履修者名簿_過去!O:O,E416))</f>
        <v/>
      </c>
      <c r="L416" s="1" t="str">
        <f>IF($A416="","",IF(1-J416+K416&gt;0,"",MAX(L$1:L415)+1))</f>
        <v/>
      </c>
      <c r="M416" s="1" t="str">
        <f>IF($A416="","",IF(J416+K416&gt;0,"",MAX(M$1:M415)+1))</f>
        <v/>
      </c>
      <c r="N416" s="1" t="str">
        <f>IF($A416="","",IF(K416=0,"",MAX(N$1:N415)+1))</f>
        <v/>
      </c>
      <c r="O416" s="1" t="str">
        <f>IF($A416="","",IF(K416=0,"",INDEX(履修者名簿_過去!$A:$A,MATCH(原簿!$E416,履修者名簿_過去!O:O,0))))</f>
        <v/>
      </c>
    </row>
    <row r="417" spans="1:15" x14ac:dyDescent="0.55000000000000004">
      <c r="A417" s="5" t="str">
        <f>IF(ISBLANK(INDEX(履修者名簿元!$1:$1048576,ROW(A417),config!A$11)),"",INDEX(履修者名簿元!$1:$1048576,ROW(A417),config!A$11))</f>
        <v/>
      </c>
      <c r="B417" s="5" t="str">
        <f>IF(ISBLANK(INDEX(履修者名簿元!$1:$1048576,ROW(B417),config!B$11)),"",INDEX(履修者名簿元!$1:$1048576,ROW(B417),config!B$11))</f>
        <v/>
      </c>
      <c r="C417" s="5" t="str">
        <f>IF(ISBLANK(INDEX(履修者名簿元!$1:$1048576,ROW(C417),config!C$11)),"",INDEX(履修者名簿元!$1:$1048576,ROW(C417),config!C$11))</f>
        <v/>
      </c>
      <c r="D417" s="5" t="str">
        <f>IF(ISBLANK(INDEX(履修者名簿元!$1:$1048576,ROW(D417),config!D$11)),"",INDEX(履修者名簿元!$1:$1048576,ROW(D417),config!D$11))</f>
        <v/>
      </c>
      <c r="E417" s="5" t="str">
        <f>IF(ISBLANK(INDEX(履修者名簿元!$1:$1048576,ROW(E417),config!E$11)),"",IF(ISNUMBER(INDEX(履修者名簿元!$1:$1048576,ROW(E417),config!E$11)),INDEX(履修者名簿元!$1:$1048576,ROW(E417),config!E$11),VALUE(INDEX(履修者名簿元!$1:$1048576,ROW(E417),config!E$11))))</f>
        <v/>
      </c>
      <c r="F417" s="5" t="str">
        <f>IF(ISBLANK(INDEX(履修者名簿元!$1:$1048576,ROW(F417),config!F$11)),"",INDEX(履修者名簿元!$1:$1048576,ROW(F417),config!F$11))</f>
        <v/>
      </c>
      <c r="G417" s="5" t="str">
        <f>IF(ISBLANK(INDEX(履修者名簿元!$1:$1048576,ROW(G417),config!G$11)),"",INDEX(履修者名簿元!$1:$1048576,ROW(G417),config!G$11))</f>
        <v/>
      </c>
      <c r="H417" s="5" t="str">
        <f t="shared" si="12"/>
        <v/>
      </c>
      <c r="I417" s="1" t="str">
        <f t="shared" si="13"/>
        <v/>
      </c>
      <c r="J417" s="1" t="str">
        <f>IF($A417="","",IF(ISNA(MATCH($E417,履修者名簿_同一年!O:O,0)),0,1))</f>
        <v/>
      </c>
      <c r="K417" s="1" t="str">
        <f>IF($A417="","",COUNTIF(履修者名簿_過去!O:O,E417))</f>
        <v/>
      </c>
      <c r="L417" s="1" t="str">
        <f>IF($A417="","",IF(1-J417+K417&gt;0,"",MAX(L$1:L416)+1))</f>
        <v/>
      </c>
      <c r="M417" s="1" t="str">
        <f>IF($A417="","",IF(J417+K417&gt;0,"",MAX(M$1:M416)+1))</f>
        <v/>
      </c>
      <c r="N417" s="1" t="str">
        <f>IF($A417="","",IF(K417=0,"",MAX(N$1:N416)+1))</f>
        <v/>
      </c>
      <c r="O417" s="1" t="str">
        <f>IF($A417="","",IF(K417=0,"",INDEX(履修者名簿_過去!$A:$A,MATCH(原簿!$E417,履修者名簿_過去!O:O,0))))</f>
        <v/>
      </c>
    </row>
    <row r="418" spans="1:15" x14ac:dyDescent="0.55000000000000004">
      <c r="A418" s="5" t="str">
        <f>IF(ISBLANK(INDEX(履修者名簿元!$1:$1048576,ROW(A418),config!A$11)),"",INDEX(履修者名簿元!$1:$1048576,ROW(A418),config!A$11))</f>
        <v/>
      </c>
      <c r="B418" s="5" t="str">
        <f>IF(ISBLANK(INDEX(履修者名簿元!$1:$1048576,ROW(B418),config!B$11)),"",INDEX(履修者名簿元!$1:$1048576,ROW(B418),config!B$11))</f>
        <v/>
      </c>
      <c r="C418" s="5" t="str">
        <f>IF(ISBLANK(INDEX(履修者名簿元!$1:$1048576,ROW(C418),config!C$11)),"",INDEX(履修者名簿元!$1:$1048576,ROW(C418),config!C$11))</f>
        <v/>
      </c>
      <c r="D418" s="5" t="str">
        <f>IF(ISBLANK(INDEX(履修者名簿元!$1:$1048576,ROW(D418),config!D$11)),"",INDEX(履修者名簿元!$1:$1048576,ROW(D418),config!D$11))</f>
        <v/>
      </c>
      <c r="E418" s="5" t="str">
        <f>IF(ISBLANK(INDEX(履修者名簿元!$1:$1048576,ROW(E418),config!E$11)),"",IF(ISNUMBER(INDEX(履修者名簿元!$1:$1048576,ROW(E418),config!E$11)),INDEX(履修者名簿元!$1:$1048576,ROW(E418),config!E$11),VALUE(INDEX(履修者名簿元!$1:$1048576,ROW(E418),config!E$11))))</f>
        <v/>
      </c>
      <c r="F418" s="5" t="str">
        <f>IF(ISBLANK(INDEX(履修者名簿元!$1:$1048576,ROW(F418),config!F$11)),"",INDEX(履修者名簿元!$1:$1048576,ROW(F418),config!F$11))</f>
        <v/>
      </c>
      <c r="G418" s="5" t="str">
        <f>IF(ISBLANK(INDEX(履修者名簿元!$1:$1048576,ROW(G418),config!G$11)),"",INDEX(履修者名簿元!$1:$1048576,ROW(G418),config!G$11))</f>
        <v/>
      </c>
      <c r="H418" s="5" t="str">
        <f t="shared" si="12"/>
        <v/>
      </c>
      <c r="I418" s="1" t="str">
        <f t="shared" si="13"/>
        <v/>
      </c>
      <c r="J418" s="1" t="str">
        <f>IF($A418="","",IF(ISNA(MATCH($E418,履修者名簿_同一年!O:O,0)),0,1))</f>
        <v/>
      </c>
      <c r="K418" s="1" t="str">
        <f>IF($A418="","",COUNTIF(履修者名簿_過去!O:O,E418))</f>
        <v/>
      </c>
      <c r="L418" s="1" t="str">
        <f>IF($A418="","",IF(1-J418+K418&gt;0,"",MAX(L$1:L417)+1))</f>
        <v/>
      </c>
      <c r="M418" s="1" t="str">
        <f>IF($A418="","",IF(J418+K418&gt;0,"",MAX(M$1:M417)+1))</f>
        <v/>
      </c>
      <c r="N418" s="1" t="str">
        <f>IF($A418="","",IF(K418=0,"",MAX(N$1:N417)+1))</f>
        <v/>
      </c>
      <c r="O418" s="1" t="str">
        <f>IF($A418="","",IF(K418=0,"",INDEX(履修者名簿_過去!$A:$A,MATCH(原簿!$E418,履修者名簿_過去!O:O,0))))</f>
        <v/>
      </c>
    </row>
    <row r="419" spans="1:15" x14ac:dyDescent="0.55000000000000004">
      <c r="A419" s="5" t="str">
        <f>IF(ISBLANK(INDEX(履修者名簿元!$1:$1048576,ROW(A419),config!A$11)),"",INDEX(履修者名簿元!$1:$1048576,ROW(A419),config!A$11))</f>
        <v/>
      </c>
      <c r="B419" s="5" t="str">
        <f>IF(ISBLANK(INDEX(履修者名簿元!$1:$1048576,ROW(B419),config!B$11)),"",INDEX(履修者名簿元!$1:$1048576,ROW(B419),config!B$11))</f>
        <v/>
      </c>
      <c r="C419" s="5" t="str">
        <f>IF(ISBLANK(INDEX(履修者名簿元!$1:$1048576,ROW(C419),config!C$11)),"",INDEX(履修者名簿元!$1:$1048576,ROW(C419),config!C$11))</f>
        <v/>
      </c>
      <c r="D419" s="5" t="str">
        <f>IF(ISBLANK(INDEX(履修者名簿元!$1:$1048576,ROW(D419),config!D$11)),"",INDEX(履修者名簿元!$1:$1048576,ROW(D419),config!D$11))</f>
        <v/>
      </c>
      <c r="E419" s="5" t="str">
        <f>IF(ISBLANK(INDEX(履修者名簿元!$1:$1048576,ROW(E419),config!E$11)),"",IF(ISNUMBER(INDEX(履修者名簿元!$1:$1048576,ROW(E419),config!E$11)),INDEX(履修者名簿元!$1:$1048576,ROW(E419),config!E$11),VALUE(INDEX(履修者名簿元!$1:$1048576,ROW(E419),config!E$11))))</f>
        <v/>
      </c>
      <c r="F419" s="5" t="str">
        <f>IF(ISBLANK(INDEX(履修者名簿元!$1:$1048576,ROW(F419),config!F$11)),"",INDEX(履修者名簿元!$1:$1048576,ROW(F419),config!F$11))</f>
        <v/>
      </c>
      <c r="G419" s="5" t="str">
        <f>IF(ISBLANK(INDEX(履修者名簿元!$1:$1048576,ROW(G419),config!G$11)),"",INDEX(履修者名簿元!$1:$1048576,ROW(G419),config!G$11))</f>
        <v/>
      </c>
      <c r="H419" s="5" t="str">
        <f t="shared" si="12"/>
        <v/>
      </c>
      <c r="I419" s="1" t="str">
        <f t="shared" si="13"/>
        <v/>
      </c>
      <c r="J419" s="1" t="str">
        <f>IF($A419="","",IF(ISNA(MATCH($E419,履修者名簿_同一年!O:O,0)),0,1))</f>
        <v/>
      </c>
      <c r="K419" s="1" t="str">
        <f>IF($A419="","",COUNTIF(履修者名簿_過去!O:O,E419))</f>
        <v/>
      </c>
      <c r="L419" s="1" t="str">
        <f>IF($A419="","",IF(1-J419+K419&gt;0,"",MAX(L$1:L418)+1))</f>
        <v/>
      </c>
      <c r="M419" s="1" t="str">
        <f>IF($A419="","",IF(J419+K419&gt;0,"",MAX(M$1:M418)+1))</f>
        <v/>
      </c>
      <c r="N419" s="1" t="str">
        <f>IF($A419="","",IF(K419=0,"",MAX(N$1:N418)+1))</f>
        <v/>
      </c>
      <c r="O419" s="1" t="str">
        <f>IF($A419="","",IF(K419=0,"",INDEX(履修者名簿_過去!$A:$A,MATCH(原簿!$E419,履修者名簿_過去!O:O,0))))</f>
        <v/>
      </c>
    </row>
    <row r="420" spans="1:15" x14ac:dyDescent="0.55000000000000004">
      <c r="A420" s="5" t="str">
        <f>IF(ISBLANK(INDEX(履修者名簿元!$1:$1048576,ROW(A420),config!A$11)),"",INDEX(履修者名簿元!$1:$1048576,ROW(A420),config!A$11))</f>
        <v/>
      </c>
      <c r="B420" s="5" t="str">
        <f>IF(ISBLANK(INDEX(履修者名簿元!$1:$1048576,ROW(B420),config!B$11)),"",INDEX(履修者名簿元!$1:$1048576,ROW(B420),config!B$11))</f>
        <v/>
      </c>
      <c r="C420" s="5" t="str">
        <f>IF(ISBLANK(INDEX(履修者名簿元!$1:$1048576,ROW(C420),config!C$11)),"",INDEX(履修者名簿元!$1:$1048576,ROW(C420),config!C$11))</f>
        <v/>
      </c>
      <c r="D420" s="5" t="str">
        <f>IF(ISBLANK(INDEX(履修者名簿元!$1:$1048576,ROW(D420),config!D$11)),"",INDEX(履修者名簿元!$1:$1048576,ROW(D420),config!D$11))</f>
        <v/>
      </c>
      <c r="E420" s="5" t="str">
        <f>IF(ISBLANK(INDEX(履修者名簿元!$1:$1048576,ROW(E420),config!E$11)),"",IF(ISNUMBER(INDEX(履修者名簿元!$1:$1048576,ROW(E420),config!E$11)),INDEX(履修者名簿元!$1:$1048576,ROW(E420),config!E$11),VALUE(INDEX(履修者名簿元!$1:$1048576,ROW(E420),config!E$11))))</f>
        <v/>
      </c>
      <c r="F420" s="5" t="str">
        <f>IF(ISBLANK(INDEX(履修者名簿元!$1:$1048576,ROW(F420),config!F$11)),"",INDEX(履修者名簿元!$1:$1048576,ROW(F420),config!F$11))</f>
        <v/>
      </c>
      <c r="G420" s="5" t="str">
        <f>IF(ISBLANK(INDEX(履修者名簿元!$1:$1048576,ROW(G420),config!G$11)),"",INDEX(履修者名簿元!$1:$1048576,ROW(G420),config!G$11))</f>
        <v/>
      </c>
      <c r="H420" s="5" t="str">
        <f t="shared" si="12"/>
        <v/>
      </c>
      <c r="I420" s="1" t="str">
        <f t="shared" si="13"/>
        <v/>
      </c>
      <c r="J420" s="1" t="str">
        <f>IF($A420="","",IF(ISNA(MATCH($E420,履修者名簿_同一年!O:O,0)),0,1))</f>
        <v/>
      </c>
      <c r="K420" s="1" t="str">
        <f>IF($A420="","",COUNTIF(履修者名簿_過去!O:O,E420))</f>
        <v/>
      </c>
      <c r="L420" s="1" t="str">
        <f>IF($A420="","",IF(1-J420+K420&gt;0,"",MAX(L$1:L419)+1))</f>
        <v/>
      </c>
      <c r="M420" s="1" t="str">
        <f>IF($A420="","",IF(J420+K420&gt;0,"",MAX(M$1:M419)+1))</f>
        <v/>
      </c>
      <c r="N420" s="1" t="str">
        <f>IF($A420="","",IF(K420=0,"",MAX(N$1:N419)+1))</f>
        <v/>
      </c>
      <c r="O420" s="1" t="str">
        <f>IF($A420="","",IF(K420=0,"",INDEX(履修者名簿_過去!$A:$A,MATCH(原簿!$E420,履修者名簿_過去!O:O,0))))</f>
        <v/>
      </c>
    </row>
    <row r="421" spans="1:15" x14ac:dyDescent="0.55000000000000004">
      <c r="A421" s="5" t="str">
        <f>IF(ISBLANK(INDEX(履修者名簿元!$1:$1048576,ROW(A421),config!A$11)),"",INDEX(履修者名簿元!$1:$1048576,ROW(A421),config!A$11))</f>
        <v/>
      </c>
      <c r="B421" s="5" t="str">
        <f>IF(ISBLANK(INDEX(履修者名簿元!$1:$1048576,ROW(B421),config!B$11)),"",INDEX(履修者名簿元!$1:$1048576,ROW(B421),config!B$11))</f>
        <v/>
      </c>
      <c r="C421" s="5" t="str">
        <f>IF(ISBLANK(INDEX(履修者名簿元!$1:$1048576,ROW(C421),config!C$11)),"",INDEX(履修者名簿元!$1:$1048576,ROW(C421),config!C$11))</f>
        <v/>
      </c>
      <c r="D421" s="5" t="str">
        <f>IF(ISBLANK(INDEX(履修者名簿元!$1:$1048576,ROW(D421),config!D$11)),"",INDEX(履修者名簿元!$1:$1048576,ROW(D421),config!D$11))</f>
        <v/>
      </c>
      <c r="E421" s="5" t="str">
        <f>IF(ISBLANK(INDEX(履修者名簿元!$1:$1048576,ROW(E421),config!E$11)),"",IF(ISNUMBER(INDEX(履修者名簿元!$1:$1048576,ROW(E421),config!E$11)),INDEX(履修者名簿元!$1:$1048576,ROW(E421),config!E$11),VALUE(INDEX(履修者名簿元!$1:$1048576,ROW(E421),config!E$11))))</f>
        <v/>
      </c>
      <c r="F421" s="5" t="str">
        <f>IF(ISBLANK(INDEX(履修者名簿元!$1:$1048576,ROW(F421),config!F$11)),"",INDEX(履修者名簿元!$1:$1048576,ROW(F421),config!F$11))</f>
        <v/>
      </c>
      <c r="G421" s="5" t="str">
        <f>IF(ISBLANK(INDEX(履修者名簿元!$1:$1048576,ROW(G421),config!G$11)),"",INDEX(履修者名簿元!$1:$1048576,ROW(G421),config!G$11))</f>
        <v/>
      </c>
      <c r="H421" s="5" t="str">
        <f t="shared" si="12"/>
        <v/>
      </c>
      <c r="I421" s="1" t="str">
        <f t="shared" si="13"/>
        <v/>
      </c>
      <c r="J421" s="1" t="str">
        <f>IF($A421="","",IF(ISNA(MATCH($E421,履修者名簿_同一年!O:O,0)),0,1))</f>
        <v/>
      </c>
      <c r="K421" s="1" t="str">
        <f>IF($A421="","",COUNTIF(履修者名簿_過去!O:O,E421))</f>
        <v/>
      </c>
      <c r="L421" s="1" t="str">
        <f>IF($A421="","",IF(1-J421+K421&gt;0,"",MAX(L$1:L420)+1))</f>
        <v/>
      </c>
      <c r="M421" s="1" t="str">
        <f>IF($A421="","",IF(J421+K421&gt;0,"",MAX(M$1:M420)+1))</f>
        <v/>
      </c>
      <c r="N421" s="1" t="str">
        <f>IF($A421="","",IF(K421=0,"",MAX(N$1:N420)+1))</f>
        <v/>
      </c>
      <c r="O421" s="1" t="str">
        <f>IF($A421="","",IF(K421=0,"",INDEX(履修者名簿_過去!$A:$A,MATCH(原簿!$E421,履修者名簿_過去!O:O,0))))</f>
        <v/>
      </c>
    </row>
    <row r="422" spans="1:15" x14ac:dyDescent="0.55000000000000004">
      <c r="A422" s="5" t="str">
        <f>IF(ISBLANK(INDEX(履修者名簿元!$1:$1048576,ROW(A422),config!A$11)),"",INDEX(履修者名簿元!$1:$1048576,ROW(A422),config!A$11))</f>
        <v/>
      </c>
      <c r="B422" s="5" t="str">
        <f>IF(ISBLANK(INDEX(履修者名簿元!$1:$1048576,ROW(B422),config!B$11)),"",INDEX(履修者名簿元!$1:$1048576,ROW(B422),config!B$11))</f>
        <v/>
      </c>
      <c r="C422" s="5" t="str">
        <f>IF(ISBLANK(INDEX(履修者名簿元!$1:$1048576,ROW(C422),config!C$11)),"",INDEX(履修者名簿元!$1:$1048576,ROW(C422),config!C$11))</f>
        <v/>
      </c>
      <c r="D422" s="5" t="str">
        <f>IF(ISBLANK(INDEX(履修者名簿元!$1:$1048576,ROW(D422),config!D$11)),"",INDEX(履修者名簿元!$1:$1048576,ROW(D422),config!D$11))</f>
        <v/>
      </c>
      <c r="E422" s="5" t="str">
        <f>IF(ISBLANK(INDEX(履修者名簿元!$1:$1048576,ROW(E422),config!E$11)),"",IF(ISNUMBER(INDEX(履修者名簿元!$1:$1048576,ROW(E422),config!E$11)),INDEX(履修者名簿元!$1:$1048576,ROW(E422),config!E$11),VALUE(INDEX(履修者名簿元!$1:$1048576,ROW(E422),config!E$11))))</f>
        <v/>
      </c>
      <c r="F422" s="5" t="str">
        <f>IF(ISBLANK(INDEX(履修者名簿元!$1:$1048576,ROW(F422),config!F$11)),"",INDEX(履修者名簿元!$1:$1048576,ROW(F422),config!F$11))</f>
        <v/>
      </c>
      <c r="G422" s="5" t="str">
        <f>IF(ISBLANK(INDEX(履修者名簿元!$1:$1048576,ROW(G422),config!G$11)),"",INDEX(履修者名簿元!$1:$1048576,ROW(G422),config!G$11))</f>
        <v/>
      </c>
      <c r="H422" s="5" t="str">
        <f t="shared" si="12"/>
        <v/>
      </c>
      <c r="I422" s="1" t="str">
        <f t="shared" si="13"/>
        <v/>
      </c>
      <c r="J422" s="1" t="str">
        <f>IF($A422="","",IF(ISNA(MATCH($E422,履修者名簿_同一年!O:O,0)),0,1))</f>
        <v/>
      </c>
      <c r="K422" s="1" t="str">
        <f>IF($A422="","",COUNTIF(履修者名簿_過去!O:O,E422))</f>
        <v/>
      </c>
      <c r="L422" s="1" t="str">
        <f>IF($A422="","",IF(1-J422+K422&gt;0,"",MAX(L$1:L421)+1))</f>
        <v/>
      </c>
      <c r="M422" s="1" t="str">
        <f>IF($A422="","",IF(J422+K422&gt;0,"",MAX(M$1:M421)+1))</f>
        <v/>
      </c>
      <c r="N422" s="1" t="str">
        <f>IF($A422="","",IF(K422=0,"",MAX(N$1:N421)+1))</f>
        <v/>
      </c>
      <c r="O422" s="1" t="str">
        <f>IF($A422="","",IF(K422=0,"",INDEX(履修者名簿_過去!$A:$A,MATCH(原簿!$E422,履修者名簿_過去!O:O,0))))</f>
        <v/>
      </c>
    </row>
    <row r="423" spans="1:15" x14ac:dyDescent="0.55000000000000004">
      <c r="A423" s="5" t="str">
        <f>IF(ISBLANK(INDEX(履修者名簿元!$1:$1048576,ROW(A423),config!A$11)),"",INDEX(履修者名簿元!$1:$1048576,ROW(A423),config!A$11))</f>
        <v/>
      </c>
      <c r="B423" s="5" t="str">
        <f>IF(ISBLANK(INDEX(履修者名簿元!$1:$1048576,ROW(B423),config!B$11)),"",INDEX(履修者名簿元!$1:$1048576,ROW(B423),config!B$11))</f>
        <v/>
      </c>
      <c r="C423" s="5" t="str">
        <f>IF(ISBLANK(INDEX(履修者名簿元!$1:$1048576,ROW(C423),config!C$11)),"",INDEX(履修者名簿元!$1:$1048576,ROW(C423),config!C$11))</f>
        <v/>
      </c>
      <c r="D423" s="5" t="str">
        <f>IF(ISBLANK(INDEX(履修者名簿元!$1:$1048576,ROW(D423),config!D$11)),"",INDEX(履修者名簿元!$1:$1048576,ROW(D423),config!D$11))</f>
        <v/>
      </c>
      <c r="E423" s="5" t="str">
        <f>IF(ISBLANK(INDEX(履修者名簿元!$1:$1048576,ROW(E423),config!E$11)),"",IF(ISNUMBER(INDEX(履修者名簿元!$1:$1048576,ROW(E423),config!E$11)),INDEX(履修者名簿元!$1:$1048576,ROW(E423),config!E$11),VALUE(INDEX(履修者名簿元!$1:$1048576,ROW(E423),config!E$11))))</f>
        <v/>
      </c>
      <c r="F423" s="5" t="str">
        <f>IF(ISBLANK(INDEX(履修者名簿元!$1:$1048576,ROW(F423),config!F$11)),"",INDEX(履修者名簿元!$1:$1048576,ROW(F423),config!F$11))</f>
        <v/>
      </c>
      <c r="G423" s="5" t="str">
        <f>IF(ISBLANK(INDEX(履修者名簿元!$1:$1048576,ROW(G423),config!G$11)),"",INDEX(履修者名簿元!$1:$1048576,ROW(G423),config!G$11))</f>
        <v/>
      </c>
      <c r="H423" s="5" t="str">
        <f t="shared" si="12"/>
        <v/>
      </c>
      <c r="I423" s="1" t="str">
        <f t="shared" si="13"/>
        <v/>
      </c>
      <c r="J423" s="1" t="str">
        <f>IF($A423="","",IF(ISNA(MATCH($E423,履修者名簿_同一年!O:O,0)),0,1))</f>
        <v/>
      </c>
      <c r="K423" s="1" t="str">
        <f>IF($A423="","",COUNTIF(履修者名簿_過去!O:O,E423))</f>
        <v/>
      </c>
      <c r="L423" s="1" t="str">
        <f>IF($A423="","",IF(1-J423+K423&gt;0,"",MAX(L$1:L422)+1))</f>
        <v/>
      </c>
      <c r="M423" s="1" t="str">
        <f>IF($A423="","",IF(J423+K423&gt;0,"",MAX(M$1:M422)+1))</f>
        <v/>
      </c>
      <c r="N423" s="1" t="str">
        <f>IF($A423="","",IF(K423=0,"",MAX(N$1:N422)+1))</f>
        <v/>
      </c>
      <c r="O423" s="1" t="str">
        <f>IF($A423="","",IF(K423=0,"",INDEX(履修者名簿_過去!$A:$A,MATCH(原簿!$E423,履修者名簿_過去!O:O,0))))</f>
        <v/>
      </c>
    </row>
    <row r="424" spans="1:15" x14ac:dyDescent="0.55000000000000004">
      <c r="A424" s="5" t="str">
        <f>IF(ISBLANK(INDEX(履修者名簿元!$1:$1048576,ROW(A424),config!A$11)),"",INDEX(履修者名簿元!$1:$1048576,ROW(A424),config!A$11))</f>
        <v/>
      </c>
      <c r="B424" s="5" t="str">
        <f>IF(ISBLANK(INDEX(履修者名簿元!$1:$1048576,ROW(B424),config!B$11)),"",INDEX(履修者名簿元!$1:$1048576,ROW(B424),config!B$11))</f>
        <v/>
      </c>
      <c r="C424" s="5" t="str">
        <f>IF(ISBLANK(INDEX(履修者名簿元!$1:$1048576,ROW(C424),config!C$11)),"",INDEX(履修者名簿元!$1:$1048576,ROW(C424),config!C$11))</f>
        <v/>
      </c>
      <c r="D424" s="5" t="str">
        <f>IF(ISBLANK(INDEX(履修者名簿元!$1:$1048576,ROW(D424),config!D$11)),"",INDEX(履修者名簿元!$1:$1048576,ROW(D424),config!D$11))</f>
        <v/>
      </c>
      <c r="E424" s="5" t="str">
        <f>IF(ISBLANK(INDEX(履修者名簿元!$1:$1048576,ROW(E424),config!E$11)),"",IF(ISNUMBER(INDEX(履修者名簿元!$1:$1048576,ROW(E424),config!E$11)),INDEX(履修者名簿元!$1:$1048576,ROW(E424),config!E$11),VALUE(INDEX(履修者名簿元!$1:$1048576,ROW(E424),config!E$11))))</f>
        <v/>
      </c>
      <c r="F424" s="5" t="str">
        <f>IF(ISBLANK(INDEX(履修者名簿元!$1:$1048576,ROW(F424),config!F$11)),"",INDEX(履修者名簿元!$1:$1048576,ROW(F424),config!F$11))</f>
        <v/>
      </c>
      <c r="G424" s="5" t="str">
        <f>IF(ISBLANK(INDEX(履修者名簿元!$1:$1048576,ROW(G424),config!G$11)),"",INDEX(履修者名簿元!$1:$1048576,ROW(G424),config!G$11))</f>
        <v/>
      </c>
      <c r="H424" s="5" t="str">
        <f t="shared" si="12"/>
        <v/>
      </c>
      <c r="I424" s="1" t="str">
        <f t="shared" si="13"/>
        <v/>
      </c>
      <c r="J424" s="1" t="str">
        <f>IF($A424="","",IF(ISNA(MATCH($E424,履修者名簿_同一年!O:O,0)),0,1))</f>
        <v/>
      </c>
      <c r="K424" s="1" t="str">
        <f>IF($A424="","",COUNTIF(履修者名簿_過去!O:O,E424))</f>
        <v/>
      </c>
      <c r="L424" s="1" t="str">
        <f>IF($A424="","",IF(1-J424+K424&gt;0,"",MAX(L$1:L423)+1))</f>
        <v/>
      </c>
      <c r="M424" s="1" t="str">
        <f>IF($A424="","",IF(J424+K424&gt;0,"",MAX(M$1:M423)+1))</f>
        <v/>
      </c>
      <c r="N424" s="1" t="str">
        <f>IF($A424="","",IF(K424=0,"",MAX(N$1:N423)+1))</f>
        <v/>
      </c>
      <c r="O424" s="1" t="str">
        <f>IF($A424="","",IF(K424=0,"",INDEX(履修者名簿_過去!$A:$A,MATCH(原簿!$E424,履修者名簿_過去!O:O,0))))</f>
        <v/>
      </c>
    </row>
    <row r="425" spans="1:15" x14ac:dyDescent="0.55000000000000004">
      <c r="A425" s="5" t="str">
        <f>IF(ISBLANK(INDEX(履修者名簿元!$1:$1048576,ROW(A425),config!A$11)),"",INDEX(履修者名簿元!$1:$1048576,ROW(A425),config!A$11))</f>
        <v/>
      </c>
      <c r="B425" s="5" t="str">
        <f>IF(ISBLANK(INDEX(履修者名簿元!$1:$1048576,ROW(B425),config!B$11)),"",INDEX(履修者名簿元!$1:$1048576,ROW(B425),config!B$11))</f>
        <v/>
      </c>
      <c r="C425" s="5" t="str">
        <f>IF(ISBLANK(INDEX(履修者名簿元!$1:$1048576,ROW(C425),config!C$11)),"",INDEX(履修者名簿元!$1:$1048576,ROW(C425),config!C$11))</f>
        <v/>
      </c>
      <c r="D425" s="5" t="str">
        <f>IF(ISBLANK(INDEX(履修者名簿元!$1:$1048576,ROW(D425),config!D$11)),"",INDEX(履修者名簿元!$1:$1048576,ROW(D425),config!D$11))</f>
        <v/>
      </c>
      <c r="E425" s="5" t="str">
        <f>IF(ISBLANK(INDEX(履修者名簿元!$1:$1048576,ROW(E425),config!E$11)),"",IF(ISNUMBER(INDEX(履修者名簿元!$1:$1048576,ROW(E425),config!E$11)),INDEX(履修者名簿元!$1:$1048576,ROW(E425),config!E$11),VALUE(INDEX(履修者名簿元!$1:$1048576,ROW(E425),config!E$11))))</f>
        <v/>
      </c>
      <c r="F425" s="5" t="str">
        <f>IF(ISBLANK(INDEX(履修者名簿元!$1:$1048576,ROW(F425),config!F$11)),"",INDEX(履修者名簿元!$1:$1048576,ROW(F425),config!F$11))</f>
        <v/>
      </c>
      <c r="G425" s="5" t="str">
        <f>IF(ISBLANK(INDEX(履修者名簿元!$1:$1048576,ROW(G425),config!G$11)),"",INDEX(履修者名簿元!$1:$1048576,ROW(G425),config!G$11))</f>
        <v/>
      </c>
      <c r="H425" s="5" t="str">
        <f t="shared" si="12"/>
        <v/>
      </c>
      <c r="I425" s="1" t="str">
        <f t="shared" si="13"/>
        <v/>
      </c>
      <c r="J425" s="1" t="str">
        <f>IF($A425="","",IF(ISNA(MATCH($E425,履修者名簿_同一年!O:O,0)),0,1))</f>
        <v/>
      </c>
      <c r="K425" s="1" t="str">
        <f>IF($A425="","",COUNTIF(履修者名簿_過去!O:O,E425))</f>
        <v/>
      </c>
      <c r="L425" s="1" t="str">
        <f>IF($A425="","",IF(1-J425+K425&gt;0,"",MAX(L$1:L424)+1))</f>
        <v/>
      </c>
      <c r="M425" s="1" t="str">
        <f>IF($A425="","",IF(J425+K425&gt;0,"",MAX(M$1:M424)+1))</f>
        <v/>
      </c>
      <c r="N425" s="1" t="str">
        <f>IF($A425="","",IF(K425=0,"",MAX(N$1:N424)+1))</f>
        <v/>
      </c>
      <c r="O425" s="1" t="str">
        <f>IF($A425="","",IF(K425=0,"",INDEX(履修者名簿_過去!$A:$A,MATCH(原簿!$E425,履修者名簿_過去!O:O,0))))</f>
        <v/>
      </c>
    </row>
    <row r="426" spans="1:15" x14ac:dyDescent="0.55000000000000004">
      <c r="A426" s="5" t="str">
        <f>IF(ISBLANK(INDEX(履修者名簿元!$1:$1048576,ROW(A426),config!A$11)),"",INDEX(履修者名簿元!$1:$1048576,ROW(A426),config!A$11))</f>
        <v/>
      </c>
      <c r="B426" s="5" t="str">
        <f>IF(ISBLANK(INDEX(履修者名簿元!$1:$1048576,ROW(B426),config!B$11)),"",INDEX(履修者名簿元!$1:$1048576,ROW(B426),config!B$11))</f>
        <v/>
      </c>
      <c r="C426" s="5" t="str">
        <f>IF(ISBLANK(INDEX(履修者名簿元!$1:$1048576,ROW(C426),config!C$11)),"",INDEX(履修者名簿元!$1:$1048576,ROW(C426),config!C$11))</f>
        <v/>
      </c>
      <c r="D426" s="5" t="str">
        <f>IF(ISBLANK(INDEX(履修者名簿元!$1:$1048576,ROW(D426),config!D$11)),"",INDEX(履修者名簿元!$1:$1048576,ROW(D426),config!D$11))</f>
        <v/>
      </c>
      <c r="E426" s="5" t="str">
        <f>IF(ISBLANK(INDEX(履修者名簿元!$1:$1048576,ROW(E426),config!E$11)),"",IF(ISNUMBER(INDEX(履修者名簿元!$1:$1048576,ROW(E426),config!E$11)),INDEX(履修者名簿元!$1:$1048576,ROW(E426),config!E$11),VALUE(INDEX(履修者名簿元!$1:$1048576,ROW(E426),config!E$11))))</f>
        <v/>
      </c>
      <c r="F426" s="5" t="str">
        <f>IF(ISBLANK(INDEX(履修者名簿元!$1:$1048576,ROW(F426),config!F$11)),"",INDEX(履修者名簿元!$1:$1048576,ROW(F426),config!F$11))</f>
        <v/>
      </c>
      <c r="G426" s="5" t="str">
        <f>IF(ISBLANK(INDEX(履修者名簿元!$1:$1048576,ROW(G426),config!G$11)),"",INDEX(履修者名簿元!$1:$1048576,ROW(G426),config!G$11))</f>
        <v/>
      </c>
      <c r="H426" s="5" t="str">
        <f t="shared" si="12"/>
        <v/>
      </c>
      <c r="I426" s="1" t="str">
        <f t="shared" si="13"/>
        <v/>
      </c>
      <c r="J426" s="1" t="str">
        <f>IF($A426="","",IF(ISNA(MATCH($E426,履修者名簿_同一年!O:O,0)),0,1))</f>
        <v/>
      </c>
      <c r="K426" s="1" t="str">
        <f>IF($A426="","",COUNTIF(履修者名簿_過去!O:O,E426))</f>
        <v/>
      </c>
      <c r="L426" s="1" t="str">
        <f>IF($A426="","",IF(1-J426+K426&gt;0,"",MAX(L$1:L425)+1))</f>
        <v/>
      </c>
      <c r="M426" s="1" t="str">
        <f>IF($A426="","",IF(J426+K426&gt;0,"",MAX(M$1:M425)+1))</f>
        <v/>
      </c>
      <c r="N426" s="1" t="str">
        <f>IF($A426="","",IF(K426=0,"",MAX(N$1:N425)+1))</f>
        <v/>
      </c>
      <c r="O426" s="1" t="str">
        <f>IF($A426="","",IF(K426=0,"",INDEX(履修者名簿_過去!$A:$A,MATCH(原簿!$E426,履修者名簿_過去!O:O,0))))</f>
        <v/>
      </c>
    </row>
    <row r="427" spans="1:15" x14ac:dyDescent="0.55000000000000004">
      <c r="A427" s="5" t="str">
        <f>IF(ISBLANK(INDEX(履修者名簿元!$1:$1048576,ROW(A427),config!A$11)),"",INDEX(履修者名簿元!$1:$1048576,ROW(A427),config!A$11))</f>
        <v/>
      </c>
      <c r="B427" s="5" t="str">
        <f>IF(ISBLANK(INDEX(履修者名簿元!$1:$1048576,ROW(B427),config!B$11)),"",INDEX(履修者名簿元!$1:$1048576,ROW(B427),config!B$11))</f>
        <v/>
      </c>
      <c r="C427" s="5" t="str">
        <f>IF(ISBLANK(INDEX(履修者名簿元!$1:$1048576,ROW(C427),config!C$11)),"",INDEX(履修者名簿元!$1:$1048576,ROW(C427),config!C$11))</f>
        <v/>
      </c>
      <c r="D427" s="5" t="str">
        <f>IF(ISBLANK(INDEX(履修者名簿元!$1:$1048576,ROW(D427),config!D$11)),"",INDEX(履修者名簿元!$1:$1048576,ROW(D427),config!D$11))</f>
        <v/>
      </c>
      <c r="E427" s="5" t="str">
        <f>IF(ISBLANK(INDEX(履修者名簿元!$1:$1048576,ROW(E427),config!E$11)),"",IF(ISNUMBER(INDEX(履修者名簿元!$1:$1048576,ROW(E427),config!E$11)),INDEX(履修者名簿元!$1:$1048576,ROW(E427),config!E$11),VALUE(INDEX(履修者名簿元!$1:$1048576,ROW(E427),config!E$11))))</f>
        <v/>
      </c>
      <c r="F427" s="5" t="str">
        <f>IF(ISBLANK(INDEX(履修者名簿元!$1:$1048576,ROW(F427),config!F$11)),"",INDEX(履修者名簿元!$1:$1048576,ROW(F427),config!F$11))</f>
        <v/>
      </c>
      <c r="G427" s="5" t="str">
        <f>IF(ISBLANK(INDEX(履修者名簿元!$1:$1048576,ROW(G427),config!G$11)),"",INDEX(履修者名簿元!$1:$1048576,ROW(G427),config!G$11))</f>
        <v/>
      </c>
      <c r="H427" s="5" t="str">
        <f t="shared" si="12"/>
        <v/>
      </c>
      <c r="I427" s="1" t="str">
        <f t="shared" si="13"/>
        <v/>
      </c>
      <c r="J427" s="1" t="str">
        <f>IF($A427="","",IF(ISNA(MATCH($E427,履修者名簿_同一年!O:O,0)),0,1))</f>
        <v/>
      </c>
      <c r="K427" s="1" t="str">
        <f>IF($A427="","",COUNTIF(履修者名簿_過去!O:O,E427))</f>
        <v/>
      </c>
      <c r="L427" s="1" t="str">
        <f>IF($A427="","",IF(1-J427+K427&gt;0,"",MAX(L$1:L426)+1))</f>
        <v/>
      </c>
      <c r="M427" s="1" t="str">
        <f>IF($A427="","",IF(J427+K427&gt;0,"",MAX(M$1:M426)+1))</f>
        <v/>
      </c>
      <c r="N427" s="1" t="str">
        <f>IF($A427="","",IF(K427=0,"",MAX(N$1:N426)+1))</f>
        <v/>
      </c>
      <c r="O427" s="1" t="str">
        <f>IF($A427="","",IF(K427=0,"",INDEX(履修者名簿_過去!$A:$A,MATCH(原簿!$E427,履修者名簿_過去!O:O,0))))</f>
        <v/>
      </c>
    </row>
    <row r="428" spans="1:15" x14ac:dyDescent="0.55000000000000004">
      <c r="A428" s="5" t="str">
        <f>IF(ISBLANK(INDEX(履修者名簿元!$1:$1048576,ROW(A428),config!A$11)),"",INDEX(履修者名簿元!$1:$1048576,ROW(A428),config!A$11))</f>
        <v/>
      </c>
      <c r="B428" s="5" t="str">
        <f>IF(ISBLANK(INDEX(履修者名簿元!$1:$1048576,ROW(B428),config!B$11)),"",INDEX(履修者名簿元!$1:$1048576,ROW(B428),config!B$11))</f>
        <v/>
      </c>
      <c r="C428" s="5" t="str">
        <f>IF(ISBLANK(INDEX(履修者名簿元!$1:$1048576,ROW(C428),config!C$11)),"",INDEX(履修者名簿元!$1:$1048576,ROW(C428),config!C$11))</f>
        <v/>
      </c>
      <c r="D428" s="5" t="str">
        <f>IF(ISBLANK(INDEX(履修者名簿元!$1:$1048576,ROW(D428),config!D$11)),"",INDEX(履修者名簿元!$1:$1048576,ROW(D428),config!D$11))</f>
        <v/>
      </c>
      <c r="E428" s="5" t="str">
        <f>IF(ISBLANK(INDEX(履修者名簿元!$1:$1048576,ROW(E428),config!E$11)),"",IF(ISNUMBER(INDEX(履修者名簿元!$1:$1048576,ROW(E428),config!E$11)),INDEX(履修者名簿元!$1:$1048576,ROW(E428),config!E$11),VALUE(INDEX(履修者名簿元!$1:$1048576,ROW(E428),config!E$11))))</f>
        <v/>
      </c>
      <c r="F428" s="5" t="str">
        <f>IF(ISBLANK(INDEX(履修者名簿元!$1:$1048576,ROW(F428),config!F$11)),"",INDEX(履修者名簿元!$1:$1048576,ROW(F428),config!F$11))</f>
        <v/>
      </c>
      <c r="G428" s="5" t="str">
        <f>IF(ISBLANK(INDEX(履修者名簿元!$1:$1048576,ROW(G428),config!G$11)),"",INDEX(履修者名簿元!$1:$1048576,ROW(G428),config!G$11))</f>
        <v/>
      </c>
      <c r="H428" s="5" t="str">
        <f t="shared" si="12"/>
        <v/>
      </c>
      <c r="I428" s="1" t="str">
        <f t="shared" si="13"/>
        <v/>
      </c>
      <c r="J428" s="1" t="str">
        <f>IF($A428="","",IF(ISNA(MATCH($E428,履修者名簿_同一年!O:O,0)),0,1))</f>
        <v/>
      </c>
      <c r="K428" s="1" t="str">
        <f>IF($A428="","",COUNTIF(履修者名簿_過去!O:O,E428))</f>
        <v/>
      </c>
      <c r="L428" s="1" t="str">
        <f>IF($A428="","",IF(1-J428+K428&gt;0,"",MAX(L$1:L427)+1))</f>
        <v/>
      </c>
      <c r="M428" s="1" t="str">
        <f>IF($A428="","",IF(J428+K428&gt;0,"",MAX(M$1:M427)+1))</f>
        <v/>
      </c>
      <c r="N428" s="1" t="str">
        <f>IF($A428="","",IF(K428=0,"",MAX(N$1:N427)+1))</f>
        <v/>
      </c>
      <c r="O428" s="1" t="str">
        <f>IF($A428="","",IF(K428=0,"",INDEX(履修者名簿_過去!$A:$A,MATCH(原簿!$E428,履修者名簿_過去!O:O,0))))</f>
        <v/>
      </c>
    </row>
    <row r="429" spans="1:15" x14ac:dyDescent="0.55000000000000004">
      <c r="A429" s="5" t="str">
        <f>IF(ISBLANK(INDEX(履修者名簿元!$1:$1048576,ROW(A429),config!A$11)),"",INDEX(履修者名簿元!$1:$1048576,ROW(A429),config!A$11))</f>
        <v/>
      </c>
      <c r="B429" s="5" t="str">
        <f>IF(ISBLANK(INDEX(履修者名簿元!$1:$1048576,ROW(B429),config!B$11)),"",INDEX(履修者名簿元!$1:$1048576,ROW(B429),config!B$11))</f>
        <v/>
      </c>
      <c r="C429" s="5" t="str">
        <f>IF(ISBLANK(INDEX(履修者名簿元!$1:$1048576,ROW(C429),config!C$11)),"",INDEX(履修者名簿元!$1:$1048576,ROW(C429),config!C$11))</f>
        <v/>
      </c>
      <c r="D429" s="5" t="str">
        <f>IF(ISBLANK(INDEX(履修者名簿元!$1:$1048576,ROW(D429),config!D$11)),"",INDEX(履修者名簿元!$1:$1048576,ROW(D429),config!D$11))</f>
        <v/>
      </c>
      <c r="E429" s="5" t="str">
        <f>IF(ISBLANK(INDEX(履修者名簿元!$1:$1048576,ROW(E429),config!E$11)),"",IF(ISNUMBER(INDEX(履修者名簿元!$1:$1048576,ROW(E429),config!E$11)),INDEX(履修者名簿元!$1:$1048576,ROW(E429),config!E$11),VALUE(INDEX(履修者名簿元!$1:$1048576,ROW(E429),config!E$11))))</f>
        <v/>
      </c>
      <c r="F429" s="5" t="str">
        <f>IF(ISBLANK(INDEX(履修者名簿元!$1:$1048576,ROW(F429),config!F$11)),"",INDEX(履修者名簿元!$1:$1048576,ROW(F429),config!F$11))</f>
        <v/>
      </c>
      <c r="G429" s="5" t="str">
        <f>IF(ISBLANK(INDEX(履修者名簿元!$1:$1048576,ROW(G429),config!G$11)),"",INDEX(履修者名簿元!$1:$1048576,ROW(G429),config!G$11))</f>
        <v/>
      </c>
      <c r="H429" s="5" t="str">
        <f t="shared" si="12"/>
        <v/>
      </c>
      <c r="I429" s="1" t="str">
        <f t="shared" si="13"/>
        <v/>
      </c>
      <c r="J429" s="1" t="str">
        <f>IF($A429="","",IF(ISNA(MATCH($E429,履修者名簿_同一年!O:O,0)),0,1))</f>
        <v/>
      </c>
      <c r="K429" s="1" t="str">
        <f>IF($A429="","",COUNTIF(履修者名簿_過去!O:O,E429))</f>
        <v/>
      </c>
      <c r="L429" s="1" t="str">
        <f>IF($A429="","",IF(1-J429+K429&gt;0,"",MAX(L$1:L428)+1))</f>
        <v/>
      </c>
      <c r="M429" s="1" t="str">
        <f>IF($A429="","",IF(J429+K429&gt;0,"",MAX(M$1:M428)+1))</f>
        <v/>
      </c>
      <c r="N429" s="1" t="str">
        <f>IF($A429="","",IF(K429=0,"",MAX(N$1:N428)+1))</f>
        <v/>
      </c>
      <c r="O429" s="1" t="str">
        <f>IF($A429="","",IF(K429=0,"",INDEX(履修者名簿_過去!$A:$A,MATCH(原簿!$E429,履修者名簿_過去!O:O,0))))</f>
        <v/>
      </c>
    </row>
    <row r="430" spans="1:15" x14ac:dyDescent="0.55000000000000004">
      <c r="A430" s="5" t="str">
        <f>IF(ISBLANK(INDEX(履修者名簿元!$1:$1048576,ROW(A430),config!A$11)),"",INDEX(履修者名簿元!$1:$1048576,ROW(A430),config!A$11))</f>
        <v/>
      </c>
      <c r="B430" s="5" t="str">
        <f>IF(ISBLANK(INDEX(履修者名簿元!$1:$1048576,ROW(B430),config!B$11)),"",INDEX(履修者名簿元!$1:$1048576,ROW(B430),config!B$11))</f>
        <v/>
      </c>
      <c r="C430" s="5" t="str">
        <f>IF(ISBLANK(INDEX(履修者名簿元!$1:$1048576,ROW(C430),config!C$11)),"",INDEX(履修者名簿元!$1:$1048576,ROW(C430),config!C$11))</f>
        <v/>
      </c>
      <c r="D430" s="5" t="str">
        <f>IF(ISBLANK(INDEX(履修者名簿元!$1:$1048576,ROW(D430),config!D$11)),"",INDEX(履修者名簿元!$1:$1048576,ROW(D430),config!D$11))</f>
        <v/>
      </c>
      <c r="E430" s="5" t="str">
        <f>IF(ISBLANK(INDEX(履修者名簿元!$1:$1048576,ROW(E430),config!E$11)),"",IF(ISNUMBER(INDEX(履修者名簿元!$1:$1048576,ROW(E430),config!E$11)),INDEX(履修者名簿元!$1:$1048576,ROW(E430),config!E$11),VALUE(INDEX(履修者名簿元!$1:$1048576,ROW(E430),config!E$11))))</f>
        <v/>
      </c>
      <c r="F430" s="5" t="str">
        <f>IF(ISBLANK(INDEX(履修者名簿元!$1:$1048576,ROW(F430),config!F$11)),"",INDEX(履修者名簿元!$1:$1048576,ROW(F430),config!F$11))</f>
        <v/>
      </c>
      <c r="G430" s="5" t="str">
        <f>IF(ISBLANK(INDEX(履修者名簿元!$1:$1048576,ROW(G430),config!G$11)),"",INDEX(履修者名簿元!$1:$1048576,ROW(G430),config!G$11))</f>
        <v/>
      </c>
      <c r="H430" s="5" t="str">
        <f t="shared" si="12"/>
        <v/>
      </c>
      <c r="I430" s="1" t="str">
        <f t="shared" si="13"/>
        <v/>
      </c>
      <c r="J430" s="1" t="str">
        <f>IF($A430="","",IF(ISNA(MATCH($E430,履修者名簿_同一年!O:O,0)),0,1))</f>
        <v/>
      </c>
      <c r="K430" s="1" t="str">
        <f>IF($A430="","",COUNTIF(履修者名簿_過去!O:O,E430))</f>
        <v/>
      </c>
      <c r="L430" s="1" t="str">
        <f>IF($A430="","",IF(1-J430+K430&gt;0,"",MAX(L$1:L429)+1))</f>
        <v/>
      </c>
      <c r="M430" s="1" t="str">
        <f>IF($A430="","",IF(J430+K430&gt;0,"",MAX(M$1:M429)+1))</f>
        <v/>
      </c>
      <c r="N430" s="1" t="str">
        <f>IF($A430="","",IF(K430=0,"",MAX(N$1:N429)+1))</f>
        <v/>
      </c>
      <c r="O430" s="1" t="str">
        <f>IF($A430="","",IF(K430=0,"",INDEX(履修者名簿_過去!$A:$A,MATCH(原簿!$E430,履修者名簿_過去!O:O,0))))</f>
        <v/>
      </c>
    </row>
    <row r="431" spans="1:15" x14ac:dyDescent="0.55000000000000004">
      <c r="A431" s="5" t="str">
        <f>IF(ISBLANK(INDEX(履修者名簿元!$1:$1048576,ROW(A431),config!A$11)),"",INDEX(履修者名簿元!$1:$1048576,ROW(A431),config!A$11))</f>
        <v/>
      </c>
      <c r="B431" s="5" t="str">
        <f>IF(ISBLANK(INDEX(履修者名簿元!$1:$1048576,ROW(B431),config!B$11)),"",INDEX(履修者名簿元!$1:$1048576,ROW(B431),config!B$11))</f>
        <v/>
      </c>
      <c r="C431" s="5" t="str">
        <f>IF(ISBLANK(INDEX(履修者名簿元!$1:$1048576,ROW(C431),config!C$11)),"",INDEX(履修者名簿元!$1:$1048576,ROW(C431),config!C$11))</f>
        <v/>
      </c>
      <c r="D431" s="5" t="str">
        <f>IF(ISBLANK(INDEX(履修者名簿元!$1:$1048576,ROW(D431),config!D$11)),"",INDEX(履修者名簿元!$1:$1048576,ROW(D431),config!D$11))</f>
        <v/>
      </c>
      <c r="E431" s="5" t="str">
        <f>IF(ISBLANK(INDEX(履修者名簿元!$1:$1048576,ROW(E431),config!E$11)),"",IF(ISNUMBER(INDEX(履修者名簿元!$1:$1048576,ROW(E431),config!E$11)),INDEX(履修者名簿元!$1:$1048576,ROW(E431),config!E$11),VALUE(INDEX(履修者名簿元!$1:$1048576,ROW(E431),config!E$11))))</f>
        <v/>
      </c>
      <c r="F431" s="5" t="str">
        <f>IF(ISBLANK(INDEX(履修者名簿元!$1:$1048576,ROW(F431),config!F$11)),"",INDEX(履修者名簿元!$1:$1048576,ROW(F431),config!F$11))</f>
        <v/>
      </c>
      <c r="G431" s="5" t="str">
        <f>IF(ISBLANK(INDEX(履修者名簿元!$1:$1048576,ROW(G431),config!G$11)),"",INDEX(履修者名簿元!$1:$1048576,ROW(G431),config!G$11))</f>
        <v/>
      </c>
      <c r="H431" s="5" t="str">
        <f t="shared" si="12"/>
        <v/>
      </c>
      <c r="I431" s="1" t="str">
        <f t="shared" si="13"/>
        <v/>
      </c>
      <c r="J431" s="1" t="str">
        <f>IF($A431="","",IF(ISNA(MATCH($E431,履修者名簿_同一年!O:O,0)),0,1))</f>
        <v/>
      </c>
      <c r="K431" s="1" t="str">
        <f>IF($A431="","",COUNTIF(履修者名簿_過去!O:O,E431))</f>
        <v/>
      </c>
      <c r="L431" s="1" t="str">
        <f>IF($A431="","",IF(1-J431+K431&gt;0,"",MAX(L$1:L430)+1))</f>
        <v/>
      </c>
      <c r="M431" s="1" t="str">
        <f>IF($A431="","",IF(J431+K431&gt;0,"",MAX(M$1:M430)+1))</f>
        <v/>
      </c>
      <c r="N431" s="1" t="str">
        <f>IF($A431="","",IF(K431=0,"",MAX(N$1:N430)+1))</f>
        <v/>
      </c>
      <c r="O431" s="1" t="str">
        <f>IF($A431="","",IF(K431=0,"",INDEX(履修者名簿_過去!$A:$A,MATCH(原簿!$E431,履修者名簿_過去!O:O,0))))</f>
        <v/>
      </c>
    </row>
    <row r="432" spans="1:15" x14ac:dyDescent="0.55000000000000004">
      <c r="A432" s="5" t="str">
        <f>IF(ISBLANK(INDEX(履修者名簿元!$1:$1048576,ROW(A432),config!A$11)),"",INDEX(履修者名簿元!$1:$1048576,ROW(A432),config!A$11))</f>
        <v/>
      </c>
      <c r="B432" s="5" t="str">
        <f>IF(ISBLANK(INDEX(履修者名簿元!$1:$1048576,ROW(B432),config!B$11)),"",INDEX(履修者名簿元!$1:$1048576,ROW(B432),config!B$11))</f>
        <v/>
      </c>
      <c r="C432" s="5" t="str">
        <f>IF(ISBLANK(INDEX(履修者名簿元!$1:$1048576,ROW(C432),config!C$11)),"",INDEX(履修者名簿元!$1:$1048576,ROW(C432),config!C$11))</f>
        <v/>
      </c>
      <c r="D432" s="5" t="str">
        <f>IF(ISBLANK(INDEX(履修者名簿元!$1:$1048576,ROW(D432),config!D$11)),"",INDEX(履修者名簿元!$1:$1048576,ROW(D432),config!D$11))</f>
        <v/>
      </c>
      <c r="E432" s="5" t="str">
        <f>IF(ISBLANK(INDEX(履修者名簿元!$1:$1048576,ROW(E432),config!E$11)),"",IF(ISNUMBER(INDEX(履修者名簿元!$1:$1048576,ROW(E432),config!E$11)),INDEX(履修者名簿元!$1:$1048576,ROW(E432),config!E$11),VALUE(INDEX(履修者名簿元!$1:$1048576,ROW(E432),config!E$11))))</f>
        <v/>
      </c>
      <c r="F432" s="5" t="str">
        <f>IF(ISBLANK(INDEX(履修者名簿元!$1:$1048576,ROW(F432),config!F$11)),"",INDEX(履修者名簿元!$1:$1048576,ROW(F432),config!F$11))</f>
        <v/>
      </c>
      <c r="G432" s="5" t="str">
        <f>IF(ISBLANK(INDEX(履修者名簿元!$1:$1048576,ROW(G432),config!G$11)),"",INDEX(履修者名簿元!$1:$1048576,ROW(G432),config!G$11))</f>
        <v/>
      </c>
      <c r="H432" s="5" t="str">
        <f t="shared" si="12"/>
        <v/>
      </c>
      <c r="I432" s="1" t="str">
        <f t="shared" si="13"/>
        <v/>
      </c>
      <c r="J432" s="1" t="str">
        <f>IF($A432="","",IF(ISNA(MATCH($E432,履修者名簿_同一年!O:O,0)),0,1))</f>
        <v/>
      </c>
      <c r="K432" s="1" t="str">
        <f>IF($A432="","",COUNTIF(履修者名簿_過去!O:O,E432))</f>
        <v/>
      </c>
      <c r="L432" s="1" t="str">
        <f>IF($A432="","",IF(1-J432+K432&gt;0,"",MAX(L$1:L431)+1))</f>
        <v/>
      </c>
      <c r="M432" s="1" t="str">
        <f>IF($A432="","",IF(J432+K432&gt;0,"",MAX(M$1:M431)+1))</f>
        <v/>
      </c>
      <c r="N432" s="1" t="str">
        <f>IF($A432="","",IF(K432=0,"",MAX(N$1:N431)+1))</f>
        <v/>
      </c>
      <c r="O432" s="1" t="str">
        <f>IF($A432="","",IF(K432=0,"",INDEX(履修者名簿_過去!$A:$A,MATCH(原簿!$E432,履修者名簿_過去!O:O,0))))</f>
        <v/>
      </c>
    </row>
    <row r="433" spans="1:15" x14ac:dyDescent="0.55000000000000004">
      <c r="A433" s="5" t="str">
        <f>IF(ISBLANK(INDEX(履修者名簿元!$1:$1048576,ROW(A433),config!A$11)),"",INDEX(履修者名簿元!$1:$1048576,ROW(A433),config!A$11))</f>
        <v/>
      </c>
      <c r="B433" s="5" t="str">
        <f>IF(ISBLANK(INDEX(履修者名簿元!$1:$1048576,ROW(B433),config!B$11)),"",INDEX(履修者名簿元!$1:$1048576,ROW(B433),config!B$11))</f>
        <v/>
      </c>
      <c r="C433" s="5" t="str">
        <f>IF(ISBLANK(INDEX(履修者名簿元!$1:$1048576,ROW(C433),config!C$11)),"",INDEX(履修者名簿元!$1:$1048576,ROW(C433),config!C$11))</f>
        <v/>
      </c>
      <c r="D433" s="5" t="str">
        <f>IF(ISBLANK(INDEX(履修者名簿元!$1:$1048576,ROW(D433),config!D$11)),"",INDEX(履修者名簿元!$1:$1048576,ROW(D433),config!D$11))</f>
        <v/>
      </c>
      <c r="E433" s="5" t="str">
        <f>IF(ISBLANK(INDEX(履修者名簿元!$1:$1048576,ROW(E433),config!E$11)),"",IF(ISNUMBER(INDEX(履修者名簿元!$1:$1048576,ROW(E433),config!E$11)),INDEX(履修者名簿元!$1:$1048576,ROW(E433),config!E$11),VALUE(INDEX(履修者名簿元!$1:$1048576,ROW(E433),config!E$11))))</f>
        <v/>
      </c>
      <c r="F433" s="5" t="str">
        <f>IF(ISBLANK(INDEX(履修者名簿元!$1:$1048576,ROW(F433),config!F$11)),"",INDEX(履修者名簿元!$1:$1048576,ROW(F433),config!F$11))</f>
        <v/>
      </c>
      <c r="G433" s="5" t="str">
        <f>IF(ISBLANK(INDEX(履修者名簿元!$1:$1048576,ROW(G433),config!G$11)),"",INDEX(履修者名簿元!$1:$1048576,ROW(G433),config!G$11))</f>
        <v/>
      </c>
      <c r="H433" s="5" t="str">
        <f t="shared" si="12"/>
        <v/>
      </c>
      <c r="I433" s="1" t="str">
        <f t="shared" si="13"/>
        <v/>
      </c>
      <c r="J433" s="1" t="str">
        <f>IF($A433="","",IF(ISNA(MATCH($E433,履修者名簿_同一年!O:O,0)),0,1))</f>
        <v/>
      </c>
      <c r="K433" s="1" t="str">
        <f>IF($A433="","",COUNTIF(履修者名簿_過去!O:O,E433))</f>
        <v/>
      </c>
      <c r="L433" s="1" t="str">
        <f>IF($A433="","",IF(1-J433+K433&gt;0,"",MAX(L$1:L432)+1))</f>
        <v/>
      </c>
      <c r="M433" s="1" t="str">
        <f>IF($A433="","",IF(J433+K433&gt;0,"",MAX(M$1:M432)+1))</f>
        <v/>
      </c>
      <c r="N433" s="1" t="str">
        <f>IF($A433="","",IF(K433=0,"",MAX(N$1:N432)+1))</f>
        <v/>
      </c>
      <c r="O433" s="1" t="str">
        <f>IF($A433="","",IF(K433=0,"",INDEX(履修者名簿_過去!$A:$A,MATCH(原簿!$E433,履修者名簿_過去!O:O,0))))</f>
        <v/>
      </c>
    </row>
    <row r="434" spans="1:15" x14ac:dyDescent="0.55000000000000004">
      <c r="A434" s="5" t="str">
        <f>IF(ISBLANK(INDEX(履修者名簿元!$1:$1048576,ROW(A434),config!A$11)),"",INDEX(履修者名簿元!$1:$1048576,ROW(A434),config!A$11))</f>
        <v/>
      </c>
      <c r="B434" s="5" t="str">
        <f>IF(ISBLANK(INDEX(履修者名簿元!$1:$1048576,ROW(B434),config!B$11)),"",INDEX(履修者名簿元!$1:$1048576,ROW(B434),config!B$11))</f>
        <v/>
      </c>
      <c r="C434" s="5" t="str">
        <f>IF(ISBLANK(INDEX(履修者名簿元!$1:$1048576,ROW(C434),config!C$11)),"",INDEX(履修者名簿元!$1:$1048576,ROW(C434),config!C$11))</f>
        <v/>
      </c>
      <c r="D434" s="5" t="str">
        <f>IF(ISBLANK(INDEX(履修者名簿元!$1:$1048576,ROW(D434),config!D$11)),"",INDEX(履修者名簿元!$1:$1048576,ROW(D434),config!D$11))</f>
        <v/>
      </c>
      <c r="E434" s="5" t="str">
        <f>IF(ISBLANK(INDEX(履修者名簿元!$1:$1048576,ROW(E434),config!E$11)),"",IF(ISNUMBER(INDEX(履修者名簿元!$1:$1048576,ROW(E434),config!E$11)),INDEX(履修者名簿元!$1:$1048576,ROW(E434),config!E$11),VALUE(INDEX(履修者名簿元!$1:$1048576,ROW(E434),config!E$11))))</f>
        <v/>
      </c>
      <c r="F434" s="5" t="str">
        <f>IF(ISBLANK(INDEX(履修者名簿元!$1:$1048576,ROW(F434),config!F$11)),"",INDEX(履修者名簿元!$1:$1048576,ROW(F434),config!F$11))</f>
        <v/>
      </c>
      <c r="G434" s="5" t="str">
        <f>IF(ISBLANK(INDEX(履修者名簿元!$1:$1048576,ROW(G434),config!G$11)),"",INDEX(履修者名簿元!$1:$1048576,ROW(G434),config!G$11))</f>
        <v/>
      </c>
      <c r="H434" s="5" t="str">
        <f t="shared" si="12"/>
        <v/>
      </c>
      <c r="I434" s="1" t="str">
        <f t="shared" si="13"/>
        <v/>
      </c>
      <c r="J434" s="1" t="str">
        <f>IF($A434="","",IF(ISNA(MATCH($E434,履修者名簿_同一年!O:O,0)),0,1))</f>
        <v/>
      </c>
      <c r="K434" s="1" t="str">
        <f>IF($A434="","",COUNTIF(履修者名簿_過去!O:O,E434))</f>
        <v/>
      </c>
      <c r="L434" s="1" t="str">
        <f>IF($A434="","",IF(1-J434+K434&gt;0,"",MAX(L$1:L433)+1))</f>
        <v/>
      </c>
      <c r="M434" s="1" t="str">
        <f>IF($A434="","",IF(J434+K434&gt;0,"",MAX(M$1:M433)+1))</f>
        <v/>
      </c>
      <c r="N434" s="1" t="str">
        <f>IF($A434="","",IF(K434=0,"",MAX(N$1:N433)+1))</f>
        <v/>
      </c>
      <c r="O434" s="1" t="str">
        <f>IF($A434="","",IF(K434=0,"",INDEX(履修者名簿_過去!$A:$A,MATCH(原簿!$E434,履修者名簿_過去!O:O,0))))</f>
        <v/>
      </c>
    </row>
    <row r="435" spans="1:15" x14ac:dyDescent="0.55000000000000004">
      <c r="A435" s="5" t="str">
        <f>IF(ISBLANK(INDEX(履修者名簿元!$1:$1048576,ROW(A435),config!A$11)),"",INDEX(履修者名簿元!$1:$1048576,ROW(A435),config!A$11))</f>
        <v/>
      </c>
      <c r="B435" s="5" t="str">
        <f>IF(ISBLANK(INDEX(履修者名簿元!$1:$1048576,ROW(B435),config!B$11)),"",INDEX(履修者名簿元!$1:$1048576,ROW(B435),config!B$11))</f>
        <v/>
      </c>
      <c r="C435" s="5" t="str">
        <f>IF(ISBLANK(INDEX(履修者名簿元!$1:$1048576,ROW(C435),config!C$11)),"",INDEX(履修者名簿元!$1:$1048576,ROW(C435),config!C$11))</f>
        <v/>
      </c>
      <c r="D435" s="5" t="str">
        <f>IF(ISBLANK(INDEX(履修者名簿元!$1:$1048576,ROW(D435),config!D$11)),"",INDEX(履修者名簿元!$1:$1048576,ROW(D435),config!D$11))</f>
        <v/>
      </c>
      <c r="E435" s="5" t="str">
        <f>IF(ISBLANK(INDEX(履修者名簿元!$1:$1048576,ROW(E435),config!E$11)),"",IF(ISNUMBER(INDEX(履修者名簿元!$1:$1048576,ROW(E435),config!E$11)),INDEX(履修者名簿元!$1:$1048576,ROW(E435),config!E$11),VALUE(INDEX(履修者名簿元!$1:$1048576,ROW(E435),config!E$11))))</f>
        <v/>
      </c>
      <c r="F435" s="5" t="str">
        <f>IF(ISBLANK(INDEX(履修者名簿元!$1:$1048576,ROW(F435),config!F$11)),"",INDEX(履修者名簿元!$1:$1048576,ROW(F435),config!F$11))</f>
        <v/>
      </c>
      <c r="G435" s="5" t="str">
        <f>IF(ISBLANK(INDEX(履修者名簿元!$1:$1048576,ROW(G435),config!G$11)),"",INDEX(履修者名簿元!$1:$1048576,ROW(G435),config!G$11))</f>
        <v/>
      </c>
      <c r="H435" s="5" t="str">
        <f t="shared" si="12"/>
        <v/>
      </c>
      <c r="I435" s="1" t="str">
        <f t="shared" si="13"/>
        <v/>
      </c>
      <c r="J435" s="1" t="str">
        <f>IF($A435="","",IF(ISNA(MATCH($E435,履修者名簿_同一年!O:O,0)),0,1))</f>
        <v/>
      </c>
      <c r="K435" s="1" t="str">
        <f>IF($A435="","",COUNTIF(履修者名簿_過去!O:O,E435))</f>
        <v/>
      </c>
      <c r="L435" s="1" t="str">
        <f>IF($A435="","",IF(1-J435+K435&gt;0,"",MAX(L$1:L434)+1))</f>
        <v/>
      </c>
      <c r="M435" s="1" t="str">
        <f>IF($A435="","",IF(J435+K435&gt;0,"",MAX(M$1:M434)+1))</f>
        <v/>
      </c>
      <c r="N435" s="1" t="str">
        <f>IF($A435="","",IF(K435=0,"",MAX(N$1:N434)+1))</f>
        <v/>
      </c>
      <c r="O435" s="1" t="str">
        <f>IF($A435="","",IF(K435=0,"",INDEX(履修者名簿_過去!$A:$A,MATCH(原簿!$E435,履修者名簿_過去!O:O,0))))</f>
        <v/>
      </c>
    </row>
    <row r="436" spans="1:15" x14ac:dyDescent="0.55000000000000004">
      <c r="A436" s="5" t="str">
        <f>IF(ISBLANK(INDEX(履修者名簿元!$1:$1048576,ROW(A436),config!A$11)),"",INDEX(履修者名簿元!$1:$1048576,ROW(A436),config!A$11))</f>
        <v/>
      </c>
      <c r="B436" s="5" t="str">
        <f>IF(ISBLANK(INDEX(履修者名簿元!$1:$1048576,ROW(B436),config!B$11)),"",INDEX(履修者名簿元!$1:$1048576,ROW(B436),config!B$11))</f>
        <v/>
      </c>
      <c r="C436" s="5" t="str">
        <f>IF(ISBLANK(INDEX(履修者名簿元!$1:$1048576,ROW(C436),config!C$11)),"",INDEX(履修者名簿元!$1:$1048576,ROW(C436),config!C$11))</f>
        <v/>
      </c>
      <c r="D436" s="5" t="str">
        <f>IF(ISBLANK(INDEX(履修者名簿元!$1:$1048576,ROW(D436),config!D$11)),"",INDEX(履修者名簿元!$1:$1048576,ROW(D436),config!D$11))</f>
        <v/>
      </c>
      <c r="E436" s="5" t="str">
        <f>IF(ISBLANK(INDEX(履修者名簿元!$1:$1048576,ROW(E436),config!E$11)),"",IF(ISNUMBER(INDEX(履修者名簿元!$1:$1048576,ROW(E436),config!E$11)),INDEX(履修者名簿元!$1:$1048576,ROW(E436),config!E$11),VALUE(INDEX(履修者名簿元!$1:$1048576,ROW(E436),config!E$11))))</f>
        <v/>
      </c>
      <c r="F436" s="5" t="str">
        <f>IF(ISBLANK(INDEX(履修者名簿元!$1:$1048576,ROW(F436),config!F$11)),"",INDEX(履修者名簿元!$1:$1048576,ROW(F436),config!F$11))</f>
        <v/>
      </c>
      <c r="G436" s="5" t="str">
        <f>IF(ISBLANK(INDEX(履修者名簿元!$1:$1048576,ROW(G436),config!G$11)),"",INDEX(履修者名簿元!$1:$1048576,ROW(G436),config!G$11))</f>
        <v/>
      </c>
      <c r="H436" s="5" t="str">
        <f t="shared" si="12"/>
        <v/>
      </c>
      <c r="I436" s="1" t="str">
        <f t="shared" si="13"/>
        <v/>
      </c>
      <c r="J436" s="1" t="str">
        <f>IF($A436="","",IF(ISNA(MATCH($E436,履修者名簿_同一年!O:O,0)),0,1))</f>
        <v/>
      </c>
      <c r="K436" s="1" t="str">
        <f>IF($A436="","",COUNTIF(履修者名簿_過去!O:O,E436))</f>
        <v/>
      </c>
      <c r="L436" s="1" t="str">
        <f>IF($A436="","",IF(1-J436+K436&gt;0,"",MAX(L$1:L435)+1))</f>
        <v/>
      </c>
      <c r="M436" s="1" t="str">
        <f>IF($A436="","",IF(J436+K436&gt;0,"",MAX(M$1:M435)+1))</f>
        <v/>
      </c>
      <c r="N436" s="1" t="str">
        <f>IF($A436="","",IF(K436=0,"",MAX(N$1:N435)+1))</f>
        <v/>
      </c>
      <c r="O436" s="1" t="str">
        <f>IF($A436="","",IF(K436=0,"",INDEX(履修者名簿_過去!$A:$A,MATCH(原簿!$E436,履修者名簿_過去!O:O,0))))</f>
        <v/>
      </c>
    </row>
    <row r="437" spans="1:15" x14ac:dyDescent="0.55000000000000004">
      <c r="A437" s="5" t="str">
        <f>IF(ISBLANK(INDEX(履修者名簿元!$1:$1048576,ROW(A437),config!A$11)),"",INDEX(履修者名簿元!$1:$1048576,ROW(A437),config!A$11))</f>
        <v/>
      </c>
      <c r="B437" s="5" t="str">
        <f>IF(ISBLANK(INDEX(履修者名簿元!$1:$1048576,ROW(B437),config!B$11)),"",INDEX(履修者名簿元!$1:$1048576,ROW(B437),config!B$11))</f>
        <v/>
      </c>
      <c r="C437" s="5" t="str">
        <f>IF(ISBLANK(INDEX(履修者名簿元!$1:$1048576,ROW(C437),config!C$11)),"",INDEX(履修者名簿元!$1:$1048576,ROW(C437),config!C$11))</f>
        <v/>
      </c>
      <c r="D437" s="5" t="str">
        <f>IF(ISBLANK(INDEX(履修者名簿元!$1:$1048576,ROW(D437),config!D$11)),"",INDEX(履修者名簿元!$1:$1048576,ROW(D437),config!D$11))</f>
        <v/>
      </c>
      <c r="E437" s="5" t="str">
        <f>IF(ISBLANK(INDEX(履修者名簿元!$1:$1048576,ROW(E437),config!E$11)),"",IF(ISNUMBER(INDEX(履修者名簿元!$1:$1048576,ROW(E437),config!E$11)),INDEX(履修者名簿元!$1:$1048576,ROW(E437),config!E$11),VALUE(INDEX(履修者名簿元!$1:$1048576,ROW(E437),config!E$11))))</f>
        <v/>
      </c>
      <c r="F437" s="5" t="str">
        <f>IF(ISBLANK(INDEX(履修者名簿元!$1:$1048576,ROW(F437),config!F$11)),"",INDEX(履修者名簿元!$1:$1048576,ROW(F437),config!F$11))</f>
        <v/>
      </c>
      <c r="G437" s="5" t="str">
        <f>IF(ISBLANK(INDEX(履修者名簿元!$1:$1048576,ROW(G437),config!G$11)),"",INDEX(履修者名簿元!$1:$1048576,ROW(G437),config!G$11))</f>
        <v/>
      </c>
      <c r="H437" s="5" t="str">
        <f t="shared" si="12"/>
        <v/>
      </c>
      <c r="I437" s="1" t="str">
        <f t="shared" si="13"/>
        <v/>
      </c>
      <c r="J437" s="1" t="str">
        <f>IF($A437="","",IF(ISNA(MATCH($E437,履修者名簿_同一年!O:O,0)),0,1))</f>
        <v/>
      </c>
      <c r="K437" s="1" t="str">
        <f>IF($A437="","",COUNTIF(履修者名簿_過去!O:O,E437))</f>
        <v/>
      </c>
      <c r="L437" s="1" t="str">
        <f>IF($A437="","",IF(1-J437+K437&gt;0,"",MAX(L$1:L436)+1))</f>
        <v/>
      </c>
      <c r="M437" s="1" t="str">
        <f>IF($A437="","",IF(J437+K437&gt;0,"",MAX(M$1:M436)+1))</f>
        <v/>
      </c>
      <c r="N437" s="1" t="str">
        <f>IF($A437="","",IF(K437=0,"",MAX(N$1:N436)+1))</f>
        <v/>
      </c>
      <c r="O437" s="1" t="str">
        <f>IF($A437="","",IF(K437=0,"",INDEX(履修者名簿_過去!$A:$A,MATCH(原簿!$E437,履修者名簿_過去!O:O,0))))</f>
        <v/>
      </c>
    </row>
    <row r="438" spans="1:15" x14ac:dyDescent="0.55000000000000004">
      <c r="A438" s="5" t="str">
        <f>IF(ISBLANK(INDEX(履修者名簿元!$1:$1048576,ROW(A438),config!A$11)),"",INDEX(履修者名簿元!$1:$1048576,ROW(A438),config!A$11))</f>
        <v/>
      </c>
      <c r="B438" s="5" t="str">
        <f>IF(ISBLANK(INDEX(履修者名簿元!$1:$1048576,ROW(B438),config!B$11)),"",INDEX(履修者名簿元!$1:$1048576,ROW(B438),config!B$11))</f>
        <v/>
      </c>
      <c r="C438" s="5" t="str">
        <f>IF(ISBLANK(INDEX(履修者名簿元!$1:$1048576,ROW(C438),config!C$11)),"",INDEX(履修者名簿元!$1:$1048576,ROW(C438),config!C$11))</f>
        <v/>
      </c>
      <c r="D438" s="5" t="str">
        <f>IF(ISBLANK(INDEX(履修者名簿元!$1:$1048576,ROW(D438),config!D$11)),"",INDEX(履修者名簿元!$1:$1048576,ROW(D438),config!D$11))</f>
        <v/>
      </c>
      <c r="E438" s="5" t="str">
        <f>IF(ISBLANK(INDEX(履修者名簿元!$1:$1048576,ROW(E438),config!E$11)),"",IF(ISNUMBER(INDEX(履修者名簿元!$1:$1048576,ROW(E438),config!E$11)),INDEX(履修者名簿元!$1:$1048576,ROW(E438),config!E$11),VALUE(INDEX(履修者名簿元!$1:$1048576,ROW(E438),config!E$11))))</f>
        <v/>
      </c>
      <c r="F438" s="5" t="str">
        <f>IF(ISBLANK(INDEX(履修者名簿元!$1:$1048576,ROW(F438),config!F$11)),"",INDEX(履修者名簿元!$1:$1048576,ROW(F438),config!F$11))</f>
        <v/>
      </c>
      <c r="G438" s="5" t="str">
        <f>IF(ISBLANK(INDEX(履修者名簿元!$1:$1048576,ROW(G438),config!G$11)),"",INDEX(履修者名簿元!$1:$1048576,ROW(G438),config!G$11))</f>
        <v/>
      </c>
      <c r="H438" s="5" t="str">
        <f t="shared" si="12"/>
        <v/>
      </c>
      <c r="I438" s="1" t="str">
        <f t="shared" si="13"/>
        <v/>
      </c>
      <c r="J438" s="1" t="str">
        <f>IF($A438="","",IF(ISNA(MATCH($E438,履修者名簿_同一年!O:O,0)),0,1))</f>
        <v/>
      </c>
      <c r="K438" s="1" t="str">
        <f>IF($A438="","",COUNTIF(履修者名簿_過去!O:O,E438))</f>
        <v/>
      </c>
      <c r="L438" s="1" t="str">
        <f>IF($A438="","",IF(1-J438+K438&gt;0,"",MAX(L$1:L437)+1))</f>
        <v/>
      </c>
      <c r="M438" s="1" t="str">
        <f>IF($A438="","",IF(J438+K438&gt;0,"",MAX(M$1:M437)+1))</f>
        <v/>
      </c>
      <c r="N438" s="1" t="str">
        <f>IF($A438="","",IF(K438=0,"",MAX(N$1:N437)+1))</f>
        <v/>
      </c>
      <c r="O438" s="1" t="str">
        <f>IF($A438="","",IF(K438=0,"",INDEX(履修者名簿_過去!$A:$A,MATCH(原簿!$E438,履修者名簿_過去!O:O,0))))</f>
        <v/>
      </c>
    </row>
    <row r="439" spans="1:15" x14ac:dyDescent="0.55000000000000004">
      <c r="A439" s="5" t="str">
        <f>IF(ISBLANK(INDEX(履修者名簿元!$1:$1048576,ROW(A439),config!A$11)),"",INDEX(履修者名簿元!$1:$1048576,ROW(A439),config!A$11))</f>
        <v/>
      </c>
      <c r="B439" s="5" t="str">
        <f>IF(ISBLANK(INDEX(履修者名簿元!$1:$1048576,ROW(B439),config!B$11)),"",INDEX(履修者名簿元!$1:$1048576,ROW(B439),config!B$11))</f>
        <v/>
      </c>
      <c r="C439" s="5" t="str">
        <f>IF(ISBLANK(INDEX(履修者名簿元!$1:$1048576,ROW(C439),config!C$11)),"",INDEX(履修者名簿元!$1:$1048576,ROW(C439),config!C$11))</f>
        <v/>
      </c>
      <c r="D439" s="5" t="str">
        <f>IF(ISBLANK(INDEX(履修者名簿元!$1:$1048576,ROW(D439),config!D$11)),"",INDEX(履修者名簿元!$1:$1048576,ROW(D439),config!D$11))</f>
        <v/>
      </c>
      <c r="E439" s="5" t="str">
        <f>IF(ISBLANK(INDEX(履修者名簿元!$1:$1048576,ROW(E439),config!E$11)),"",IF(ISNUMBER(INDEX(履修者名簿元!$1:$1048576,ROW(E439),config!E$11)),INDEX(履修者名簿元!$1:$1048576,ROW(E439),config!E$11),VALUE(INDEX(履修者名簿元!$1:$1048576,ROW(E439),config!E$11))))</f>
        <v/>
      </c>
      <c r="F439" s="5" t="str">
        <f>IF(ISBLANK(INDEX(履修者名簿元!$1:$1048576,ROW(F439),config!F$11)),"",INDEX(履修者名簿元!$1:$1048576,ROW(F439),config!F$11))</f>
        <v/>
      </c>
      <c r="G439" s="5" t="str">
        <f>IF(ISBLANK(INDEX(履修者名簿元!$1:$1048576,ROW(G439),config!G$11)),"",INDEX(履修者名簿元!$1:$1048576,ROW(G439),config!G$11))</f>
        <v/>
      </c>
      <c r="H439" s="5" t="str">
        <f t="shared" si="12"/>
        <v/>
      </c>
      <c r="I439" s="1" t="str">
        <f t="shared" si="13"/>
        <v/>
      </c>
      <c r="J439" s="1" t="str">
        <f>IF($A439="","",IF(ISNA(MATCH($E439,履修者名簿_同一年!O:O,0)),0,1))</f>
        <v/>
      </c>
      <c r="K439" s="1" t="str">
        <f>IF($A439="","",COUNTIF(履修者名簿_過去!O:O,E439))</f>
        <v/>
      </c>
      <c r="L439" s="1" t="str">
        <f>IF($A439="","",IF(1-J439+K439&gt;0,"",MAX(L$1:L438)+1))</f>
        <v/>
      </c>
      <c r="M439" s="1" t="str">
        <f>IF($A439="","",IF(J439+K439&gt;0,"",MAX(M$1:M438)+1))</f>
        <v/>
      </c>
      <c r="N439" s="1" t="str">
        <f>IF($A439="","",IF(K439=0,"",MAX(N$1:N438)+1))</f>
        <v/>
      </c>
      <c r="O439" s="1" t="str">
        <f>IF($A439="","",IF(K439=0,"",INDEX(履修者名簿_過去!$A:$A,MATCH(原簿!$E439,履修者名簿_過去!O:O,0))))</f>
        <v/>
      </c>
    </row>
    <row r="440" spans="1:15" x14ac:dyDescent="0.55000000000000004">
      <c r="A440" s="5" t="str">
        <f>IF(ISBLANK(INDEX(履修者名簿元!$1:$1048576,ROW(A440),config!A$11)),"",INDEX(履修者名簿元!$1:$1048576,ROW(A440),config!A$11))</f>
        <v/>
      </c>
      <c r="B440" s="5" t="str">
        <f>IF(ISBLANK(INDEX(履修者名簿元!$1:$1048576,ROW(B440),config!B$11)),"",INDEX(履修者名簿元!$1:$1048576,ROW(B440),config!B$11))</f>
        <v/>
      </c>
      <c r="C440" s="5" t="str">
        <f>IF(ISBLANK(INDEX(履修者名簿元!$1:$1048576,ROW(C440),config!C$11)),"",INDEX(履修者名簿元!$1:$1048576,ROW(C440),config!C$11))</f>
        <v/>
      </c>
      <c r="D440" s="5" t="str">
        <f>IF(ISBLANK(INDEX(履修者名簿元!$1:$1048576,ROW(D440),config!D$11)),"",INDEX(履修者名簿元!$1:$1048576,ROW(D440),config!D$11))</f>
        <v/>
      </c>
      <c r="E440" s="5" t="str">
        <f>IF(ISBLANK(INDEX(履修者名簿元!$1:$1048576,ROW(E440),config!E$11)),"",IF(ISNUMBER(INDEX(履修者名簿元!$1:$1048576,ROW(E440),config!E$11)),INDEX(履修者名簿元!$1:$1048576,ROW(E440),config!E$11),VALUE(INDEX(履修者名簿元!$1:$1048576,ROW(E440),config!E$11))))</f>
        <v/>
      </c>
      <c r="F440" s="5" t="str">
        <f>IF(ISBLANK(INDEX(履修者名簿元!$1:$1048576,ROW(F440),config!F$11)),"",INDEX(履修者名簿元!$1:$1048576,ROW(F440),config!F$11))</f>
        <v/>
      </c>
      <c r="G440" s="5" t="str">
        <f>IF(ISBLANK(INDEX(履修者名簿元!$1:$1048576,ROW(G440),config!G$11)),"",INDEX(履修者名簿元!$1:$1048576,ROW(G440),config!G$11))</f>
        <v/>
      </c>
      <c r="H440" s="5" t="str">
        <f t="shared" si="12"/>
        <v/>
      </c>
      <c r="I440" s="1" t="str">
        <f t="shared" si="13"/>
        <v/>
      </c>
      <c r="J440" s="1" t="str">
        <f>IF($A440="","",IF(ISNA(MATCH($E440,履修者名簿_同一年!O:O,0)),0,1))</f>
        <v/>
      </c>
      <c r="K440" s="1" t="str">
        <f>IF($A440="","",COUNTIF(履修者名簿_過去!O:O,E440))</f>
        <v/>
      </c>
      <c r="L440" s="1" t="str">
        <f>IF($A440="","",IF(1-J440+K440&gt;0,"",MAX(L$1:L439)+1))</f>
        <v/>
      </c>
      <c r="M440" s="1" t="str">
        <f>IF($A440="","",IF(J440+K440&gt;0,"",MAX(M$1:M439)+1))</f>
        <v/>
      </c>
      <c r="N440" s="1" t="str">
        <f>IF($A440="","",IF(K440=0,"",MAX(N$1:N439)+1))</f>
        <v/>
      </c>
      <c r="O440" s="1" t="str">
        <f>IF($A440="","",IF(K440=0,"",INDEX(履修者名簿_過去!$A:$A,MATCH(原簿!$E440,履修者名簿_過去!O:O,0))))</f>
        <v/>
      </c>
    </row>
    <row r="441" spans="1:15" x14ac:dyDescent="0.55000000000000004">
      <c r="A441" s="5" t="str">
        <f>IF(ISBLANK(INDEX(履修者名簿元!$1:$1048576,ROW(A441),config!A$11)),"",INDEX(履修者名簿元!$1:$1048576,ROW(A441),config!A$11))</f>
        <v/>
      </c>
      <c r="B441" s="5" t="str">
        <f>IF(ISBLANK(INDEX(履修者名簿元!$1:$1048576,ROW(B441),config!B$11)),"",INDEX(履修者名簿元!$1:$1048576,ROW(B441),config!B$11))</f>
        <v/>
      </c>
      <c r="C441" s="5" t="str">
        <f>IF(ISBLANK(INDEX(履修者名簿元!$1:$1048576,ROW(C441),config!C$11)),"",INDEX(履修者名簿元!$1:$1048576,ROW(C441),config!C$11))</f>
        <v/>
      </c>
      <c r="D441" s="5" t="str">
        <f>IF(ISBLANK(INDEX(履修者名簿元!$1:$1048576,ROW(D441),config!D$11)),"",INDEX(履修者名簿元!$1:$1048576,ROW(D441),config!D$11))</f>
        <v/>
      </c>
      <c r="E441" s="5" t="str">
        <f>IF(ISBLANK(INDEX(履修者名簿元!$1:$1048576,ROW(E441),config!E$11)),"",IF(ISNUMBER(INDEX(履修者名簿元!$1:$1048576,ROW(E441),config!E$11)),INDEX(履修者名簿元!$1:$1048576,ROW(E441),config!E$11),VALUE(INDEX(履修者名簿元!$1:$1048576,ROW(E441),config!E$11))))</f>
        <v/>
      </c>
      <c r="F441" s="5" t="str">
        <f>IF(ISBLANK(INDEX(履修者名簿元!$1:$1048576,ROW(F441),config!F$11)),"",INDEX(履修者名簿元!$1:$1048576,ROW(F441),config!F$11))</f>
        <v/>
      </c>
      <c r="G441" s="5" t="str">
        <f>IF(ISBLANK(INDEX(履修者名簿元!$1:$1048576,ROW(G441),config!G$11)),"",INDEX(履修者名簿元!$1:$1048576,ROW(G441),config!G$11))</f>
        <v/>
      </c>
      <c r="H441" s="5" t="str">
        <f t="shared" si="12"/>
        <v/>
      </c>
      <c r="I441" s="1" t="str">
        <f t="shared" si="13"/>
        <v/>
      </c>
      <c r="J441" s="1" t="str">
        <f>IF($A441="","",IF(ISNA(MATCH($E441,履修者名簿_同一年!O:O,0)),0,1))</f>
        <v/>
      </c>
      <c r="K441" s="1" t="str">
        <f>IF($A441="","",COUNTIF(履修者名簿_過去!O:O,E441))</f>
        <v/>
      </c>
      <c r="L441" s="1" t="str">
        <f>IF($A441="","",IF(1-J441+K441&gt;0,"",MAX(L$1:L440)+1))</f>
        <v/>
      </c>
      <c r="M441" s="1" t="str">
        <f>IF($A441="","",IF(J441+K441&gt;0,"",MAX(M$1:M440)+1))</f>
        <v/>
      </c>
      <c r="N441" s="1" t="str">
        <f>IF($A441="","",IF(K441=0,"",MAX(N$1:N440)+1))</f>
        <v/>
      </c>
      <c r="O441" s="1" t="str">
        <f>IF($A441="","",IF(K441=0,"",INDEX(履修者名簿_過去!$A:$A,MATCH(原簿!$E441,履修者名簿_過去!O:O,0))))</f>
        <v/>
      </c>
    </row>
    <row r="442" spans="1:15" x14ac:dyDescent="0.55000000000000004">
      <c r="A442" s="5" t="str">
        <f>IF(ISBLANK(INDEX(履修者名簿元!$1:$1048576,ROW(A442),config!A$11)),"",INDEX(履修者名簿元!$1:$1048576,ROW(A442),config!A$11))</f>
        <v/>
      </c>
      <c r="B442" s="5" t="str">
        <f>IF(ISBLANK(INDEX(履修者名簿元!$1:$1048576,ROW(B442),config!B$11)),"",INDEX(履修者名簿元!$1:$1048576,ROW(B442),config!B$11))</f>
        <v/>
      </c>
      <c r="C442" s="5" t="str">
        <f>IF(ISBLANK(INDEX(履修者名簿元!$1:$1048576,ROW(C442),config!C$11)),"",INDEX(履修者名簿元!$1:$1048576,ROW(C442),config!C$11))</f>
        <v/>
      </c>
      <c r="D442" s="5" t="str">
        <f>IF(ISBLANK(INDEX(履修者名簿元!$1:$1048576,ROW(D442),config!D$11)),"",INDEX(履修者名簿元!$1:$1048576,ROW(D442),config!D$11))</f>
        <v/>
      </c>
      <c r="E442" s="5" t="str">
        <f>IF(ISBLANK(INDEX(履修者名簿元!$1:$1048576,ROW(E442),config!E$11)),"",IF(ISNUMBER(INDEX(履修者名簿元!$1:$1048576,ROW(E442),config!E$11)),INDEX(履修者名簿元!$1:$1048576,ROW(E442),config!E$11),VALUE(INDEX(履修者名簿元!$1:$1048576,ROW(E442),config!E$11))))</f>
        <v/>
      </c>
      <c r="F442" s="5" t="str">
        <f>IF(ISBLANK(INDEX(履修者名簿元!$1:$1048576,ROW(F442),config!F$11)),"",INDEX(履修者名簿元!$1:$1048576,ROW(F442),config!F$11))</f>
        <v/>
      </c>
      <c r="G442" s="5" t="str">
        <f>IF(ISBLANK(INDEX(履修者名簿元!$1:$1048576,ROW(G442),config!G$11)),"",INDEX(履修者名簿元!$1:$1048576,ROW(G442),config!G$11))</f>
        <v/>
      </c>
      <c r="H442" s="5" t="str">
        <f t="shared" si="12"/>
        <v/>
      </c>
      <c r="I442" s="1" t="str">
        <f t="shared" si="13"/>
        <v/>
      </c>
      <c r="J442" s="1" t="str">
        <f>IF($A442="","",IF(ISNA(MATCH($E442,履修者名簿_同一年!O:O,0)),0,1))</f>
        <v/>
      </c>
      <c r="K442" s="1" t="str">
        <f>IF($A442="","",COUNTIF(履修者名簿_過去!O:O,E442))</f>
        <v/>
      </c>
      <c r="L442" s="1" t="str">
        <f>IF($A442="","",IF(1-J442+K442&gt;0,"",MAX(L$1:L441)+1))</f>
        <v/>
      </c>
      <c r="M442" s="1" t="str">
        <f>IF($A442="","",IF(J442+K442&gt;0,"",MAX(M$1:M441)+1))</f>
        <v/>
      </c>
      <c r="N442" s="1" t="str">
        <f>IF($A442="","",IF(K442=0,"",MAX(N$1:N441)+1))</f>
        <v/>
      </c>
      <c r="O442" s="1" t="str">
        <f>IF($A442="","",IF(K442=0,"",INDEX(履修者名簿_過去!$A:$A,MATCH(原簿!$E442,履修者名簿_過去!O:O,0))))</f>
        <v/>
      </c>
    </row>
    <row r="443" spans="1:15" x14ac:dyDescent="0.55000000000000004">
      <c r="A443" s="5" t="str">
        <f>IF(ISBLANK(INDEX(履修者名簿元!$1:$1048576,ROW(A443),config!A$11)),"",INDEX(履修者名簿元!$1:$1048576,ROW(A443),config!A$11))</f>
        <v/>
      </c>
      <c r="B443" s="5" t="str">
        <f>IF(ISBLANK(INDEX(履修者名簿元!$1:$1048576,ROW(B443),config!B$11)),"",INDEX(履修者名簿元!$1:$1048576,ROW(B443),config!B$11))</f>
        <v/>
      </c>
      <c r="C443" s="5" t="str">
        <f>IF(ISBLANK(INDEX(履修者名簿元!$1:$1048576,ROW(C443),config!C$11)),"",INDEX(履修者名簿元!$1:$1048576,ROW(C443),config!C$11))</f>
        <v/>
      </c>
      <c r="D443" s="5" t="str">
        <f>IF(ISBLANK(INDEX(履修者名簿元!$1:$1048576,ROW(D443),config!D$11)),"",INDEX(履修者名簿元!$1:$1048576,ROW(D443),config!D$11))</f>
        <v/>
      </c>
      <c r="E443" s="5" t="str">
        <f>IF(ISBLANK(INDEX(履修者名簿元!$1:$1048576,ROW(E443),config!E$11)),"",IF(ISNUMBER(INDEX(履修者名簿元!$1:$1048576,ROW(E443),config!E$11)),INDEX(履修者名簿元!$1:$1048576,ROW(E443),config!E$11),VALUE(INDEX(履修者名簿元!$1:$1048576,ROW(E443),config!E$11))))</f>
        <v/>
      </c>
      <c r="F443" s="5" t="str">
        <f>IF(ISBLANK(INDEX(履修者名簿元!$1:$1048576,ROW(F443),config!F$11)),"",INDEX(履修者名簿元!$1:$1048576,ROW(F443),config!F$11))</f>
        <v/>
      </c>
      <c r="G443" s="5" t="str">
        <f>IF(ISBLANK(INDEX(履修者名簿元!$1:$1048576,ROW(G443),config!G$11)),"",INDEX(履修者名簿元!$1:$1048576,ROW(G443),config!G$11))</f>
        <v/>
      </c>
      <c r="H443" s="5" t="str">
        <f t="shared" si="12"/>
        <v/>
      </c>
      <c r="I443" s="1" t="str">
        <f t="shared" si="13"/>
        <v/>
      </c>
      <c r="J443" s="1" t="str">
        <f>IF($A443="","",IF(ISNA(MATCH($E443,履修者名簿_同一年!O:O,0)),0,1))</f>
        <v/>
      </c>
      <c r="K443" s="1" t="str">
        <f>IF($A443="","",COUNTIF(履修者名簿_過去!O:O,E443))</f>
        <v/>
      </c>
      <c r="L443" s="1" t="str">
        <f>IF($A443="","",IF(1-J443+K443&gt;0,"",MAX(L$1:L442)+1))</f>
        <v/>
      </c>
      <c r="M443" s="1" t="str">
        <f>IF($A443="","",IF(J443+K443&gt;0,"",MAX(M$1:M442)+1))</f>
        <v/>
      </c>
      <c r="N443" s="1" t="str">
        <f>IF($A443="","",IF(K443=0,"",MAX(N$1:N442)+1))</f>
        <v/>
      </c>
      <c r="O443" s="1" t="str">
        <f>IF($A443="","",IF(K443=0,"",INDEX(履修者名簿_過去!$A:$A,MATCH(原簿!$E443,履修者名簿_過去!O:O,0))))</f>
        <v/>
      </c>
    </row>
    <row r="444" spans="1:15" x14ac:dyDescent="0.55000000000000004">
      <c r="A444" s="5" t="str">
        <f>IF(ISBLANK(INDEX(履修者名簿元!$1:$1048576,ROW(A444),config!A$11)),"",INDEX(履修者名簿元!$1:$1048576,ROW(A444),config!A$11))</f>
        <v/>
      </c>
      <c r="B444" s="5" t="str">
        <f>IF(ISBLANK(INDEX(履修者名簿元!$1:$1048576,ROW(B444),config!B$11)),"",INDEX(履修者名簿元!$1:$1048576,ROW(B444),config!B$11))</f>
        <v/>
      </c>
      <c r="C444" s="5" t="str">
        <f>IF(ISBLANK(INDEX(履修者名簿元!$1:$1048576,ROW(C444),config!C$11)),"",INDEX(履修者名簿元!$1:$1048576,ROW(C444),config!C$11))</f>
        <v/>
      </c>
      <c r="D444" s="5" t="str">
        <f>IF(ISBLANK(INDEX(履修者名簿元!$1:$1048576,ROW(D444),config!D$11)),"",INDEX(履修者名簿元!$1:$1048576,ROW(D444),config!D$11))</f>
        <v/>
      </c>
      <c r="E444" s="5" t="str">
        <f>IF(ISBLANK(INDEX(履修者名簿元!$1:$1048576,ROW(E444),config!E$11)),"",IF(ISNUMBER(INDEX(履修者名簿元!$1:$1048576,ROW(E444),config!E$11)),INDEX(履修者名簿元!$1:$1048576,ROW(E444),config!E$11),VALUE(INDEX(履修者名簿元!$1:$1048576,ROW(E444),config!E$11))))</f>
        <v/>
      </c>
      <c r="F444" s="5" t="str">
        <f>IF(ISBLANK(INDEX(履修者名簿元!$1:$1048576,ROW(F444),config!F$11)),"",INDEX(履修者名簿元!$1:$1048576,ROW(F444),config!F$11))</f>
        <v/>
      </c>
      <c r="G444" s="5" t="str">
        <f>IF(ISBLANK(INDEX(履修者名簿元!$1:$1048576,ROW(G444),config!G$11)),"",INDEX(履修者名簿元!$1:$1048576,ROW(G444),config!G$11))</f>
        <v/>
      </c>
      <c r="H444" s="5" t="str">
        <f t="shared" si="12"/>
        <v/>
      </c>
      <c r="I444" s="1" t="str">
        <f t="shared" si="13"/>
        <v/>
      </c>
      <c r="J444" s="1" t="str">
        <f>IF($A444="","",IF(ISNA(MATCH($E444,履修者名簿_同一年!O:O,0)),0,1))</f>
        <v/>
      </c>
      <c r="K444" s="1" t="str">
        <f>IF($A444="","",COUNTIF(履修者名簿_過去!O:O,E444))</f>
        <v/>
      </c>
      <c r="L444" s="1" t="str">
        <f>IF($A444="","",IF(1-J444+K444&gt;0,"",MAX(L$1:L443)+1))</f>
        <v/>
      </c>
      <c r="M444" s="1" t="str">
        <f>IF($A444="","",IF(J444+K444&gt;0,"",MAX(M$1:M443)+1))</f>
        <v/>
      </c>
      <c r="N444" s="1" t="str">
        <f>IF($A444="","",IF(K444=0,"",MAX(N$1:N443)+1))</f>
        <v/>
      </c>
      <c r="O444" s="1" t="str">
        <f>IF($A444="","",IF(K444=0,"",INDEX(履修者名簿_過去!$A:$A,MATCH(原簿!$E444,履修者名簿_過去!O:O,0))))</f>
        <v/>
      </c>
    </row>
    <row r="445" spans="1:15" x14ac:dyDescent="0.55000000000000004">
      <c r="A445" s="5" t="str">
        <f>IF(ISBLANK(INDEX(履修者名簿元!$1:$1048576,ROW(A445),config!A$11)),"",INDEX(履修者名簿元!$1:$1048576,ROW(A445),config!A$11))</f>
        <v/>
      </c>
      <c r="B445" s="5" t="str">
        <f>IF(ISBLANK(INDEX(履修者名簿元!$1:$1048576,ROW(B445),config!B$11)),"",INDEX(履修者名簿元!$1:$1048576,ROW(B445),config!B$11))</f>
        <v/>
      </c>
      <c r="C445" s="5" t="str">
        <f>IF(ISBLANK(INDEX(履修者名簿元!$1:$1048576,ROW(C445),config!C$11)),"",INDEX(履修者名簿元!$1:$1048576,ROW(C445),config!C$11))</f>
        <v/>
      </c>
      <c r="D445" s="5" t="str">
        <f>IF(ISBLANK(INDEX(履修者名簿元!$1:$1048576,ROW(D445),config!D$11)),"",INDEX(履修者名簿元!$1:$1048576,ROW(D445),config!D$11))</f>
        <v/>
      </c>
      <c r="E445" s="5" t="str">
        <f>IF(ISBLANK(INDEX(履修者名簿元!$1:$1048576,ROW(E445),config!E$11)),"",IF(ISNUMBER(INDEX(履修者名簿元!$1:$1048576,ROW(E445),config!E$11)),INDEX(履修者名簿元!$1:$1048576,ROW(E445),config!E$11),VALUE(INDEX(履修者名簿元!$1:$1048576,ROW(E445),config!E$11))))</f>
        <v/>
      </c>
      <c r="F445" s="5" t="str">
        <f>IF(ISBLANK(INDEX(履修者名簿元!$1:$1048576,ROW(F445),config!F$11)),"",INDEX(履修者名簿元!$1:$1048576,ROW(F445),config!F$11))</f>
        <v/>
      </c>
      <c r="G445" s="5" t="str">
        <f>IF(ISBLANK(INDEX(履修者名簿元!$1:$1048576,ROW(G445),config!G$11)),"",INDEX(履修者名簿元!$1:$1048576,ROW(G445),config!G$11))</f>
        <v/>
      </c>
      <c r="H445" s="5" t="str">
        <f t="shared" si="12"/>
        <v/>
      </c>
      <c r="I445" s="1" t="str">
        <f t="shared" si="13"/>
        <v/>
      </c>
      <c r="J445" s="1" t="str">
        <f>IF($A445="","",IF(ISNA(MATCH($E445,履修者名簿_同一年!O:O,0)),0,1))</f>
        <v/>
      </c>
      <c r="K445" s="1" t="str">
        <f>IF($A445="","",COUNTIF(履修者名簿_過去!O:O,E445))</f>
        <v/>
      </c>
      <c r="L445" s="1" t="str">
        <f>IF($A445="","",IF(1-J445+K445&gt;0,"",MAX(L$1:L444)+1))</f>
        <v/>
      </c>
      <c r="M445" s="1" t="str">
        <f>IF($A445="","",IF(J445+K445&gt;0,"",MAX(M$1:M444)+1))</f>
        <v/>
      </c>
      <c r="N445" s="1" t="str">
        <f>IF($A445="","",IF(K445=0,"",MAX(N$1:N444)+1))</f>
        <v/>
      </c>
      <c r="O445" s="1" t="str">
        <f>IF($A445="","",IF(K445=0,"",INDEX(履修者名簿_過去!$A:$A,MATCH(原簿!$E445,履修者名簿_過去!O:O,0))))</f>
        <v/>
      </c>
    </row>
    <row r="446" spans="1:15" x14ac:dyDescent="0.55000000000000004">
      <c r="A446" s="5" t="str">
        <f>IF(ISBLANK(INDEX(履修者名簿元!$1:$1048576,ROW(A446),config!A$11)),"",INDEX(履修者名簿元!$1:$1048576,ROW(A446),config!A$11))</f>
        <v/>
      </c>
      <c r="B446" s="5" t="str">
        <f>IF(ISBLANK(INDEX(履修者名簿元!$1:$1048576,ROW(B446),config!B$11)),"",INDEX(履修者名簿元!$1:$1048576,ROW(B446),config!B$11))</f>
        <v/>
      </c>
      <c r="C446" s="5" t="str">
        <f>IF(ISBLANK(INDEX(履修者名簿元!$1:$1048576,ROW(C446),config!C$11)),"",INDEX(履修者名簿元!$1:$1048576,ROW(C446),config!C$11))</f>
        <v/>
      </c>
      <c r="D446" s="5" t="str">
        <f>IF(ISBLANK(INDEX(履修者名簿元!$1:$1048576,ROW(D446),config!D$11)),"",INDEX(履修者名簿元!$1:$1048576,ROW(D446),config!D$11))</f>
        <v/>
      </c>
      <c r="E446" s="5" t="str">
        <f>IF(ISBLANK(INDEX(履修者名簿元!$1:$1048576,ROW(E446),config!E$11)),"",IF(ISNUMBER(INDEX(履修者名簿元!$1:$1048576,ROW(E446),config!E$11)),INDEX(履修者名簿元!$1:$1048576,ROW(E446),config!E$11),VALUE(INDEX(履修者名簿元!$1:$1048576,ROW(E446),config!E$11))))</f>
        <v/>
      </c>
      <c r="F446" s="5" t="str">
        <f>IF(ISBLANK(INDEX(履修者名簿元!$1:$1048576,ROW(F446),config!F$11)),"",INDEX(履修者名簿元!$1:$1048576,ROW(F446),config!F$11))</f>
        <v/>
      </c>
      <c r="G446" s="5" t="str">
        <f>IF(ISBLANK(INDEX(履修者名簿元!$1:$1048576,ROW(G446),config!G$11)),"",INDEX(履修者名簿元!$1:$1048576,ROW(G446),config!G$11))</f>
        <v/>
      </c>
      <c r="H446" s="5" t="str">
        <f t="shared" si="12"/>
        <v/>
      </c>
      <c r="I446" s="1" t="str">
        <f t="shared" si="13"/>
        <v/>
      </c>
      <c r="J446" s="1" t="str">
        <f>IF($A446="","",IF(ISNA(MATCH($E446,履修者名簿_同一年!O:O,0)),0,1))</f>
        <v/>
      </c>
      <c r="K446" s="1" t="str">
        <f>IF($A446="","",COUNTIF(履修者名簿_過去!O:O,E446))</f>
        <v/>
      </c>
      <c r="L446" s="1" t="str">
        <f>IF($A446="","",IF(1-J446+K446&gt;0,"",MAX(L$1:L445)+1))</f>
        <v/>
      </c>
      <c r="M446" s="1" t="str">
        <f>IF($A446="","",IF(J446+K446&gt;0,"",MAX(M$1:M445)+1))</f>
        <v/>
      </c>
      <c r="N446" s="1" t="str">
        <f>IF($A446="","",IF(K446=0,"",MAX(N$1:N445)+1))</f>
        <v/>
      </c>
      <c r="O446" s="1" t="str">
        <f>IF($A446="","",IF(K446=0,"",INDEX(履修者名簿_過去!$A:$A,MATCH(原簿!$E446,履修者名簿_過去!O:O,0))))</f>
        <v/>
      </c>
    </row>
    <row r="447" spans="1:15" x14ac:dyDescent="0.55000000000000004">
      <c r="A447" s="5" t="str">
        <f>IF(ISBLANK(INDEX(履修者名簿元!$1:$1048576,ROW(A447),config!A$11)),"",INDEX(履修者名簿元!$1:$1048576,ROW(A447),config!A$11))</f>
        <v/>
      </c>
      <c r="B447" s="5" t="str">
        <f>IF(ISBLANK(INDEX(履修者名簿元!$1:$1048576,ROW(B447),config!B$11)),"",INDEX(履修者名簿元!$1:$1048576,ROW(B447),config!B$11))</f>
        <v/>
      </c>
      <c r="C447" s="5" t="str">
        <f>IF(ISBLANK(INDEX(履修者名簿元!$1:$1048576,ROW(C447),config!C$11)),"",INDEX(履修者名簿元!$1:$1048576,ROW(C447),config!C$11))</f>
        <v/>
      </c>
      <c r="D447" s="5" t="str">
        <f>IF(ISBLANK(INDEX(履修者名簿元!$1:$1048576,ROW(D447),config!D$11)),"",INDEX(履修者名簿元!$1:$1048576,ROW(D447),config!D$11))</f>
        <v/>
      </c>
      <c r="E447" s="5" t="str">
        <f>IF(ISBLANK(INDEX(履修者名簿元!$1:$1048576,ROW(E447),config!E$11)),"",IF(ISNUMBER(INDEX(履修者名簿元!$1:$1048576,ROW(E447),config!E$11)),INDEX(履修者名簿元!$1:$1048576,ROW(E447),config!E$11),VALUE(INDEX(履修者名簿元!$1:$1048576,ROW(E447),config!E$11))))</f>
        <v/>
      </c>
      <c r="F447" s="5" t="str">
        <f>IF(ISBLANK(INDEX(履修者名簿元!$1:$1048576,ROW(F447),config!F$11)),"",INDEX(履修者名簿元!$1:$1048576,ROW(F447),config!F$11))</f>
        <v/>
      </c>
      <c r="G447" s="5" t="str">
        <f>IF(ISBLANK(INDEX(履修者名簿元!$1:$1048576,ROW(G447),config!G$11)),"",INDEX(履修者名簿元!$1:$1048576,ROW(G447),config!G$11))</f>
        <v/>
      </c>
      <c r="H447" s="5" t="str">
        <f t="shared" si="12"/>
        <v/>
      </c>
      <c r="I447" s="1" t="str">
        <f t="shared" si="13"/>
        <v/>
      </c>
      <c r="J447" s="1" t="str">
        <f>IF($A447="","",IF(ISNA(MATCH($E447,履修者名簿_同一年!O:O,0)),0,1))</f>
        <v/>
      </c>
      <c r="K447" s="1" t="str">
        <f>IF($A447="","",COUNTIF(履修者名簿_過去!O:O,E447))</f>
        <v/>
      </c>
      <c r="L447" s="1" t="str">
        <f>IF($A447="","",IF(1-J447+K447&gt;0,"",MAX(L$1:L446)+1))</f>
        <v/>
      </c>
      <c r="M447" s="1" t="str">
        <f>IF($A447="","",IF(J447+K447&gt;0,"",MAX(M$1:M446)+1))</f>
        <v/>
      </c>
      <c r="N447" s="1" t="str">
        <f>IF($A447="","",IF(K447=0,"",MAX(N$1:N446)+1))</f>
        <v/>
      </c>
      <c r="O447" s="1" t="str">
        <f>IF($A447="","",IF(K447=0,"",INDEX(履修者名簿_過去!$A:$A,MATCH(原簿!$E447,履修者名簿_過去!O:O,0))))</f>
        <v/>
      </c>
    </row>
    <row r="448" spans="1:15" x14ac:dyDescent="0.55000000000000004">
      <c r="A448" s="5" t="str">
        <f>IF(ISBLANK(INDEX(履修者名簿元!$1:$1048576,ROW(A448),config!A$11)),"",INDEX(履修者名簿元!$1:$1048576,ROW(A448),config!A$11))</f>
        <v/>
      </c>
      <c r="B448" s="5" t="str">
        <f>IF(ISBLANK(INDEX(履修者名簿元!$1:$1048576,ROW(B448),config!B$11)),"",INDEX(履修者名簿元!$1:$1048576,ROW(B448),config!B$11))</f>
        <v/>
      </c>
      <c r="C448" s="5" t="str">
        <f>IF(ISBLANK(INDEX(履修者名簿元!$1:$1048576,ROW(C448),config!C$11)),"",INDEX(履修者名簿元!$1:$1048576,ROW(C448),config!C$11))</f>
        <v/>
      </c>
      <c r="D448" s="5" t="str">
        <f>IF(ISBLANK(INDEX(履修者名簿元!$1:$1048576,ROW(D448),config!D$11)),"",INDEX(履修者名簿元!$1:$1048576,ROW(D448),config!D$11))</f>
        <v/>
      </c>
      <c r="E448" s="5" t="str">
        <f>IF(ISBLANK(INDEX(履修者名簿元!$1:$1048576,ROW(E448),config!E$11)),"",IF(ISNUMBER(INDEX(履修者名簿元!$1:$1048576,ROW(E448),config!E$11)),INDEX(履修者名簿元!$1:$1048576,ROW(E448),config!E$11),VALUE(INDEX(履修者名簿元!$1:$1048576,ROW(E448),config!E$11))))</f>
        <v/>
      </c>
      <c r="F448" s="5" t="str">
        <f>IF(ISBLANK(INDEX(履修者名簿元!$1:$1048576,ROW(F448),config!F$11)),"",INDEX(履修者名簿元!$1:$1048576,ROW(F448),config!F$11))</f>
        <v/>
      </c>
      <c r="G448" s="5" t="str">
        <f>IF(ISBLANK(INDEX(履修者名簿元!$1:$1048576,ROW(G448),config!G$11)),"",INDEX(履修者名簿元!$1:$1048576,ROW(G448),config!G$11))</f>
        <v/>
      </c>
      <c r="H448" s="5" t="str">
        <f t="shared" si="12"/>
        <v/>
      </c>
      <c r="I448" s="1" t="str">
        <f t="shared" si="13"/>
        <v/>
      </c>
      <c r="J448" s="1" t="str">
        <f>IF($A448="","",IF(ISNA(MATCH($E448,履修者名簿_同一年!O:O,0)),0,1))</f>
        <v/>
      </c>
      <c r="K448" s="1" t="str">
        <f>IF($A448="","",COUNTIF(履修者名簿_過去!O:O,E448))</f>
        <v/>
      </c>
      <c r="L448" s="1" t="str">
        <f>IF($A448="","",IF(1-J448+K448&gt;0,"",MAX(L$1:L447)+1))</f>
        <v/>
      </c>
      <c r="M448" s="1" t="str">
        <f>IF($A448="","",IF(J448+K448&gt;0,"",MAX(M$1:M447)+1))</f>
        <v/>
      </c>
      <c r="N448" s="1" t="str">
        <f>IF($A448="","",IF(K448=0,"",MAX(N$1:N447)+1))</f>
        <v/>
      </c>
      <c r="O448" s="1" t="str">
        <f>IF($A448="","",IF(K448=0,"",INDEX(履修者名簿_過去!$A:$A,MATCH(原簿!$E448,履修者名簿_過去!O:O,0))))</f>
        <v/>
      </c>
    </row>
    <row r="449" spans="1:15" x14ac:dyDescent="0.55000000000000004">
      <c r="A449" s="5" t="str">
        <f>IF(ISBLANK(INDEX(履修者名簿元!$1:$1048576,ROW(A449),config!A$11)),"",INDEX(履修者名簿元!$1:$1048576,ROW(A449),config!A$11))</f>
        <v/>
      </c>
      <c r="B449" s="5" t="str">
        <f>IF(ISBLANK(INDEX(履修者名簿元!$1:$1048576,ROW(B449),config!B$11)),"",INDEX(履修者名簿元!$1:$1048576,ROW(B449),config!B$11))</f>
        <v/>
      </c>
      <c r="C449" s="5" t="str">
        <f>IF(ISBLANK(INDEX(履修者名簿元!$1:$1048576,ROW(C449),config!C$11)),"",INDEX(履修者名簿元!$1:$1048576,ROW(C449),config!C$11))</f>
        <v/>
      </c>
      <c r="D449" s="5" t="str">
        <f>IF(ISBLANK(INDEX(履修者名簿元!$1:$1048576,ROW(D449),config!D$11)),"",INDEX(履修者名簿元!$1:$1048576,ROW(D449),config!D$11))</f>
        <v/>
      </c>
      <c r="E449" s="5" t="str">
        <f>IF(ISBLANK(INDEX(履修者名簿元!$1:$1048576,ROW(E449),config!E$11)),"",IF(ISNUMBER(INDEX(履修者名簿元!$1:$1048576,ROW(E449),config!E$11)),INDEX(履修者名簿元!$1:$1048576,ROW(E449),config!E$11),VALUE(INDEX(履修者名簿元!$1:$1048576,ROW(E449),config!E$11))))</f>
        <v/>
      </c>
      <c r="F449" s="5" t="str">
        <f>IF(ISBLANK(INDEX(履修者名簿元!$1:$1048576,ROW(F449),config!F$11)),"",INDEX(履修者名簿元!$1:$1048576,ROW(F449),config!F$11))</f>
        <v/>
      </c>
      <c r="G449" s="5" t="str">
        <f>IF(ISBLANK(INDEX(履修者名簿元!$1:$1048576,ROW(G449),config!G$11)),"",INDEX(履修者名簿元!$1:$1048576,ROW(G449),config!G$11))</f>
        <v/>
      </c>
      <c r="H449" s="5" t="str">
        <f t="shared" si="12"/>
        <v/>
      </c>
      <c r="I449" s="1" t="str">
        <f t="shared" si="13"/>
        <v/>
      </c>
      <c r="J449" s="1" t="str">
        <f>IF($A449="","",IF(ISNA(MATCH($E449,履修者名簿_同一年!O:O,0)),0,1))</f>
        <v/>
      </c>
      <c r="K449" s="1" t="str">
        <f>IF($A449="","",COUNTIF(履修者名簿_過去!O:O,E449))</f>
        <v/>
      </c>
      <c r="L449" s="1" t="str">
        <f>IF($A449="","",IF(1-J449+K449&gt;0,"",MAX(L$1:L448)+1))</f>
        <v/>
      </c>
      <c r="M449" s="1" t="str">
        <f>IF($A449="","",IF(J449+K449&gt;0,"",MAX(M$1:M448)+1))</f>
        <v/>
      </c>
      <c r="N449" s="1" t="str">
        <f>IF($A449="","",IF(K449=0,"",MAX(N$1:N448)+1))</f>
        <v/>
      </c>
      <c r="O449" s="1" t="str">
        <f>IF($A449="","",IF(K449=0,"",INDEX(履修者名簿_過去!$A:$A,MATCH(原簿!$E449,履修者名簿_過去!O:O,0))))</f>
        <v/>
      </c>
    </row>
    <row r="450" spans="1:15" x14ac:dyDescent="0.55000000000000004">
      <c r="A450" s="5" t="str">
        <f>IF(ISBLANK(INDEX(履修者名簿元!$1:$1048576,ROW(A450),config!A$11)),"",INDEX(履修者名簿元!$1:$1048576,ROW(A450),config!A$11))</f>
        <v/>
      </c>
      <c r="B450" s="5" t="str">
        <f>IF(ISBLANK(INDEX(履修者名簿元!$1:$1048576,ROW(B450),config!B$11)),"",INDEX(履修者名簿元!$1:$1048576,ROW(B450),config!B$11))</f>
        <v/>
      </c>
      <c r="C450" s="5" t="str">
        <f>IF(ISBLANK(INDEX(履修者名簿元!$1:$1048576,ROW(C450),config!C$11)),"",INDEX(履修者名簿元!$1:$1048576,ROW(C450),config!C$11))</f>
        <v/>
      </c>
      <c r="D450" s="5" t="str">
        <f>IF(ISBLANK(INDEX(履修者名簿元!$1:$1048576,ROW(D450),config!D$11)),"",INDEX(履修者名簿元!$1:$1048576,ROW(D450),config!D$11))</f>
        <v/>
      </c>
      <c r="E450" s="5" t="str">
        <f>IF(ISBLANK(INDEX(履修者名簿元!$1:$1048576,ROW(E450),config!E$11)),"",IF(ISNUMBER(INDEX(履修者名簿元!$1:$1048576,ROW(E450),config!E$11)),INDEX(履修者名簿元!$1:$1048576,ROW(E450),config!E$11),VALUE(INDEX(履修者名簿元!$1:$1048576,ROW(E450),config!E$11))))</f>
        <v/>
      </c>
      <c r="F450" s="5" t="str">
        <f>IF(ISBLANK(INDEX(履修者名簿元!$1:$1048576,ROW(F450),config!F$11)),"",INDEX(履修者名簿元!$1:$1048576,ROW(F450),config!F$11))</f>
        <v/>
      </c>
      <c r="G450" s="5" t="str">
        <f>IF(ISBLANK(INDEX(履修者名簿元!$1:$1048576,ROW(G450),config!G$11)),"",INDEX(履修者名簿元!$1:$1048576,ROW(G450),config!G$11))</f>
        <v/>
      </c>
      <c r="H450" s="5" t="str">
        <f t="shared" si="12"/>
        <v/>
      </c>
      <c r="I450" s="1" t="str">
        <f t="shared" si="13"/>
        <v/>
      </c>
      <c r="J450" s="1" t="str">
        <f>IF($A450="","",IF(ISNA(MATCH($E450,履修者名簿_同一年!O:O,0)),0,1))</f>
        <v/>
      </c>
      <c r="K450" s="1" t="str">
        <f>IF($A450="","",COUNTIF(履修者名簿_過去!O:O,E450))</f>
        <v/>
      </c>
      <c r="L450" s="1" t="str">
        <f>IF($A450="","",IF(1-J450+K450&gt;0,"",MAX(L$1:L449)+1))</f>
        <v/>
      </c>
      <c r="M450" s="1" t="str">
        <f>IF($A450="","",IF(J450+K450&gt;0,"",MAX(M$1:M449)+1))</f>
        <v/>
      </c>
      <c r="N450" s="1" t="str">
        <f>IF($A450="","",IF(K450=0,"",MAX(N$1:N449)+1))</f>
        <v/>
      </c>
      <c r="O450" s="1" t="str">
        <f>IF($A450="","",IF(K450=0,"",INDEX(履修者名簿_過去!$A:$A,MATCH(原簿!$E450,履修者名簿_過去!O:O,0))))</f>
        <v/>
      </c>
    </row>
    <row r="451" spans="1:15" x14ac:dyDescent="0.55000000000000004">
      <c r="A451" s="5" t="str">
        <f>IF(ISBLANK(INDEX(履修者名簿元!$1:$1048576,ROW(A451),config!A$11)),"",INDEX(履修者名簿元!$1:$1048576,ROW(A451),config!A$11))</f>
        <v/>
      </c>
      <c r="B451" s="5" t="str">
        <f>IF(ISBLANK(INDEX(履修者名簿元!$1:$1048576,ROW(B451),config!B$11)),"",INDEX(履修者名簿元!$1:$1048576,ROW(B451),config!B$11))</f>
        <v/>
      </c>
      <c r="C451" s="5" t="str">
        <f>IF(ISBLANK(INDEX(履修者名簿元!$1:$1048576,ROW(C451),config!C$11)),"",INDEX(履修者名簿元!$1:$1048576,ROW(C451),config!C$11))</f>
        <v/>
      </c>
      <c r="D451" s="5" t="str">
        <f>IF(ISBLANK(INDEX(履修者名簿元!$1:$1048576,ROW(D451),config!D$11)),"",INDEX(履修者名簿元!$1:$1048576,ROW(D451),config!D$11))</f>
        <v/>
      </c>
      <c r="E451" s="5" t="str">
        <f>IF(ISBLANK(INDEX(履修者名簿元!$1:$1048576,ROW(E451),config!E$11)),"",IF(ISNUMBER(INDEX(履修者名簿元!$1:$1048576,ROW(E451),config!E$11)),INDEX(履修者名簿元!$1:$1048576,ROW(E451),config!E$11),VALUE(INDEX(履修者名簿元!$1:$1048576,ROW(E451),config!E$11))))</f>
        <v/>
      </c>
      <c r="F451" s="5" t="str">
        <f>IF(ISBLANK(INDEX(履修者名簿元!$1:$1048576,ROW(F451),config!F$11)),"",INDEX(履修者名簿元!$1:$1048576,ROW(F451),config!F$11))</f>
        <v/>
      </c>
      <c r="G451" s="5" t="str">
        <f>IF(ISBLANK(INDEX(履修者名簿元!$1:$1048576,ROW(G451),config!G$11)),"",INDEX(履修者名簿元!$1:$1048576,ROW(G451),config!G$11))</f>
        <v/>
      </c>
      <c r="H451" s="5" t="str">
        <f t="shared" ref="H451:H514" si="14">IF(G451="","",DBCS(G451))</f>
        <v/>
      </c>
      <c r="I451" s="1" t="str">
        <f t="shared" ref="I451:I514" si="15">IF($A451="","",A451&amp;B451&amp;"-"&amp;D451&amp;" "&amp;F451)</f>
        <v/>
      </c>
      <c r="J451" s="1" t="str">
        <f>IF($A451="","",IF(ISNA(MATCH($E451,履修者名簿_同一年!O:O,0)),0,1))</f>
        <v/>
      </c>
      <c r="K451" s="1" t="str">
        <f>IF($A451="","",COUNTIF(履修者名簿_過去!O:O,E451))</f>
        <v/>
      </c>
      <c r="L451" s="1" t="str">
        <f>IF($A451="","",IF(1-J451+K451&gt;0,"",MAX(L$1:L450)+1))</f>
        <v/>
      </c>
      <c r="M451" s="1" t="str">
        <f>IF($A451="","",IF(J451+K451&gt;0,"",MAX(M$1:M450)+1))</f>
        <v/>
      </c>
      <c r="N451" s="1" t="str">
        <f>IF($A451="","",IF(K451=0,"",MAX(N$1:N450)+1))</f>
        <v/>
      </c>
      <c r="O451" s="1" t="str">
        <f>IF($A451="","",IF(K451=0,"",INDEX(履修者名簿_過去!$A:$A,MATCH(原簿!$E451,履修者名簿_過去!O:O,0))))</f>
        <v/>
      </c>
    </row>
    <row r="452" spans="1:15" x14ac:dyDescent="0.55000000000000004">
      <c r="A452" s="5" t="str">
        <f>IF(ISBLANK(INDEX(履修者名簿元!$1:$1048576,ROW(A452),config!A$11)),"",INDEX(履修者名簿元!$1:$1048576,ROW(A452),config!A$11))</f>
        <v/>
      </c>
      <c r="B452" s="5" t="str">
        <f>IF(ISBLANK(INDEX(履修者名簿元!$1:$1048576,ROW(B452),config!B$11)),"",INDEX(履修者名簿元!$1:$1048576,ROW(B452),config!B$11))</f>
        <v/>
      </c>
      <c r="C452" s="5" t="str">
        <f>IF(ISBLANK(INDEX(履修者名簿元!$1:$1048576,ROW(C452),config!C$11)),"",INDEX(履修者名簿元!$1:$1048576,ROW(C452),config!C$11))</f>
        <v/>
      </c>
      <c r="D452" s="5" t="str">
        <f>IF(ISBLANK(INDEX(履修者名簿元!$1:$1048576,ROW(D452),config!D$11)),"",INDEX(履修者名簿元!$1:$1048576,ROW(D452),config!D$11))</f>
        <v/>
      </c>
      <c r="E452" s="5" t="str">
        <f>IF(ISBLANK(INDEX(履修者名簿元!$1:$1048576,ROW(E452),config!E$11)),"",IF(ISNUMBER(INDEX(履修者名簿元!$1:$1048576,ROW(E452),config!E$11)),INDEX(履修者名簿元!$1:$1048576,ROW(E452),config!E$11),VALUE(INDEX(履修者名簿元!$1:$1048576,ROW(E452),config!E$11))))</f>
        <v/>
      </c>
      <c r="F452" s="5" t="str">
        <f>IF(ISBLANK(INDEX(履修者名簿元!$1:$1048576,ROW(F452),config!F$11)),"",INDEX(履修者名簿元!$1:$1048576,ROW(F452),config!F$11))</f>
        <v/>
      </c>
      <c r="G452" s="5" t="str">
        <f>IF(ISBLANK(INDEX(履修者名簿元!$1:$1048576,ROW(G452),config!G$11)),"",INDEX(履修者名簿元!$1:$1048576,ROW(G452),config!G$11))</f>
        <v/>
      </c>
      <c r="H452" s="5" t="str">
        <f t="shared" si="14"/>
        <v/>
      </c>
      <c r="I452" s="1" t="str">
        <f t="shared" si="15"/>
        <v/>
      </c>
      <c r="J452" s="1" t="str">
        <f>IF($A452="","",IF(ISNA(MATCH($E452,履修者名簿_同一年!O:O,0)),0,1))</f>
        <v/>
      </c>
      <c r="K452" s="1" t="str">
        <f>IF($A452="","",COUNTIF(履修者名簿_過去!O:O,E452))</f>
        <v/>
      </c>
      <c r="L452" s="1" t="str">
        <f>IF($A452="","",IF(1-J452+K452&gt;0,"",MAX(L$1:L451)+1))</f>
        <v/>
      </c>
      <c r="M452" s="1" t="str">
        <f>IF($A452="","",IF(J452+K452&gt;0,"",MAX(M$1:M451)+1))</f>
        <v/>
      </c>
      <c r="N452" s="1" t="str">
        <f>IF($A452="","",IF(K452=0,"",MAX(N$1:N451)+1))</f>
        <v/>
      </c>
      <c r="O452" s="1" t="str">
        <f>IF($A452="","",IF(K452=0,"",INDEX(履修者名簿_過去!$A:$A,MATCH(原簿!$E452,履修者名簿_過去!O:O,0))))</f>
        <v/>
      </c>
    </row>
    <row r="453" spans="1:15" x14ac:dyDescent="0.55000000000000004">
      <c r="A453" s="5" t="str">
        <f>IF(ISBLANK(INDEX(履修者名簿元!$1:$1048576,ROW(A453),config!A$11)),"",INDEX(履修者名簿元!$1:$1048576,ROW(A453),config!A$11))</f>
        <v/>
      </c>
      <c r="B453" s="5" t="str">
        <f>IF(ISBLANK(INDEX(履修者名簿元!$1:$1048576,ROW(B453),config!B$11)),"",INDEX(履修者名簿元!$1:$1048576,ROW(B453),config!B$11))</f>
        <v/>
      </c>
      <c r="C453" s="5" t="str">
        <f>IF(ISBLANK(INDEX(履修者名簿元!$1:$1048576,ROW(C453),config!C$11)),"",INDEX(履修者名簿元!$1:$1048576,ROW(C453),config!C$11))</f>
        <v/>
      </c>
      <c r="D453" s="5" t="str">
        <f>IF(ISBLANK(INDEX(履修者名簿元!$1:$1048576,ROW(D453),config!D$11)),"",INDEX(履修者名簿元!$1:$1048576,ROW(D453),config!D$11))</f>
        <v/>
      </c>
      <c r="E453" s="5" t="str">
        <f>IF(ISBLANK(INDEX(履修者名簿元!$1:$1048576,ROW(E453),config!E$11)),"",IF(ISNUMBER(INDEX(履修者名簿元!$1:$1048576,ROW(E453),config!E$11)),INDEX(履修者名簿元!$1:$1048576,ROW(E453),config!E$11),VALUE(INDEX(履修者名簿元!$1:$1048576,ROW(E453),config!E$11))))</f>
        <v/>
      </c>
      <c r="F453" s="5" t="str">
        <f>IF(ISBLANK(INDEX(履修者名簿元!$1:$1048576,ROW(F453),config!F$11)),"",INDEX(履修者名簿元!$1:$1048576,ROW(F453),config!F$11))</f>
        <v/>
      </c>
      <c r="G453" s="5" t="str">
        <f>IF(ISBLANK(INDEX(履修者名簿元!$1:$1048576,ROW(G453),config!G$11)),"",INDEX(履修者名簿元!$1:$1048576,ROW(G453),config!G$11))</f>
        <v/>
      </c>
      <c r="H453" s="5" t="str">
        <f t="shared" si="14"/>
        <v/>
      </c>
      <c r="I453" s="1" t="str">
        <f t="shared" si="15"/>
        <v/>
      </c>
      <c r="J453" s="1" t="str">
        <f>IF($A453="","",IF(ISNA(MATCH($E453,履修者名簿_同一年!O:O,0)),0,1))</f>
        <v/>
      </c>
      <c r="K453" s="1" t="str">
        <f>IF($A453="","",COUNTIF(履修者名簿_過去!O:O,E453))</f>
        <v/>
      </c>
      <c r="L453" s="1" t="str">
        <f>IF($A453="","",IF(1-J453+K453&gt;0,"",MAX(L$1:L452)+1))</f>
        <v/>
      </c>
      <c r="M453" s="1" t="str">
        <f>IF($A453="","",IF(J453+K453&gt;0,"",MAX(M$1:M452)+1))</f>
        <v/>
      </c>
      <c r="N453" s="1" t="str">
        <f>IF($A453="","",IF(K453=0,"",MAX(N$1:N452)+1))</f>
        <v/>
      </c>
      <c r="O453" s="1" t="str">
        <f>IF($A453="","",IF(K453=0,"",INDEX(履修者名簿_過去!$A:$A,MATCH(原簿!$E453,履修者名簿_過去!O:O,0))))</f>
        <v/>
      </c>
    </row>
    <row r="454" spans="1:15" x14ac:dyDescent="0.55000000000000004">
      <c r="A454" s="5" t="str">
        <f>IF(ISBLANK(INDEX(履修者名簿元!$1:$1048576,ROW(A454),config!A$11)),"",INDEX(履修者名簿元!$1:$1048576,ROW(A454),config!A$11))</f>
        <v/>
      </c>
      <c r="B454" s="5" t="str">
        <f>IF(ISBLANK(INDEX(履修者名簿元!$1:$1048576,ROW(B454),config!B$11)),"",INDEX(履修者名簿元!$1:$1048576,ROW(B454),config!B$11))</f>
        <v/>
      </c>
      <c r="C454" s="5" t="str">
        <f>IF(ISBLANK(INDEX(履修者名簿元!$1:$1048576,ROW(C454),config!C$11)),"",INDEX(履修者名簿元!$1:$1048576,ROW(C454),config!C$11))</f>
        <v/>
      </c>
      <c r="D454" s="5" t="str">
        <f>IF(ISBLANK(INDEX(履修者名簿元!$1:$1048576,ROW(D454),config!D$11)),"",INDEX(履修者名簿元!$1:$1048576,ROW(D454),config!D$11))</f>
        <v/>
      </c>
      <c r="E454" s="5" t="str">
        <f>IF(ISBLANK(INDEX(履修者名簿元!$1:$1048576,ROW(E454),config!E$11)),"",IF(ISNUMBER(INDEX(履修者名簿元!$1:$1048576,ROW(E454),config!E$11)),INDEX(履修者名簿元!$1:$1048576,ROW(E454),config!E$11),VALUE(INDEX(履修者名簿元!$1:$1048576,ROW(E454),config!E$11))))</f>
        <v/>
      </c>
      <c r="F454" s="5" t="str">
        <f>IF(ISBLANK(INDEX(履修者名簿元!$1:$1048576,ROW(F454),config!F$11)),"",INDEX(履修者名簿元!$1:$1048576,ROW(F454),config!F$11))</f>
        <v/>
      </c>
      <c r="G454" s="5" t="str">
        <f>IF(ISBLANK(INDEX(履修者名簿元!$1:$1048576,ROW(G454),config!G$11)),"",INDEX(履修者名簿元!$1:$1048576,ROW(G454),config!G$11))</f>
        <v/>
      </c>
      <c r="H454" s="5" t="str">
        <f t="shared" si="14"/>
        <v/>
      </c>
      <c r="I454" s="1" t="str">
        <f t="shared" si="15"/>
        <v/>
      </c>
      <c r="J454" s="1" t="str">
        <f>IF($A454="","",IF(ISNA(MATCH($E454,履修者名簿_同一年!O:O,0)),0,1))</f>
        <v/>
      </c>
      <c r="K454" s="1" t="str">
        <f>IF($A454="","",COUNTIF(履修者名簿_過去!O:O,E454))</f>
        <v/>
      </c>
      <c r="L454" s="1" t="str">
        <f>IF($A454="","",IF(1-J454+K454&gt;0,"",MAX(L$1:L453)+1))</f>
        <v/>
      </c>
      <c r="M454" s="1" t="str">
        <f>IF($A454="","",IF(J454+K454&gt;0,"",MAX(M$1:M453)+1))</f>
        <v/>
      </c>
      <c r="N454" s="1" t="str">
        <f>IF($A454="","",IF(K454=0,"",MAX(N$1:N453)+1))</f>
        <v/>
      </c>
      <c r="O454" s="1" t="str">
        <f>IF($A454="","",IF(K454=0,"",INDEX(履修者名簿_過去!$A:$A,MATCH(原簿!$E454,履修者名簿_過去!O:O,0))))</f>
        <v/>
      </c>
    </row>
    <row r="455" spans="1:15" x14ac:dyDescent="0.55000000000000004">
      <c r="A455" s="5" t="str">
        <f>IF(ISBLANK(INDEX(履修者名簿元!$1:$1048576,ROW(A455),config!A$11)),"",INDEX(履修者名簿元!$1:$1048576,ROW(A455),config!A$11))</f>
        <v/>
      </c>
      <c r="B455" s="5" t="str">
        <f>IF(ISBLANK(INDEX(履修者名簿元!$1:$1048576,ROW(B455),config!B$11)),"",INDEX(履修者名簿元!$1:$1048576,ROW(B455),config!B$11))</f>
        <v/>
      </c>
      <c r="C455" s="5" t="str">
        <f>IF(ISBLANK(INDEX(履修者名簿元!$1:$1048576,ROW(C455),config!C$11)),"",INDEX(履修者名簿元!$1:$1048576,ROW(C455),config!C$11))</f>
        <v/>
      </c>
      <c r="D455" s="5" t="str">
        <f>IF(ISBLANK(INDEX(履修者名簿元!$1:$1048576,ROW(D455),config!D$11)),"",INDEX(履修者名簿元!$1:$1048576,ROW(D455),config!D$11))</f>
        <v/>
      </c>
      <c r="E455" s="5" t="str">
        <f>IF(ISBLANK(INDEX(履修者名簿元!$1:$1048576,ROW(E455),config!E$11)),"",IF(ISNUMBER(INDEX(履修者名簿元!$1:$1048576,ROW(E455),config!E$11)),INDEX(履修者名簿元!$1:$1048576,ROW(E455),config!E$11),VALUE(INDEX(履修者名簿元!$1:$1048576,ROW(E455),config!E$11))))</f>
        <v/>
      </c>
      <c r="F455" s="5" t="str">
        <f>IF(ISBLANK(INDEX(履修者名簿元!$1:$1048576,ROW(F455),config!F$11)),"",INDEX(履修者名簿元!$1:$1048576,ROW(F455),config!F$11))</f>
        <v/>
      </c>
      <c r="G455" s="5" t="str">
        <f>IF(ISBLANK(INDEX(履修者名簿元!$1:$1048576,ROW(G455),config!G$11)),"",INDEX(履修者名簿元!$1:$1048576,ROW(G455),config!G$11))</f>
        <v/>
      </c>
      <c r="H455" s="5" t="str">
        <f t="shared" si="14"/>
        <v/>
      </c>
      <c r="I455" s="1" t="str">
        <f t="shared" si="15"/>
        <v/>
      </c>
      <c r="J455" s="1" t="str">
        <f>IF($A455="","",IF(ISNA(MATCH($E455,履修者名簿_同一年!O:O,0)),0,1))</f>
        <v/>
      </c>
      <c r="K455" s="1" t="str">
        <f>IF($A455="","",COUNTIF(履修者名簿_過去!O:O,E455))</f>
        <v/>
      </c>
      <c r="L455" s="1" t="str">
        <f>IF($A455="","",IF(1-J455+K455&gt;0,"",MAX(L$1:L454)+1))</f>
        <v/>
      </c>
      <c r="M455" s="1" t="str">
        <f>IF($A455="","",IF(J455+K455&gt;0,"",MAX(M$1:M454)+1))</f>
        <v/>
      </c>
      <c r="N455" s="1" t="str">
        <f>IF($A455="","",IF(K455=0,"",MAX(N$1:N454)+1))</f>
        <v/>
      </c>
      <c r="O455" s="1" t="str">
        <f>IF($A455="","",IF(K455=0,"",INDEX(履修者名簿_過去!$A:$A,MATCH(原簿!$E455,履修者名簿_過去!O:O,0))))</f>
        <v/>
      </c>
    </row>
    <row r="456" spans="1:15" x14ac:dyDescent="0.55000000000000004">
      <c r="A456" s="5" t="str">
        <f>IF(ISBLANK(INDEX(履修者名簿元!$1:$1048576,ROW(A456),config!A$11)),"",INDEX(履修者名簿元!$1:$1048576,ROW(A456),config!A$11))</f>
        <v/>
      </c>
      <c r="B456" s="5" t="str">
        <f>IF(ISBLANK(INDEX(履修者名簿元!$1:$1048576,ROW(B456),config!B$11)),"",INDEX(履修者名簿元!$1:$1048576,ROW(B456),config!B$11))</f>
        <v/>
      </c>
      <c r="C456" s="5" t="str">
        <f>IF(ISBLANK(INDEX(履修者名簿元!$1:$1048576,ROW(C456),config!C$11)),"",INDEX(履修者名簿元!$1:$1048576,ROW(C456),config!C$11))</f>
        <v/>
      </c>
      <c r="D456" s="5" t="str">
        <f>IF(ISBLANK(INDEX(履修者名簿元!$1:$1048576,ROW(D456),config!D$11)),"",INDEX(履修者名簿元!$1:$1048576,ROW(D456),config!D$11))</f>
        <v/>
      </c>
      <c r="E456" s="5" t="str">
        <f>IF(ISBLANK(INDEX(履修者名簿元!$1:$1048576,ROW(E456),config!E$11)),"",IF(ISNUMBER(INDEX(履修者名簿元!$1:$1048576,ROW(E456),config!E$11)),INDEX(履修者名簿元!$1:$1048576,ROW(E456),config!E$11),VALUE(INDEX(履修者名簿元!$1:$1048576,ROW(E456),config!E$11))))</f>
        <v/>
      </c>
      <c r="F456" s="5" t="str">
        <f>IF(ISBLANK(INDEX(履修者名簿元!$1:$1048576,ROW(F456),config!F$11)),"",INDEX(履修者名簿元!$1:$1048576,ROW(F456),config!F$11))</f>
        <v/>
      </c>
      <c r="G456" s="5" t="str">
        <f>IF(ISBLANK(INDEX(履修者名簿元!$1:$1048576,ROW(G456),config!G$11)),"",INDEX(履修者名簿元!$1:$1048576,ROW(G456),config!G$11))</f>
        <v/>
      </c>
      <c r="H456" s="5" t="str">
        <f t="shared" si="14"/>
        <v/>
      </c>
      <c r="I456" s="1" t="str">
        <f t="shared" si="15"/>
        <v/>
      </c>
      <c r="J456" s="1" t="str">
        <f>IF($A456="","",IF(ISNA(MATCH($E456,履修者名簿_同一年!O:O,0)),0,1))</f>
        <v/>
      </c>
      <c r="K456" s="1" t="str">
        <f>IF($A456="","",COUNTIF(履修者名簿_過去!O:O,E456))</f>
        <v/>
      </c>
      <c r="L456" s="1" t="str">
        <f>IF($A456="","",IF(1-J456+K456&gt;0,"",MAX(L$1:L455)+1))</f>
        <v/>
      </c>
      <c r="M456" s="1" t="str">
        <f>IF($A456="","",IF(J456+K456&gt;0,"",MAX(M$1:M455)+1))</f>
        <v/>
      </c>
      <c r="N456" s="1" t="str">
        <f>IF($A456="","",IF(K456=0,"",MAX(N$1:N455)+1))</f>
        <v/>
      </c>
      <c r="O456" s="1" t="str">
        <f>IF($A456="","",IF(K456=0,"",INDEX(履修者名簿_過去!$A:$A,MATCH(原簿!$E456,履修者名簿_過去!O:O,0))))</f>
        <v/>
      </c>
    </row>
    <row r="457" spans="1:15" x14ac:dyDescent="0.55000000000000004">
      <c r="A457" s="5" t="str">
        <f>IF(ISBLANK(INDEX(履修者名簿元!$1:$1048576,ROW(A457),config!A$11)),"",INDEX(履修者名簿元!$1:$1048576,ROW(A457),config!A$11))</f>
        <v/>
      </c>
      <c r="B457" s="5" t="str">
        <f>IF(ISBLANK(INDEX(履修者名簿元!$1:$1048576,ROW(B457),config!B$11)),"",INDEX(履修者名簿元!$1:$1048576,ROW(B457),config!B$11))</f>
        <v/>
      </c>
      <c r="C457" s="5" t="str">
        <f>IF(ISBLANK(INDEX(履修者名簿元!$1:$1048576,ROW(C457),config!C$11)),"",INDEX(履修者名簿元!$1:$1048576,ROW(C457),config!C$11))</f>
        <v/>
      </c>
      <c r="D457" s="5" t="str">
        <f>IF(ISBLANK(INDEX(履修者名簿元!$1:$1048576,ROW(D457),config!D$11)),"",INDEX(履修者名簿元!$1:$1048576,ROW(D457),config!D$11))</f>
        <v/>
      </c>
      <c r="E457" s="5" t="str">
        <f>IF(ISBLANK(INDEX(履修者名簿元!$1:$1048576,ROW(E457),config!E$11)),"",IF(ISNUMBER(INDEX(履修者名簿元!$1:$1048576,ROW(E457),config!E$11)),INDEX(履修者名簿元!$1:$1048576,ROW(E457),config!E$11),VALUE(INDEX(履修者名簿元!$1:$1048576,ROW(E457),config!E$11))))</f>
        <v/>
      </c>
      <c r="F457" s="5" t="str">
        <f>IF(ISBLANK(INDEX(履修者名簿元!$1:$1048576,ROW(F457),config!F$11)),"",INDEX(履修者名簿元!$1:$1048576,ROW(F457),config!F$11))</f>
        <v/>
      </c>
      <c r="G457" s="5" t="str">
        <f>IF(ISBLANK(INDEX(履修者名簿元!$1:$1048576,ROW(G457),config!G$11)),"",INDEX(履修者名簿元!$1:$1048576,ROW(G457),config!G$11))</f>
        <v/>
      </c>
      <c r="H457" s="5" t="str">
        <f t="shared" si="14"/>
        <v/>
      </c>
      <c r="I457" s="1" t="str">
        <f t="shared" si="15"/>
        <v/>
      </c>
      <c r="J457" s="1" t="str">
        <f>IF($A457="","",IF(ISNA(MATCH($E457,履修者名簿_同一年!O:O,0)),0,1))</f>
        <v/>
      </c>
      <c r="K457" s="1" t="str">
        <f>IF($A457="","",COUNTIF(履修者名簿_過去!O:O,E457))</f>
        <v/>
      </c>
      <c r="L457" s="1" t="str">
        <f>IF($A457="","",IF(1-J457+K457&gt;0,"",MAX(L$1:L456)+1))</f>
        <v/>
      </c>
      <c r="M457" s="1" t="str">
        <f>IF($A457="","",IF(J457+K457&gt;0,"",MAX(M$1:M456)+1))</f>
        <v/>
      </c>
      <c r="N457" s="1" t="str">
        <f>IF($A457="","",IF(K457=0,"",MAX(N$1:N456)+1))</f>
        <v/>
      </c>
      <c r="O457" s="1" t="str">
        <f>IF($A457="","",IF(K457=0,"",INDEX(履修者名簿_過去!$A:$A,MATCH(原簿!$E457,履修者名簿_過去!O:O,0))))</f>
        <v/>
      </c>
    </row>
    <row r="458" spans="1:15" x14ac:dyDescent="0.55000000000000004">
      <c r="A458" s="5" t="str">
        <f>IF(ISBLANK(INDEX(履修者名簿元!$1:$1048576,ROW(A458),config!A$11)),"",INDEX(履修者名簿元!$1:$1048576,ROW(A458),config!A$11))</f>
        <v/>
      </c>
      <c r="B458" s="5" t="str">
        <f>IF(ISBLANK(INDEX(履修者名簿元!$1:$1048576,ROW(B458),config!B$11)),"",INDEX(履修者名簿元!$1:$1048576,ROW(B458),config!B$11))</f>
        <v/>
      </c>
      <c r="C458" s="5" t="str">
        <f>IF(ISBLANK(INDEX(履修者名簿元!$1:$1048576,ROW(C458),config!C$11)),"",INDEX(履修者名簿元!$1:$1048576,ROW(C458),config!C$11))</f>
        <v/>
      </c>
      <c r="D458" s="5" t="str">
        <f>IF(ISBLANK(INDEX(履修者名簿元!$1:$1048576,ROW(D458),config!D$11)),"",INDEX(履修者名簿元!$1:$1048576,ROW(D458),config!D$11))</f>
        <v/>
      </c>
      <c r="E458" s="5" t="str">
        <f>IF(ISBLANK(INDEX(履修者名簿元!$1:$1048576,ROW(E458),config!E$11)),"",IF(ISNUMBER(INDEX(履修者名簿元!$1:$1048576,ROW(E458),config!E$11)),INDEX(履修者名簿元!$1:$1048576,ROW(E458),config!E$11),VALUE(INDEX(履修者名簿元!$1:$1048576,ROW(E458),config!E$11))))</f>
        <v/>
      </c>
      <c r="F458" s="5" t="str">
        <f>IF(ISBLANK(INDEX(履修者名簿元!$1:$1048576,ROW(F458),config!F$11)),"",INDEX(履修者名簿元!$1:$1048576,ROW(F458),config!F$11))</f>
        <v/>
      </c>
      <c r="G458" s="5" t="str">
        <f>IF(ISBLANK(INDEX(履修者名簿元!$1:$1048576,ROW(G458),config!G$11)),"",INDEX(履修者名簿元!$1:$1048576,ROW(G458),config!G$11))</f>
        <v/>
      </c>
      <c r="H458" s="5" t="str">
        <f t="shared" si="14"/>
        <v/>
      </c>
      <c r="I458" s="1" t="str">
        <f t="shared" si="15"/>
        <v/>
      </c>
      <c r="J458" s="1" t="str">
        <f>IF($A458="","",IF(ISNA(MATCH($E458,履修者名簿_同一年!O:O,0)),0,1))</f>
        <v/>
      </c>
      <c r="K458" s="1" t="str">
        <f>IF($A458="","",COUNTIF(履修者名簿_過去!O:O,E458))</f>
        <v/>
      </c>
      <c r="L458" s="1" t="str">
        <f>IF($A458="","",IF(1-J458+K458&gt;0,"",MAX(L$1:L457)+1))</f>
        <v/>
      </c>
      <c r="M458" s="1" t="str">
        <f>IF($A458="","",IF(J458+K458&gt;0,"",MAX(M$1:M457)+1))</f>
        <v/>
      </c>
      <c r="N458" s="1" t="str">
        <f>IF($A458="","",IF(K458=0,"",MAX(N$1:N457)+1))</f>
        <v/>
      </c>
      <c r="O458" s="1" t="str">
        <f>IF($A458="","",IF(K458=0,"",INDEX(履修者名簿_過去!$A:$A,MATCH(原簿!$E458,履修者名簿_過去!O:O,0))))</f>
        <v/>
      </c>
    </row>
    <row r="459" spans="1:15" x14ac:dyDescent="0.55000000000000004">
      <c r="A459" s="5" t="str">
        <f>IF(ISBLANK(INDEX(履修者名簿元!$1:$1048576,ROW(A459),config!A$11)),"",INDEX(履修者名簿元!$1:$1048576,ROW(A459),config!A$11))</f>
        <v/>
      </c>
      <c r="B459" s="5" t="str">
        <f>IF(ISBLANK(INDEX(履修者名簿元!$1:$1048576,ROW(B459),config!B$11)),"",INDEX(履修者名簿元!$1:$1048576,ROW(B459),config!B$11))</f>
        <v/>
      </c>
      <c r="C459" s="5" t="str">
        <f>IF(ISBLANK(INDEX(履修者名簿元!$1:$1048576,ROW(C459),config!C$11)),"",INDEX(履修者名簿元!$1:$1048576,ROW(C459),config!C$11))</f>
        <v/>
      </c>
      <c r="D459" s="5" t="str">
        <f>IF(ISBLANK(INDEX(履修者名簿元!$1:$1048576,ROW(D459),config!D$11)),"",INDEX(履修者名簿元!$1:$1048576,ROW(D459),config!D$11))</f>
        <v/>
      </c>
      <c r="E459" s="5" t="str">
        <f>IF(ISBLANK(INDEX(履修者名簿元!$1:$1048576,ROW(E459),config!E$11)),"",IF(ISNUMBER(INDEX(履修者名簿元!$1:$1048576,ROW(E459),config!E$11)),INDEX(履修者名簿元!$1:$1048576,ROW(E459),config!E$11),VALUE(INDEX(履修者名簿元!$1:$1048576,ROW(E459),config!E$11))))</f>
        <v/>
      </c>
      <c r="F459" s="5" t="str">
        <f>IF(ISBLANK(INDEX(履修者名簿元!$1:$1048576,ROW(F459),config!F$11)),"",INDEX(履修者名簿元!$1:$1048576,ROW(F459),config!F$11))</f>
        <v/>
      </c>
      <c r="G459" s="5" t="str">
        <f>IF(ISBLANK(INDEX(履修者名簿元!$1:$1048576,ROW(G459),config!G$11)),"",INDEX(履修者名簿元!$1:$1048576,ROW(G459),config!G$11))</f>
        <v/>
      </c>
      <c r="H459" s="5" t="str">
        <f t="shared" si="14"/>
        <v/>
      </c>
      <c r="I459" s="1" t="str">
        <f t="shared" si="15"/>
        <v/>
      </c>
      <c r="J459" s="1" t="str">
        <f>IF($A459="","",IF(ISNA(MATCH($E459,履修者名簿_同一年!O:O,0)),0,1))</f>
        <v/>
      </c>
      <c r="K459" s="1" t="str">
        <f>IF($A459="","",COUNTIF(履修者名簿_過去!O:O,E459))</f>
        <v/>
      </c>
      <c r="L459" s="1" t="str">
        <f>IF($A459="","",IF(1-J459+K459&gt;0,"",MAX(L$1:L458)+1))</f>
        <v/>
      </c>
      <c r="M459" s="1" t="str">
        <f>IF($A459="","",IF(J459+K459&gt;0,"",MAX(M$1:M458)+1))</f>
        <v/>
      </c>
      <c r="N459" s="1" t="str">
        <f>IF($A459="","",IF(K459=0,"",MAX(N$1:N458)+1))</f>
        <v/>
      </c>
      <c r="O459" s="1" t="str">
        <f>IF($A459="","",IF(K459=0,"",INDEX(履修者名簿_過去!$A:$A,MATCH(原簿!$E459,履修者名簿_過去!O:O,0))))</f>
        <v/>
      </c>
    </row>
    <row r="460" spans="1:15" x14ac:dyDescent="0.55000000000000004">
      <c r="A460" s="5" t="str">
        <f>IF(ISBLANK(INDEX(履修者名簿元!$1:$1048576,ROW(A460),config!A$11)),"",INDEX(履修者名簿元!$1:$1048576,ROW(A460),config!A$11))</f>
        <v/>
      </c>
      <c r="B460" s="5" t="str">
        <f>IF(ISBLANK(INDEX(履修者名簿元!$1:$1048576,ROW(B460),config!B$11)),"",INDEX(履修者名簿元!$1:$1048576,ROW(B460),config!B$11))</f>
        <v/>
      </c>
      <c r="C460" s="5" t="str">
        <f>IF(ISBLANK(INDEX(履修者名簿元!$1:$1048576,ROW(C460),config!C$11)),"",INDEX(履修者名簿元!$1:$1048576,ROW(C460),config!C$11))</f>
        <v/>
      </c>
      <c r="D460" s="5" t="str">
        <f>IF(ISBLANK(INDEX(履修者名簿元!$1:$1048576,ROW(D460),config!D$11)),"",INDEX(履修者名簿元!$1:$1048576,ROW(D460),config!D$11))</f>
        <v/>
      </c>
      <c r="E460" s="5" t="str">
        <f>IF(ISBLANK(INDEX(履修者名簿元!$1:$1048576,ROW(E460),config!E$11)),"",IF(ISNUMBER(INDEX(履修者名簿元!$1:$1048576,ROW(E460),config!E$11)),INDEX(履修者名簿元!$1:$1048576,ROW(E460),config!E$11),VALUE(INDEX(履修者名簿元!$1:$1048576,ROW(E460),config!E$11))))</f>
        <v/>
      </c>
      <c r="F460" s="5" t="str">
        <f>IF(ISBLANK(INDEX(履修者名簿元!$1:$1048576,ROW(F460),config!F$11)),"",INDEX(履修者名簿元!$1:$1048576,ROW(F460),config!F$11))</f>
        <v/>
      </c>
      <c r="G460" s="5" t="str">
        <f>IF(ISBLANK(INDEX(履修者名簿元!$1:$1048576,ROW(G460),config!G$11)),"",INDEX(履修者名簿元!$1:$1048576,ROW(G460),config!G$11))</f>
        <v/>
      </c>
      <c r="H460" s="5" t="str">
        <f t="shared" si="14"/>
        <v/>
      </c>
      <c r="I460" s="1" t="str">
        <f t="shared" si="15"/>
        <v/>
      </c>
      <c r="J460" s="1" t="str">
        <f>IF($A460="","",IF(ISNA(MATCH($E460,履修者名簿_同一年!O:O,0)),0,1))</f>
        <v/>
      </c>
      <c r="K460" s="1" t="str">
        <f>IF($A460="","",COUNTIF(履修者名簿_過去!O:O,E460))</f>
        <v/>
      </c>
      <c r="L460" s="1" t="str">
        <f>IF($A460="","",IF(1-J460+K460&gt;0,"",MAX(L$1:L459)+1))</f>
        <v/>
      </c>
      <c r="M460" s="1" t="str">
        <f>IF($A460="","",IF(J460+K460&gt;0,"",MAX(M$1:M459)+1))</f>
        <v/>
      </c>
      <c r="N460" s="1" t="str">
        <f>IF($A460="","",IF(K460=0,"",MAX(N$1:N459)+1))</f>
        <v/>
      </c>
      <c r="O460" s="1" t="str">
        <f>IF($A460="","",IF(K460=0,"",INDEX(履修者名簿_過去!$A:$A,MATCH(原簿!$E460,履修者名簿_過去!O:O,0))))</f>
        <v/>
      </c>
    </row>
    <row r="461" spans="1:15" x14ac:dyDescent="0.55000000000000004">
      <c r="A461" s="5" t="str">
        <f>IF(ISBLANK(INDEX(履修者名簿元!$1:$1048576,ROW(A461),config!A$11)),"",INDEX(履修者名簿元!$1:$1048576,ROW(A461),config!A$11))</f>
        <v/>
      </c>
      <c r="B461" s="5" t="str">
        <f>IF(ISBLANK(INDEX(履修者名簿元!$1:$1048576,ROW(B461),config!B$11)),"",INDEX(履修者名簿元!$1:$1048576,ROW(B461),config!B$11))</f>
        <v/>
      </c>
      <c r="C461" s="5" t="str">
        <f>IF(ISBLANK(INDEX(履修者名簿元!$1:$1048576,ROW(C461),config!C$11)),"",INDEX(履修者名簿元!$1:$1048576,ROW(C461),config!C$11))</f>
        <v/>
      </c>
      <c r="D461" s="5" t="str">
        <f>IF(ISBLANK(INDEX(履修者名簿元!$1:$1048576,ROW(D461),config!D$11)),"",INDEX(履修者名簿元!$1:$1048576,ROW(D461),config!D$11))</f>
        <v/>
      </c>
      <c r="E461" s="5" t="str">
        <f>IF(ISBLANK(INDEX(履修者名簿元!$1:$1048576,ROW(E461),config!E$11)),"",IF(ISNUMBER(INDEX(履修者名簿元!$1:$1048576,ROW(E461),config!E$11)),INDEX(履修者名簿元!$1:$1048576,ROW(E461),config!E$11),VALUE(INDEX(履修者名簿元!$1:$1048576,ROW(E461),config!E$11))))</f>
        <v/>
      </c>
      <c r="F461" s="5" t="str">
        <f>IF(ISBLANK(INDEX(履修者名簿元!$1:$1048576,ROW(F461),config!F$11)),"",INDEX(履修者名簿元!$1:$1048576,ROW(F461),config!F$11))</f>
        <v/>
      </c>
      <c r="G461" s="5" t="str">
        <f>IF(ISBLANK(INDEX(履修者名簿元!$1:$1048576,ROW(G461),config!G$11)),"",INDEX(履修者名簿元!$1:$1048576,ROW(G461),config!G$11))</f>
        <v/>
      </c>
      <c r="H461" s="5" t="str">
        <f t="shared" si="14"/>
        <v/>
      </c>
      <c r="I461" s="1" t="str">
        <f t="shared" si="15"/>
        <v/>
      </c>
      <c r="J461" s="1" t="str">
        <f>IF($A461="","",IF(ISNA(MATCH($E461,履修者名簿_同一年!O:O,0)),0,1))</f>
        <v/>
      </c>
      <c r="K461" s="1" t="str">
        <f>IF($A461="","",COUNTIF(履修者名簿_過去!O:O,E461))</f>
        <v/>
      </c>
      <c r="L461" s="1" t="str">
        <f>IF($A461="","",IF(1-J461+K461&gt;0,"",MAX(L$1:L460)+1))</f>
        <v/>
      </c>
      <c r="M461" s="1" t="str">
        <f>IF($A461="","",IF(J461+K461&gt;0,"",MAX(M$1:M460)+1))</f>
        <v/>
      </c>
      <c r="N461" s="1" t="str">
        <f>IF($A461="","",IF(K461=0,"",MAX(N$1:N460)+1))</f>
        <v/>
      </c>
      <c r="O461" s="1" t="str">
        <f>IF($A461="","",IF(K461=0,"",INDEX(履修者名簿_過去!$A:$A,MATCH(原簿!$E461,履修者名簿_過去!O:O,0))))</f>
        <v/>
      </c>
    </row>
    <row r="462" spans="1:15" x14ac:dyDescent="0.55000000000000004">
      <c r="A462" s="5" t="str">
        <f>IF(ISBLANK(INDEX(履修者名簿元!$1:$1048576,ROW(A462),config!A$11)),"",INDEX(履修者名簿元!$1:$1048576,ROW(A462),config!A$11))</f>
        <v/>
      </c>
      <c r="B462" s="5" t="str">
        <f>IF(ISBLANK(INDEX(履修者名簿元!$1:$1048576,ROW(B462),config!B$11)),"",INDEX(履修者名簿元!$1:$1048576,ROW(B462),config!B$11))</f>
        <v/>
      </c>
      <c r="C462" s="5" t="str">
        <f>IF(ISBLANK(INDEX(履修者名簿元!$1:$1048576,ROW(C462),config!C$11)),"",INDEX(履修者名簿元!$1:$1048576,ROW(C462),config!C$11))</f>
        <v/>
      </c>
      <c r="D462" s="5" t="str">
        <f>IF(ISBLANK(INDEX(履修者名簿元!$1:$1048576,ROW(D462),config!D$11)),"",INDEX(履修者名簿元!$1:$1048576,ROW(D462),config!D$11))</f>
        <v/>
      </c>
      <c r="E462" s="5" t="str">
        <f>IF(ISBLANK(INDEX(履修者名簿元!$1:$1048576,ROW(E462),config!E$11)),"",IF(ISNUMBER(INDEX(履修者名簿元!$1:$1048576,ROW(E462),config!E$11)),INDEX(履修者名簿元!$1:$1048576,ROW(E462),config!E$11),VALUE(INDEX(履修者名簿元!$1:$1048576,ROW(E462),config!E$11))))</f>
        <v/>
      </c>
      <c r="F462" s="5" t="str">
        <f>IF(ISBLANK(INDEX(履修者名簿元!$1:$1048576,ROW(F462),config!F$11)),"",INDEX(履修者名簿元!$1:$1048576,ROW(F462),config!F$11))</f>
        <v/>
      </c>
      <c r="G462" s="5" t="str">
        <f>IF(ISBLANK(INDEX(履修者名簿元!$1:$1048576,ROW(G462),config!G$11)),"",INDEX(履修者名簿元!$1:$1048576,ROW(G462),config!G$11))</f>
        <v/>
      </c>
      <c r="H462" s="5" t="str">
        <f t="shared" si="14"/>
        <v/>
      </c>
      <c r="I462" s="1" t="str">
        <f t="shared" si="15"/>
        <v/>
      </c>
      <c r="J462" s="1" t="str">
        <f>IF($A462="","",IF(ISNA(MATCH($E462,履修者名簿_同一年!O:O,0)),0,1))</f>
        <v/>
      </c>
      <c r="K462" s="1" t="str">
        <f>IF($A462="","",COUNTIF(履修者名簿_過去!O:O,E462))</f>
        <v/>
      </c>
      <c r="L462" s="1" t="str">
        <f>IF($A462="","",IF(1-J462+K462&gt;0,"",MAX(L$1:L461)+1))</f>
        <v/>
      </c>
      <c r="M462" s="1" t="str">
        <f>IF($A462="","",IF(J462+K462&gt;0,"",MAX(M$1:M461)+1))</f>
        <v/>
      </c>
      <c r="N462" s="1" t="str">
        <f>IF($A462="","",IF(K462=0,"",MAX(N$1:N461)+1))</f>
        <v/>
      </c>
      <c r="O462" s="1" t="str">
        <f>IF($A462="","",IF(K462=0,"",INDEX(履修者名簿_過去!$A:$A,MATCH(原簿!$E462,履修者名簿_過去!O:O,0))))</f>
        <v/>
      </c>
    </row>
    <row r="463" spans="1:15" x14ac:dyDescent="0.55000000000000004">
      <c r="A463" s="5" t="str">
        <f>IF(ISBLANK(INDEX(履修者名簿元!$1:$1048576,ROW(A463),config!A$11)),"",INDEX(履修者名簿元!$1:$1048576,ROW(A463),config!A$11))</f>
        <v/>
      </c>
      <c r="B463" s="5" t="str">
        <f>IF(ISBLANK(INDEX(履修者名簿元!$1:$1048576,ROW(B463),config!B$11)),"",INDEX(履修者名簿元!$1:$1048576,ROW(B463),config!B$11))</f>
        <v/>
      </c>
      <c r="C463" s="5" t="str">
        <f>IF(ISBLANK(INDEX(履修者名簿元!$1:$1048576,ROW(C463),config!C$11)),"",INDEX(履修者名簿元!$1:$1048576,ROW(C463),config!C$11))</f>
        <v/>
      </c>
      <c r="D463" s="5" t="str">
        <f>IF(ISBLANK(INDEX(履修者名簿元!$1:$1048576,ROW(D463),config!D$11)),"",INDEX(履修者名簿元!$1:$1048576,ROW(D463),config!D$11))</f>
        <v/>
      </c>
      <c r="E463" s="5" t="str">
        <f>IF(ISBLANK(INDEX(履修者名簿元!$1:$1048576,ROW(E463),config!E$11)),"",IF(ISNUMBER(INDEX(履修者名簿元!$1:$1048576,ROW(E463),config!E$11)),INDEX(履修者名簿元!$1:$1048576,ROW(E463),config!E$11),VALUE(INDEX(履修者名簿元!$1:$1048576,ROW(E463),config!E$11))))</f>
        <v/>
      </c>
      <c r="F463" s="5" t="str">
        <f>IF(ISBLANK(INDEX(履修者名簿元!$1:$1048576,ROW(F463),config!F$11)),"",INDEX(履修者名簿元!$1:$1048576,ROW(F463),config!F$11))</f>
        <v/>
      </c>
      <c r="G463" s="5" t="str">
        <f>IF(ISBLANK(INDEX(履修者名簿元!$1:$1048576,ROW(G463),config!G$11)),"",INDEX(履修者名簿元!$1:$1048576,ROW(G463),config!G$11))</f>
        <v/>
      </c>
      <c r="H463" s="5" t="str">
        <f t="shared" si="14"/>
        <v/>
      </c>
      <c r="I463" s="1" t="str">
        <f t="shared" si="15"/>
        <v/>
      </c>
      <c r="J463" s="1" t="str">
        <f>IF($A463="","",IF(ISNA(MATCH($E463,履修者名簿_同一年!O:O,0)),0,1))</f>
        <v/>
      </c>
      <c r="K463" s="1" t="str">
        <f>IF($A463="","",COUNTIF(履修者名簿_過去!O:O,E463))</f>
        <v/>
      </c>
      <c r="L463" s="1" t="str">
        <f>IF($A463="","",IF(1-J463+K463&gt;0,"",MAX(L$1:L462)+1))</f>
        <v/>
      </c>
      <c r="M463" s="1" t="str">
        <f>IF($A463="","",IF(J463+K463&gt;0,"",MAX(M$1:M462)+1))</f>
        <v/>
      </c>
      <c r="N463" s="1" t="str">
        <f>IF($A463="","",IF(K463=0,"",MAX(N$1:N462)+1))</f>
        <v/>
      </c>
      <c r="O463" s="1" t="str">
        <f>IF($A463="","",IF(K463=0,"",INDEX(履修者名簿_過去!$A:$A,MATCH(原簿!$E463,履修者名簿_過去!O:O,0))))</f>
        <v/>
      </c>
    </row>
    <row r="464" spans="1:15" x14ac:dyDescent="0.55000000000000004">
      <c r="A464" s="5" t="str">
        <f>IF(ISBLANK(INDEX(履修者名簿元!$1:$1048576,ROW(A464),config!A$11)),"",INDEX(履修者名簿元!$1:$1048576,ROW(A464),config!A$11))</f>
        <v/>
      </c>
      <c r="B464" s="5" t="str">
        <f>IF(ISBLANK(INDEX(履修者名簿元!$1:$1048576,ROW(B464),config!B$11)),"",INDEX(履修者名簿元!$1:$1048576,ROW(B464),config!B$11))</f>
        <v/>
      </c>
      <c r="C464" s="5" t="str">
        <f>IF(ISBLANK(INDEX(履修者名簿元!$1:$1048576,ROW(C464),config!C$11)),"",INDEX(履修者名簿元!$1:$1048576,ROW(C464),config!C$11))</f>
        <v/>
      </c>
      <c r="D464" s="5" t="str">
        <f>IF(ISBLANK(INDEX(履修者名簿元!$1:$1048576,ROW(D464),config!D$11)),"",INDEX(履修者名簿元!$1:$1048576,ROW(D464),config!D$11))</f>
        <v/>
      </c>
      <c r="E464" s="5" t="str">
        <f>IF(ISBLANK(INDEX(履修者名簿元!$1:$1048576,ROW(E464),config!E$11)),"",IF(ISNUMBER(INDEX(履修者名簿元!$1:$1048576,ROW(E464),config!E$11)),INDEX(履修者名簿元!$1:$1048576,ROW(E464),config!E$11),VALUE(INDEX(履修者名簿元!$1:$1048576,ROW(E464),config!E$11))))</f>
        <v/>
      </c>
      <c r="F464" s="5" t="str">
        <f>IF(ISBLANK(INDEX(履修者名簿元!$1:$1048576,ROW(F464),config!F$11)),"",INDEX(履修者名簿元!$1:$1048576,ROW(F464),config!F$11))</f>
        <v/>
      </c>
      <c r="G464" s="5" t="str">
        <f>IF(ISBLANK(INDEX(履修者名簿元!$1:$1048576,ROW(G464),config!G$11)),"",INDEX(履修者名簿元!$1:$1048576,ROW(G464),config!G$11))</f>
        <v/>
      </c>
      <c r="H464" s="5" t="str">
        <f t="shared" si="14"/>
        <v/>
      </c>
      <c r="I464" s="1" t="str">
        <f t="shared" si="15"/>
        <v/>
      </c>
      <c r="J464" s="1" t="str">
        <f>IF($A464="","",IF(ISNA(MATCH($E464,履修者名簿_同一年!O:O,0)),0,1))</f>
        <v/>
      </c>
      <c r="K464" s="1" t="str">
        <f>IF($A464="","",COUNTIF(履修者名簿_過去!O:O,E464))</f>
        <v/>
      </c>
      <c r="L464" s="1" t="str">
        <f>IF($A464="","",IF(1-J464+K464&gt;0,"",MAX(L$1:L463)+1))</f>
        <v/>
      </c>
      <c r="M464" s="1" t="str">
        <f>IF($A464="","",IF(J464+K464&gt;0,"",MAX(M$1:M463)+1))</f>
        <v/>
      </c>
      <c r="N464" s="1" t="str">
        <f>IF($A464="","",IF(K464=0,"",MAX(N$1:N463)+1))</f>
        <v/>
      </c>
      <c r="O464" s="1" t="str">
        <f>IF($A464="","",IF(K464=0,"",INDEX(履修者名簿_過去!$A:$A,MATCH(原簿!$E464,履修者名簿_過去!O:O,0))))</f>
        <v/>
      </c>
    </row>
    <row r="465" spans="1:15" x14ac:dyDescent="0.55000000000000004">
      <c r="A465" s="5" t="str">
        <f>IF(ISBLANK(INDEX(履修者名簿元!$1:$1048576,ROW(A465),config!A$11)),"",INDEX(履修者名簿元!$1:$1048576,ROW(A465),config!A$11))</f>
        <v/>
      </c>
      <c r="B465" s="5" t="str">
        <f>IF(ISBLANK(INDEX(履修者名簿元!$1:$1048576,ROW(B465),config!B$11)),"",INDEX(履修者名簿元!$1:$1048576,ROW(B465),config!B$11))</f>
        <v/>
      </c>
      <c r="C465" s="5" t="str">
        <f>IF(ISBLANK(INDEX(履修者名簿元!$1:$1048576,ROW(C465),config!C$11)),"",INDEX(履修者名簿元!$1:$1048576,ROW(C465),config!C$11))</f>
        <v/>
      </c>
      <c r="D465" s="5" t="str">
        <f>IF(ISBLANK(INDEX(履修者名簿元!$1:$1048576,ROW(D465),config!D$11)),"",INDEX(履修者名簿元!$1:$1048576,ROW(D465),config!D$11))</f>
        <v/>
      </c>
      <c r="E465" s="5" t="str">
        <f>IF(ISBLANK(INDEX(履修者名簿元!$1:$1048576,ROW(E465),config!E$11)),"",IF(ISNUMBER(INDEX(履修者名簿元!$1:$1048576,ROW(E465),config!E$11)),INDEX(履修者名簿元!$1:$1048576,ROW(E465),config!E$11),VALUE(INDEX(履修者名簿元!$1:$1048576,ROW(E465),config!E$11))))</f>
        <v/>
      </c>
      <c r="F465" s="5" t="str">
        <f>IF(ISBLANK(INDEX(履修者名簿元!$1:$1048576,ROW(F465),config!F$11)),"",INDEX(履修者名簿元!$1:$1048576,ROW(F465),config!F$11))</f>
        <v/>
      </c>
      <c r="G465" s="5" t="str">
        <f>IF(ISBLANK(INDEX(履修者名簿元!$1:$1048576,ROW(G465),config!G$11)),"",INDEX(履修者名簿元!$1:$1048576,ROW(G465),config!G$11))</f>
        <v/>
      </c>
      <c r="H465" s="5" t="str">
        <f t="shared" si="14"/>
        <v/>
      </c>
      <c r="I465" s="1" t="str">
        <f t="shared" si="15"/>
        <v/>
      </c>
      <c r="J465" s="1" t="str">
        <f>IF($A465="","",IF(ISNA(MATCH($E465,履修者名簿_同一年!O:O,0)),0,1))</f>
        <v/>
      </c>
      <c r="K465" s="1" t="str">
        <f>IF($A465="","",COUNTIF(履修者名簿_過去!O:O,E465))</f>
        <v/>
      </c>
      <c r="L465" s="1" t="str">
        <f>IF($A465="","",IF(1-J465+K465&gt;0,"",MAX(L$1:L464)+1))</f>
        <v/>
      </c>
      <c r="M465" s="1" t="str">
        <f>IF($A465="","",IF(J465+K465&gt;0,"",MAX(M$1:M464)+1))</f>
        <v/>
      </c>
      <c r="N465" s="1" t="str">
        <f>IF($A465="","",IF(K465=0,"",MAX(N$1:N464)+1))</f>
        <v/>
      </c>
      <c r="O465" s="1" t="str">
        <f>IF($A465="","",IF(K465=0,"",INDEX(履修者名簿_過去!$A:$A,MATCH(原簿!$E465,履修者名簿_過去!O:O,0))))</f>
        <v/>
      </c>
    </row>
    <row r="466" spans="1:15" x14ac:dyDescent="0.55000000000000004">
      <c r="A466" s="5" t="str">
        <f>IF(ISBLANK(INDEX(履修者名簿元!$1:$1048576,ROW(A466),config!A$11)),"",INDEX(履修者名簿元!$1:$1048576,ROW(A466),config!A$11))</f>
        <v/>
      </c>
      <c r="B466" s="5" t="str">
        <f>IF(ISBLANK(INDEX(履修者名簿元!$1:$1048576,ROW(B466),config!B$11)),"",INDEX(履修者名簿元!$1:$1048576,ROW(B466),config!B$11))</f>
        <v/>
      </c>
      <c r="C466" s="5" t="str">
        <f>IF(ISBLANK(INDEX(履修者名簿元!$1:$1048576,ROW(C466),config!C$11)),"",INDEX(履修者名簿元!$1:$1048576,ROW(C466),config!C$11))</f>
        <v/>
      </c>
      <c r="D466" s="5" t="str">
        <f>IF(ISBLANK(INDEX(履修者名簿元!$1:$1048576,ROW(D466),config!D$11)),"",INDEX(履修者名簿元!$1:$1048576,ROW(D466),config!D$11))</f>
        <v/>
      </c>
      <c r="E466" s="5" t="str">
        <f>IF(ISBLANK(INDEX(履修者名簿元!$1:$1048576,ROW(E466),config!E$11)),"",IF(ISNUMBER(INDEX(履修者名簿元!$1:$1048576,ROW(E466),config!E$11)),INDEX(履修者名簿元!$1:$1048576,ROW(E466),config!E$11),VALUE(INDEX(履修者名簿元!$1:$1048576,ROW(E466),config!E$11))))</f>
        <v/>
      </c>
      <c r="F466" s="5" t="str">
        <f>IF(ISBLANK(INDEX(履修者名簿元!$1:$1048576,ROW(F466),config!F$11)),"",INDEX(履修者名簿元!$1:$1048576,ROW(F466),config!F$11))</f>
        <v/>
      </c>
      <c r="G466" s="5" t="str">
        <f>IF(ISBLANK(INDEX(履修者名簿元!$1:$1048576,ROW(G466),config!G$11)),"",INDEX(履修者名簿元!$1:$1048576,ROW(G466),config!G$11))</f>
        <v/>
      </c>
      <c r="H466" s="5" t="str">
        <f t="shared" si="14"/>
        <v/>
      </c>
      <c r="I466" s="1" t="str">
        <f t="shared" si="15"/>
        <v/>
      </c>
      <c r="J466" s="1" t="str">
        <f>IF($A466="","",IF(ISNA(MATCH($E466,履修者名簿_同一年!O:O,0)),0,1))</f>
        <v/>
      </c>
      <c r="K466" s="1" t="str">
        <f>IF($A466="","",COUNTIF(履修者名簿_過去!O:O,E466))</f>
        <v/>
      </c>
      <c r="L466" s="1" t="str">
        <f>IF($A466="","",IF(1-J466+K466&gt;0,"",MAX(L$1:L465)+1))</f>
        <v/>
      </c>
      <c r="M466" s="1" t="str">
        <f>IF($A466="","",IF(J466+K466&gt;0,"",MAX(M$1:M465)+1))</f>
        <v/>
      </c>
      <c r="N466" s="1" t="str">
        <f>IF($A466="","",IF(K466=0,"",MAX(N$1:N465)+1))</f>
        <v/>
      </c>
      <c r="O466" s="1" t="str">
        <f>IF($A466="","",IF(K466=0,"",INDEX(履修者名簿_過去!$A:$A,MATCH(原簿!$E466,履修者名簿_過去!O:O,0))))</f>
        <v/>
      </c>
    </row>
    <row r="467" spans="1:15" x14ac:dyDescent="0.55000000000000004">
      <c r="A467" s="5" t="str">
        <f>IF(ISBLANK(INDEX(履修者名簿元!$1:$1048576,ROW(A467),config!A$11)),"",INDEX(履修者名簿元!$1:$1048576,ROW(A467),config!A$11))</f>
        <v/>
      </c>
      <c r="B467" s="5" t="str">
        <f>IF(ISBLANK(INDEX(履修者名簿元!$1:$1048576,ROW(B467),config!B$11)),"",INDEX(履修者名簿元!$1:$1048576,ROW(B467),config!B$11))</f>
        <v/>
      </c>
      <c r="C467" s="5" t="str">
        <f>IF(ISBLANK(INDEX(履修者名簿元!$1:$1048576,ROW(C467),config!C$11)),"",INDEX(履修者名簿元!$1:$1048576,ROW(C467),config!C$11))</f>
        <v/>
      </c>
      <c r="D467" s="5" t="str">
        <f>IF(ISBLANK(INDEX(履修者名簿元!$1:$1048576,ROW(D467),config!D$11)),"",INDEX(履修者名簿元!$1:$1048576,ROW(D467),config!D$11))</f>
        <v/>
      </c>
      <c r="E467" s="5" t="str">
        <f>IF(ISBLANK(INDEX(履修者名簿元!$1:$1048576,ROW(E467),config!E$11)),"",IF(ISNUMBER(INDEX(履修者名簿元!$1:$1048576,ROW(E467),config!E$11)),INDEX(履修者名簿元!$1:$1048576,ROW(E467),config!E$11),VALUE(INDEX(履修者名簿元!$1:$1048576,ROW(E467),config!E$11))))</f>
        <v/>
      </c>
      <c r="F467" s="5" t="str">
        <f>IF(ISBLANK(INDEX(履修者名簿元!$1:$1048576,ROW(F467),config!F$11)),"",INDEX(履修者名簿元!$1:$1048576,ROW(F467),config!F$11))</f>
        <v/>
      </c>
      <c r="G467" s="5" t="str">
        <f>IF(ISBLANK(INDEX(履修者名簿元!$1:$1048576,ROW(G467),config!G$11)),"",INDEX(履修者名簿元!$1:$1048576,ROW(G467),config!G$11))</f>
        <v/>
      </c>
      <c r="H467" s="5" t="str">
        <f t="shared" si="14"/>
        <v/>
      </c>
      <c r="I467" s="1" t="str">
        <f t="shared" si="15"/>
        <v/>
      </c>
      <c r="J467" s="1" t="str">
        <f>IF($A467="","",IF(ISNA(MATCH($E467,履修者名簿_同一年!O:O,0)),0,1))</f>
        <v/>
      </c>
      <c r="K467" s="1" t="str">
        <f>IF($A467="","",COUNTIF(履修者名簿_過去!O:O,E467))</f>
        <v/>
      </c>
      <c r="L467" s="1" t="str">
        <f>IF($A467="","",IF(1-J467+K467&gt;0,"",MAX(L$1:L466)+1))</f>
        <v/>
      </c>
      <c r="M467" s="1" t="str">
        <f>IF($A467="","",IF(J467+K467&gt;0,"",MAX(M$1:M466)+1))</f>
        <v/>
      </c>
      <c r="N467" s="1" t="str">
        <f>IF($A467="","",IF(K467=0,"",MAX(N$1:N466)+1))</f>
        <v/>
      </c>
      <c r="O467" s="1" t="str">
        <f>IF($A467="","",IF(K467=0,"",INDEX(履修者名簿_過去!$A:$A,MATCH(原簿!$E467,履修者名簿_過去!O:O,0))))</f>
        <v/>
      </c>
    </row>
    <row r="468" spans="1:15" x14ac:dyDescent="0.55000000000000004">
      <c r="A468" s="5" t="str">
        <f>IF(ISBLANK(INDEX(履修者名簿元!$1:$1048576,ROW(A468),config!A$11)),"",INDEX(履修者名簿元!$1:$1048576,ROW(A468),config!A$11))</f>
        <v/>
      </c>
      <c r="B468" s="5" t="str">
        <f>IF(ISBLANK(INDEX(履修者名簿元!$1:$1048576,ROW(B468),config!B$11)),"",INDEX(履修者名簿元!$1:$1048576,ROW(B468),config!B$11))</f>
        <v/>
      </c>
      <c r="C468" s="5" t="str">
        <f>IF(ISBLANK(INDEX(履修者名簿元!$1:$1048576,ROW(C468),config!C$11)),"",INDEX(履修者名簿元!$1:$1048576,ROW(C468),config!C$11))</f>
        <v/>
      </c>
      <c r="D468" s="5" t="str">
        <f>IF(ISBLANK(INDEX(履修者名簿元!$1:$1048576,ROW(D468),config!D$11)),"",INDEX(履修者名簿元!$1:$1048576,ROW(D468),config!D$11))</f>
        <v/>
      </c>
      <c r="E468" s="5" t="str">
        <f>IF(ISBLANK(INDEX(履修者名簿元!$1:$1048576,ROW(E468),config!E$11)),"",IF(ISNUMBER(INDEX(履修者名簿元!$1:$1048576,ROW(E468),config!E$11)),INDEX(履修者名簿元!$1:$1048576,ROW(E468),config!E$11),VALUE(INDEX(履修者名簿元!$1:$1048576,ROW(E468),config!E$11))))</f>
        <v/>
      </c>
      <c r="F468" s="5" t="str">
        <f>IF(ISBLANK(INDEX(履修者名簿元!$1:$1048576,ROW(F468),config!F$11)),"",INDEX(履修者名簿元!$1:$1048576,ROW(F468),config!F$11))</f>
        <v/>
      </c>
      <c r="G468" s="5" t="str">
        <f>IF(ISBLANK(INDEX(履修者名簿元!$1:$1048576,ROW(G468),config!G$11)),"",INDEX(履修者名簿元!$1:$1048576,ROW(G468),config!G$11))</f>
        <v/>
      </c>
      <c r="H468" s="5" t="str">
        <f t="shared" si="14"/>
        <v/>
      </c>
      <c r="I468" s="1" t="str">
        <f t="shared" si="15"/>
        <v/>
      </c>
      <c r="J468" s="1" t="str">
        <f>IF($A468="","",IF(ISNA(MATCH($E468,履修者名簿_同一年!O:O,0)),0,1))</f>
        <v/>
      </c>
      <c r="K468" s="1" t="str">
        <f>IF($A468="","",COUNTIF(履修者名簿_過去!O:O,E468))</f>
        <v/>
      </c>
      <c r="L468" s="1" t="str">
        <f>IF($A468="","",IF(1-J468+K468&gt;0,"",MAX(L$1:L467)+1))</f>
        <v/>
      </c>
      <c r="M468" s="1" t="str">
        <f>IF($A468="","",IF(J468+K468&gt;0,"",MAX(M$1:M467)+1))</f>
        <v/>
      </c>
      <c r="N468" s="1" t="str">
        <f>IF($A468="","",IF(K468=0,"",MAX(N$1:N467)+1))</f>
        <v/>
      </c>
      <c r="O468" s="1" t="str">
        <f>IF($A468="","",IF(K468=0,"",INDEX(履修者名簿_過去!$A:$A,MATCH(原簿!$E468,履修者名簿_過去!O:O,0))))</f>
        <v/>
      </c>
    </row>
    <row r="469" spans="1:15" x14ac:dyDescent="0.55000000000000004">
      <c r="A469" s="5" t="str">
        <f>IF(ISBLANK(INDEX(履修者名簿元!$1:$1048576,ROW(A469),config!A$11)),"",INDEX(履修者名簿元!$1:$1048576,ROW(A469),config!A$11))</f>
        <v/>
      </c>
      <c r="B469" s="5" t="str">
        <f>IF(ISBLANK(INDEX(履修者名簿元!$1:$1048576,ROW(B469),config!B$11)),"",INDEX(履修者名簿元!$1:$1048576,ROW(B469),config!B$11))</f>
        <v/>
      </c>
      <c r="C469" s="5" t="str">
        <f>IF(ISBLANK(INDEX(履修者名簿元!$1:$1048576,ROW(C469),config!C$11)),"",INDEX(履修者名簿元!$1:$1048576,ROW(C469),config!C$11))</f>
        <v/>
      </c>
      <c r="D469" s="5" t="str">
        <f>IF(ISBLANK(INDEX(履修者名簿元!$1:$1048576,ROW(D469),config!D$11)),"",INDEX(履修者名簿元!$1:$1048576,ROW(D469),config!D$11))</f>
        <v/>
      </c>
      <c r="E469" s="5" t="str">
        <f>IF(ISBLANK(INDEX(履修者名簿元!$1:$1048576,ROW(E469),config!E$11)),"",IF(ISNUMBER(INDEX(履修者名簿元!$1:$1048576,ROW(E469),config!E$11)),INDEX(履修者名簿元!$1:$1048576,ROW(E469),config!E$11),VALUE(INDEX(履修者名簿元!$1:$1048576,ROW(E469),config!E$11))))</f>
        <v/>
      </c>
      <c r="F469" s="5" t="str">
        <f>IF(ISBLANK(INDEX(履修者名簿元!$1:$1048576,ROW(F469),config!F$11)),"",INDEX(履修者名簿元!$1:$1048576,ROW(F469),config!F$11))</f>
        <v/>
      </c>
      <c r="G469" s="5" t="str">
        <f>IF(ISBLANK(INDEX(履修者名簿元!$1:$1048576,ROW(G469),config!G$11)),"",INDEX(履修者名簿元!$1:$1048576,ROW(G469),config!G$11))</f>
        <v/>
      </c>
      <c r="H469" s="5" t="str">
        <f t="shared" si="14"/>
        <v/>
      </c>
      <c r="I469" s="1" t="str">
        <f t="shared" si="15"/>
        <v/>
      </c>
      <c r="J469" s="1" t="str">
        <f>IF($A469="","",IF(ISNA(MATCH($E469,履修者名簿_同一年!O:O,0)),0,1))</f>
        <v/>
      </c>
      <c r="K469" s="1" t="str">
        <f>IF($A469="","",COUNTIF(履修者名簿_過去!O:O,E469))</f>
        <v/>
      </c>
      <c r="L469" s="1" t="str">
        <f>IF($A469="","",IF(1-J469+K469&gt;0,"",MAX(L$1:L468)+1))</f>
        <v/>
      </c>
      <c r="M469" s="1" t="str">
        <f>IF($A469="","",IF(J469+K469&gt;0,"",MAX(M$1:M468)+1))</f>
        <v/>
      </c>
      <c r="N469" s="1" t="str">
        <f>IF($A469="","",IF(K469=0,"",MAX(N$1:N468)+1))</f>
        <v/>
      </c>
      <c r="O469" s="1" t="str">
        <f>IF($A469="","",IF(K469=0,"",INDEX(履修者名簿_過去!$A:$A,MATCH(原簿!$E469,履修者名簿_過去!O:O,0))))</f>
        <v/>
      </c>
    </row>
    <row r="470" spans="1:15" x14ac:dyDescent="0.55000000000000004">
      <c r="A470" s="5" t="str">
        <f>IF(ISBLANK(INDEX(履修者名簿元!$1:$1048576,ROW(A470),config!A$11)),"",INDEX(履修者名簿元!$1:$1048576,ROW(A470),config!A$11))</f>
        <v/>
      </c>
      <c r="B470" s="5" t="str">
        <f>IF(ISBLANK(INDEX(履修者名簿元!$1:$1048576,ROW(B470),config!B$11)),"",INDEX(履修者名簿元!$1:$1048576,ROW(B470),config!B$11))</f>
        <v/>
      </c>
      <c r="C470" s="5" t="str">
        <f>IF(ISBLANK(INDEX(履修者名簿元!$1:$1048576,ROW(C470),config!C$11)),"",INDEX(履修者名簿元!$1:$1048576,ROW(C470),config!C$11))</f>
        <v/>
      </c>
      <c r="D470" s="5" t="str">
        <f>IF(ISBLANK(INDEX(履修者名簿元!$1:$1048576,ROW(D470),config!D$11)),"",INDEX(履修者名簿元!$1:$1048576,ROW(D470),config!D$11))</f>
        <v/>
      </c>
      <c r="E470" s="5" t="str">
        <f>IF(ISBLANK(INDEX(履修者名簿元!$1:$1048576,ROW(E470),config!E$11)),"",IF(ISNUMBER(INDEX(履修者名簿元!$1:$1048576,ROW(E470),config!E$11)),INDEX(履修者名簿元!$1:$1048576,ROW(E470),config!E$11),VALUE(INDEX(履修者名簿元!$1:$1048576,ROW(E470),config!E$11))))</f>
        <v/>
      </c>
      <c r="F470" s="5" t="str">
        <f>IF(ISBLANK(INDEX(履修者名簿元!$1:$1048576,ROW(F470),config!F$11)),"",INDEX(履修者名簿元!$1:$1048576,ROW(F470),config!F$11))</f>
        <v/>
      </c>
      <c r="G470" s="5" t="str">
        <f>IF(ISBLANK(INDEX(履修者名簿元!$1:$1048576,ROW(G470),config!G$11)),"",INDEX(履修者名簿元!$1:$1048576,ROW(G470),config!G$11))</f>
        <v/>
      </c>
      <c r="H470" s="5" t="str">
        <f t="shared" si="14"/>
        <v/>
      </c>
      <c r="I470" s="1" t="str">
        <f t="shared" si="15"/>
        <v/>
      </c>
      <c r="J470" s="1" t="str">
        <f>IF($A470="","",IF(ISNA(MATCH($E470,履修者名簿_同一年!O:O,0)),0,1))</f>
        <v/>
      </c>
      <c r="K470" s="1" t="str">
        <f>IF($A470="","",COUNTIF(履修者名簿_過去!O:O,E470))</f>
        <v/>
      </c>
      <c r="L470" s="1" t="str">
        <f>IF($A470="","",IF(1-J470+K470&gt;0,"",MAX(L$1:L469)+1))</f>
        <v/>
      </c>
      <c r="M470" s="1" t="str">
        <f>IF($A470="","",IF(J470+K470&gt;0,"",MAX(M$1:M469)+1))</f>
        <v/>
      </c>
      <c r="N470" s="1" t="str">
        <f>IF($A470="","",IF(K470=0,"",MAX(N$1:N469)+1))</f>
        <v/>
      </c>
      <c r="O470" s="1" t="str">
        <f>IF($A470="","",IF(K470=0,"",INDEX(履修者名簿_過去!$A:$A,MATCH(原簿!$E470,履修者名簿_過去!O:O,0))))</f>
        <v/>
      </c>
    </row>
    <row r="471" spans="1:15" x14ac:dyDescent="0.55000000000000004">
      <c r="A471" s="5" t="str">
        <f>IF(ISBLANK(INDEX(履修者名簿元!$1:$1048576,ROW(A471),config!A$11)),"",INDEX(履修者名簿元!$1:$1048576,ROW(A471),config!A$11))</f>
        <v/>
      </c>
      <c r="B471" s="5" t="str">
        <f>IF(ISBLANK(INDEX(履修者名簿元!$1:$1048576,ROW(B471),config!B$11)),"",INDEX(履修者名簿元!$1:$1048576,ROW(B471),config!B$11))</f>
        <v/>
      </c>
      <c r="C471" s="5" t="str">
        <f>IF(ISBLANK(INDEX(履修者名簿元!$1:$1048576,ROW(C471),config!C$11)),"",INDEX(履修者名簿元!$1:$1048576,ROW(C471),config!C$11))</f>
        <v/>
      </c>
      <c r="D471" s="5" t="str">
        <f>IF(ISBLANK(INDEX(履修者名簿元!$1:$1048576,ROW(D471),config!D$11)),"",INDEX(履修者名簿元!$1:$1048576,ROW(D471),config!D$11))</f>
        <v/>
      </c>
      <c r="E471" s="5" t="str">
        <f>IF(ISBLANK(INDEX(履修者名簿元!$1:$1048576,ROW(E471),config!E$11)),"",IF(ISNUMBER(INDEX(履修者名簿元!$1:$1048576,ROW(E471),config!E$11)),INDEX(履修者名簿元!$1:$1048576,ROW(E471),config!E$11),VALUE(INDEX(履修者名簿元!$1:$1048576,ROW(E471),config!E$11))))</f>
        <v/>
      </c>
      <c r="F471" s="5" t="str">
        <f>IF(ISBLANK(INDEX(履修者名簿元!$1:$1048576,ROW(F471),config!F$11)),"",INDEX(履修者名簿元!$1:$1048576,ROW(F471),config!F$11))</f>
        <v/>
      </c>
      <c r="G471" s="5" t="str">
        <f>IF(ISBLANK(INDEX(履修者名簿元!$1:$1048576,ROW(G471),config!G$11)),"",INDEX(履修者名簿元!$1:$1048576,ROW(G471),config!G$11))</f>
        <v/>
      </c>
      <c r="H471" s="5" t="str">
        <f t="shared" si="14"/>
        <v/>
      </c>
      <c r="I471" s="1" t="str">
        <f t="shared" si="15"/>
        <v/>
      </c>
      <c r="J471" s="1" t="str">
        <f>IF($A471="","",IF(ISNA(MATCH($E471,履修者名簿_同一年!O:O,0)),0,1))</f>
        <v/>
      </c>
      <c r="K471" s="1" t="str">
        <f>IF($A471="","",COUNTIF(履修者名簿_過去!O:O,E471))</f>
        <v/>
      </c>
      <c r="L471" s="1" t="str">
        <f>IF($A471="","",IF(1-J471+K471&gt;0,"",MAX(L$1:L470)+1))</f>
        <v/>
      </c>
      <c r="M471" s="1" t="str">
        <f>IF($A471="","",IF(J471+K471&gt;0,"",MAX(M$1:M470)+1))</f>
        <v/>
      </c>
      <c r="N471" s="1" t="str">
        <f>IF($A471="","",IF(K471=0,"",MAX(N$1:N470)+1))</f>
        <v/>
      </c>
      <c r="O471" s="1" t="str">
        <f>IF($A471="","",IF(K471=0,"",INDEX(履修者名簿_過去!$A:$A,MATCH(原簿!$E471,履修者名簿_過去!O:O,0))))</f>
        <v/>
      </c>
    </row>
    <row r="472" spans="1:15" x14ac:dyDescent="0.55000000000000004">
      <c r="A472" s="5" t="str">
        <f>IF(ISBLANK(INDEX(履修者名簿元!$1:$1048576,ROW(A472),config!A$11)),"",INDEX(履修者名簿元!$1:$1048576,ROW(A472),config!A$11))</f>
        <v/>
      </c>
      <c r="B472" s="5" t="str">
        <f>IF(ISBLANK(INDEX(履修者名簿元!$1:$1048576,ROW(B472),config!B$11)),"",INDEX(履修者名簿元!$1:$1048576,ROW(B472),config!B$11))</f>
        <v/>
      </c>
      <c r="C472" s="5" t="str">
        <f>IF(ISBLANK(INDEX(履修者名簿元!$1:$1048576,ROW(C472),config!C$11)),"",INDEX(履修者名簿元!$1:$1048576,ROW(C472),config!C$11))</f>
        <v/>
      </c>
      <c r="D472" s="5" t="str">
        <f>IF(ISBLANK(INDEX(履修者名簿元!$1:$1048576,ROW(D472),config!D$11)),"",INDEX(履修者名簿元!$1:$1048576,ROW(D472),config!D$11))</f>
        <v/>
      </c>
      <c r="E472" s="5" t="str">
        <f>IF(ISBLANK(INDEX(履修者名簿元!$1:$1048576,ROW(E472),config!E$11)),"",IF(ISNUMBER(INDEX(履修者名簿元!$1:$1048576,ROW(E472),config!E$11)),INDEX(履修者名簿元!$1:$1048576,ROW(E472),config!E$11),VALUE(INDEX(履修者名簿元!$1:$1048576,ROW(E472),config!E$11))))</f>
        <v/>
      </c>
      <c r="F472" s="5" t="str">
        <f>IF(ISBLANK(INDEX(履修者名簿元!$1:$1048576,ROW(F472),config!F$11)),"",INDEX(履修者名簿元!$1:$1048576,ROW(F472),config!F$11))</f>
        <v/>
      </c>
      <c r="G472" s="5" t="str">
        <f>IF(ISBLANK(INDEX(履修者名簿元!$1:$1048576,ROW(G472),config!G$11)),"",INDEX(履修者名簿元!$1:$1048576,ROW(G472),config!G$11))</f>
        <v/>
      </c>
      <c r="H472" s="5" t="str">
        <f t="shared" si="14"/>
        <v/>
      </c>
      <c r="I472" s="1" t="str">
        <f t="shared" si="15"/>
        <v/>
      </c>
      <c r="J472" s="1" t="str">
        <f>IF($A472="","",IF(ISNA(MATCH($E472,履修者名簿_同一年!O:O,0)),0,1))</f>
        <v/>
      </c>
      <c r="K472" s="1" t="str">
        <f>IF($A472="","",COUNTIF(履修者名簿_過去!O:O,E472))</f>
        <v/>
      </c>
      <c r="L472" s="1" t="str">
        <f>IF($A472="","",IF(1-J472+K472&gt;0,"",MAX(L$1:L471)+1))</f>
        <v/>
      </c>
      <c r="M472" s="1" t="str">
        <f>IF($A472="","",IF(J472+K472&gt;0,"",MAX(M$1:M471)+1))</f>
        <v/>
      </c>
      <c r="N472" s="1" t="str">
        <f>IF($A472="","",IF(K472=0,"",MAX(N$1:N471)+1))</f>
        <v/>
      </c>
      <c r="O472" s="1" t="str">
        <f>IF($A472="","",IF(K472=0,"",INDEX(履修者名簿_過去!$A:$A,MATCH(原簿!$E472,履修者名簿_過去!O:O,0))))</f>
        <v/>
      </c>
    </row>
    <row r="473" spans="1:15" x14ac:dyDescent="0.55000000000000004">
      <c r="A473" s="5" t="str">
        <f>IF(ISBLANK(INDEX(履修者名簿元!$1:$1048576,ROW(A473),config!A$11)),"",INDEX(履修者名簿元!$1:$1048576,ROW(A473),config!A$11))</f>
        <v/>
      </c>
      <c r="B473" s="5" t="str">
        <f>IF(ISBLANK(INDEX(履修者名簿元!$1:$1048576,ROW(B473),config!B$11)),"",INDEX(履修者名簿元!$1:$1048576,ROW(B473),config!B$11))</f>
        <v/>
      </c>
      <c r="C473" s="5" t="str">
        <f>IF(ISBLANK(INDEX(履修者名簿元!$1:$1048576,ROW(C473),config!C$11)),"",INDEX(履修者名簿元!$1:$1048576,ROW(C473),config!C$11))</f>
        <v/>
      </c>
      <c r="D473" s="5" t="str">
        <f>IF(ISBLANK(INDEX(履修者名簿元!$1:$1048576,ROW(D473),config!D$11)),"",INDEX(履修者名簿元!$1:$1048576,ROW(D473),config!D$11))</f>
        <v/>
      </c>
      <c r="E473" s="5" t="str">
        <f>IF(ISBLANK(INDEX(履修者名簿元!$1:$1048576,ROW(E473),config!E$11)),"",IF(ISNUMBER(INDEX(履修者名簿元!$1:$1048576,ROW(E473),config!E$11)),INDEX(履修者名簿元!$1:$1048576,ROW(E473),config!E$11),VALUE(INDEX(履修者名簿元!$1:$1048576,ROW(E473),config!E$11))))</f>
        <v/>
      </c>
      <c r="F473" s="5" t="str">
        <f>IF(ISBLANK(INDEX(履修者名簿元!$1:$1048576,ROW(F473),config!F$11)),"",INDEX(履修者名簿元!$1:$1048576,ROW(F473),config!F$11))</f>
        <v/>
      </c>
      <c r="G473" s="5" t="str">
        <f>IF(ISBLANK(INDEX(履修者名簿元!$1:$1048576,ROW(G473),config!G$11)),"",INDEX(履修者名簿元!$1:$1048576,ROW(G473),config!G$11))</f>
        <v/>
      </c>
      <c r="H473" s="5" t="str">
        <f t="shared" si="14"/>
        <v/>
      </c>
      <c r="I473" s="1" t="str">
        <f t="shared" si="15"/>
        <v/>
      </c>
      <c r="J473" s="1" t="str">
        <f>IF($A473="","",IF(ISNA(MATCH($E473,履修者名簿_同一年!O:O,0)),0,1))</f>
        <v/>
      </c>
      <c r="K473" s="1" t="str">
        <f>IF($A473="","",COUNTIF(履修者名簿_過去!O:O,E473))</f>
        <v/>
      </c>
      <c r="L473" s="1" t="str">
        <f>IF($A473="","",IF(1-J473+K473&gt;0,"",MAX(L$1:L472)+1))</f>
        <v/>
      </c>
      <c r="M473" s="1" t="str">
        <f>IF($A473="","",IF(J473+K473&gt;0,"",MAX(M$1:M472)+1))</f>
        <v/>
      </c>
      <c r="N473" s="1" t="str">
        <f>IF($A473="","",IF(K473=0,"",MAX(N$1:N472)+1))</f>
        <v/>
      </c>
      <c r="O473" s="1" t="str">
        <f>IF($A473="","",IF(K473=0,"",INDEX(履修者名簿_過去!$A:$A,MATCH(原簿!$E473,履修者名簿_過去!O:O,0))))</f>
        <v/>
      </c>
    </row>
    <row r="474" spans="1:15" x14ac:dyDescent="0.55000000000000004">
      <c r="A474" s="5" t="str">
        <f>IF(ISBLANK(INDEX(履修者名簿元!$1:$1048576,ROW(A474),config!A$11)),"",INDEX(履修者名簿元!$1:$1048576,ROW(A474),config!A$11))</f>
        <v/>
      </c>
      <c r="B474" s="5" t="str">
        <f>IF(ISBLANK(INDEX(履修者名簿元!$1:$1048576,ROW(B474),config!B$11)),"",INDEX(履修者名簿元!$1:$1048576,ROW(B474),config!B$11))</f>
        <v/>
      </c>
      <c r="C474" s="5" t="str">
        <f>IF(ISBLANK(INDEX(履修者名簿元!$1:$1048576,ROW(C474),config!C$11)),"",INDEX(履修者名簿元!$1:$1048576,ROW(C474),config!C$11))</f>
        <v/>
      </c>
      <c r="D474" s="5" t="str">
        <f>IF(ISBLANK(INDEX(履修者名簿元!$1:$1048576,ROW(D474),config!D$11)),"",INDEX(履修者名簿元!$1:$1048576,ROW(D474),config!D$11))</f>
        <v/>
      </c>
      <c r="E474" s="5" t="str">
        <f>IF(ISBLANK(INDEX(履修者名簿元!$1:$1048576,ROW(E474),config!E$11)),"",IF(ISNUMBER(INDEX(履修者名簿元!$1:$1048576,ROW(E474),config!E$11)),INDEX(履修者名簿元!$1:$1048576,ROW(E474),config!E$11),VALUE(INDEX(履修者名簿元!$1:$1048576,ROW(E474),config!E$11))))</f>
        <v/>
      </c>
      <c r="F474" s="5" t="str">
        <f>IF(ISBLANK(INDEX(履修者名簿元!$1:$1048576,ROW(F474),config!F$11)),"",INDEX(履修者名簿元!$1:$1048576,ROW(F474),config!F$11))</f>
        <v/>
      </c>
      <c r="G474" s="5" t="str">
        <f>IF(ISBLANK(INDEX(履修者名簿元!$1:$1048576,ROW(G474),config!G$11)),"",INDEX(履修者名簿元!$1:$1048576,ROW(G474),config!G$11))</f>
        <v/>
      </c>
      <c r="H474" s="5" t="str">
        <f t="shared" si="14"/>
        <v/>
      </c>
      <c r="I474" s="1" t="str">
        <f t="shared" si="15"/>
        <v/>
      </c>
      <c r="J474" s="1" t="str">
        <f>IF($A474="","",IF(ISNA(MATCH($E474,履修者名簿_同一年!O:O,0)),0,1))</f>
        <v/>
      </c>
      <c r="K474" s="1" t="str">
        <f>IF($A474="","",COUNTIF(履修者名簿_過去!O:O,E474))</f>
        <v/>
      </c>
      <c r="L474" s="1" t="str">
        <f>IF($A474="","",IF(1-J474+K474&gt;0,"",MAX(L$1:L473)+1))</f>
        <v/>
      </c>
      <c r="M474" s="1" t="str">
        <f>IF($A474="","",IF(J474+K474&gt;0,"",MAX(M$1:M473)+1))</f>
        <v/>
      </c>
      <c r="N474" s="1" t="str">
        <f>IF($A474="","",IF(K474=0,"",MAX(N$1:N473)+1))</f>
        <v/>
      </c>
      <c r="O474" s="1" t="str">
        <f>IF($A474="","",IF(K474=0,"",INDEX(履修者名簿_過去!$A:$A,MATCH(原簿!$E474,履修者名簿_過去!O:O,0))))</f>
        <v/>
      </c>
    </row>
    <row r="475" spans="1:15" x14ac:dyDescent="0.55000000000000004">
      <c r="A475" s="5" t="str">
        <f>IF(ISBLANK(INDEX(履修者名簿元!$1:$1048576,ROW(A475),config!A$11)),"",INDEX(履修者名簿元!$1:$1048576,ROW(A475),config!A$11))</f>
        <v/>
      </c>
      <c r="B475" s="5" t="str">
        <f>IF(ISBLANK(INDEX(履修者名簿元!$1:$1048576,ROW(B475),config!B$11)),"",INDEX(履修者名簿元!$1:$1048576,ROW(B475),config!B$11))</f>
        <v/>
      </c>
      <c r="C475" s="5" t="str">
        <f>IF(ISBLANK(INDEX(履修者名簿元!$1:$1048576,ROW(C475),config!C$11)),"",INDEX(履修者名簿元!$1:$1048576,ROW(C475),config!C$11))</f>
        <v/>
      </c>
      <c r="D475" s="5" t="str">
        <f>IF(ISBLANK(INDEX(履修者名簿元!$1:$1048576,ROW(D475),config!D$11)),"",INDEX(履修者名簿元!$1:$1048576,ROW(D475),config!D$11))</f>
        <v/>
      </c>
      <c r="E475" s="5" t="str">
        <f>IF(ISBLANK(INDEX(履修者名簿元!$1:$1048576,ROW(E475),config!E$11)),"",IF(ISNUMBER(INDEX(履修者名簿元!$1:$1048576,ROW(E475),config!E$11)),INDEX(履修者名簿元!$1:$1048576,ROW(E475),config!E$11),VALUE(INDEX(履修者名簿元!$1:$1048576,ROW(E475),config!E$11))))</f>
        <v/>
      </c>
      <c r="F475" s="5" t="str">
        <f>IF(ISBLANK(INDEX(履修者名簿元!$1:$1048576,ROW(F475),config!F$11)),"",INDEX(履修者名簿元!$1:$1048576,ROW(F475),config!F$11))</f>
        <v/>
      </c>
      <c r="G475" s="5" t="str">
        <f>IF(ISBLANK(INDEX(履修者名簿元!$1:$1048576,ROW(G475),config!G$11)),"",INDEX(履修者名簿元!$1:$1048576,ROW(G475),config!G$11))</f>
        <v/>
      </c>
      <c r="H475" s="5" t="str">
        <f t="shared" si="14"/>
        <v/>
      </c>
      <c r="I475" s="1" t="str">
        <f t="shared" si="15"/>
        <v/>
      </c>
      <c r="J475" s="1" t="str">
        <f>IF($A475="","",IF(ISNA(MATCH($E475,履修者名簿_同一年!O:O,0)),0,1))</f>
        <v/>
      </c>
      <c r="K475" s="1" t="str">
        <f>IF($A475="","",COUNTIF(履修者名簿_過去!O:O,E475))</f>
        <v/>
      </c>
      <c r="L475" s="1" t="str">
        <f>IF($A475="","",IF(1-J475+K475&gt;0,"",MAX(L$1:L474)+1))</f>
        <v/>
      </c>
      <c r="M475" s="1" t="str">
        <f>IF($A475="","",IF(J475+K475&gt;0,"",MAX(M$1:M474)+1))</f>
        <v/>
      </c>
      <c r="N475" s="1" t="str">
        <f>IF($A475="","",IF(K475=0,"",MAX(N$1:N474)+1))</f>
        <v/>
      </c>
      <c r="O475" s="1" t="str">
        <f>IF($A475="","",IF(K475=0,"",INDEX(履修者名簿_過去!$A:$A,MATCH(原簿!$E475,履修者名簿_過去!O:O,0))))</f>
        <v/>
      </c>
    </row>
    <row r="476" spans="1:15" x14ac:dyDescent="0.55000000000000004">
      <c r="A476" s="5" t="str">
        <f>IF(ISBLANK(INDEX(履修者名簿元!$1:$1048576,ROW(A476),config!A$11)),"",INDEX(履修者名簿元!$1:$1048576,ROW(A476),config!A$11))</f>
        <v/>
      </c>
      <c r="B476" s="5" t="str">
        <f>IF(ISBLANK(INDEX(履修者名簿元!$1:$1048576,ROW(B476),config!B$11)),"",INDEX(履修者名簿元!$1:$1048576,ROW(B476),config!B$11))</f>
        <v/>
      </c>
      <c r="C476" s="5" t="str">
        <f>IF(ISBLANK(INDEX(履修者名簿元!$1:$1048576,ROW(C476),config!C$11)),"",INDEX(履修者名簿元!$1:$1048576,ROW(C476),config!C$11))</f>
        <v/>
      </c>
      <c r="D476" s="5" t="str">
        <f>IF(ISBLANK(INDEX(履修者名簿元!$1:$1048576,ROW(D476),config!D$11)),"",INDEX(履修者名簿元!$1:$1048576,ROW(D476),config!D$11))</f>
        <v/>
      </c>
      <c r="E476" s="5" t="str">
        <f>IF(ISBLANK(INDEX(履修者名簿元!$1:$1048576,ROW(E476),config!E$11)),"",IF(ISNUMBER(INDEX(履修者名簿元!$1:$1048576,ROW(E476),config!E$11)),INDEX(履修者名簿元!$1:$1048576,ROW(E476),config!E$11),VALUE(INDEX(履修者名簿元!$1:$1048576,ROW(E476),config!E$11))))</f>
        <v/>
      </c>
      <c r="F476" s="5" t="str">
        <f>IF(ISBLANK(INDEX(履修者名簿元!$1:$1048576,ROW(F476),config!F$11)),"",INDEX(履修者名簿元!$1:$1048576,ROW(F476),config!F$11))</f>
        <v/>
      </c>
      <c r="G476" s="5" t="str">
        <f>IF(ISBLANK(INDEX(履修者名簿元!$1:$1048576,ROW(G476),config!G$11)),"",INDEX(履修者名簿元!$1:$1048576,ROW(G476),config!G$11))</f>
        <v/>
      </c>
      <c r="H476" s="5" t="str">
        <f t="shared" si="14"/>
        <v/>
      </c>
      <c r="I476" s="1" t="str">
        <f t="shared" si="15"/>
        <v/>
      </c>
      <c r="J476" s="1" t="str">
        <f>IF($A476="","",IF(ISNA(MATCH($E476,履修者名簿_同一年!O:O,0)),0,1))</f>
        <v/>
      </c>
      <c r="K476" s="1" t="str">
        <f>IF($A476="","",COUNTIF(履修者名簿_過去!O:O,E476))</f>
        <v/>
      </c>
      <c r="L476" s="1" t="str">
        <f>IF($A476="","",IF(1-J476+K476&gt;0,"",MAX(L$1:L475)+1))</f>
        <v/>
      </c>
      <c r="M476" s="1" t="str">
        <f>IF($A476="","",IF(J476+K476&gt;0,"",MAX(M$1:M475)+1))</f>
        <v/>
      </c>
      <c r="N476" s="1" t="str">
        <f>IF($A476="","",IF(K476=0,"",MAX(N$1:N475)+1))</f>
        <v/>
      </c>
      <c r="O476" s="1" t="str">
        <f>IF($A476="","",IF(K476=0,"",INDEX(履修者名簿_過去!$A:$A,MATCH(原簿!$E476,履修者名簿_過去!O:O,0))))</f>
        <v/>
      </c>
    </row>
    <row r="477" spans="1:15" x14ac:dyDescent="0.55000000000000004">
      <c r="A477" s="5" t="str">
        <f>IF(ISBLANK(INDEX(履修者名簿元!$1:$1048576,ROW(A477),config!A$11)),"",INDEX(履修者名簿元!$1:$1048576,ROW(A477),config!A$11))</f>
        <v/>
      </c>
      <c r="B477" s="5" t="str">
        <f>IF(ISBLANK(INDEX(履修者名簿元!$1:$1048576,ROW(B477),config!B$11)),"",INDEX(履修者名簿元!$1:$1048576,ROW(B477),config!B$11))</f>
        <v/>
      </c>
      <c r="C477" s="5" t="str">
        <f>IF(ISBLANK(INDEX(履修者名簿元!$1:$1048576,ROW(C477),config!C$11)),"",INDEX(履修者名簿元!$1:$1048576,ROW(C477),config!C$11))</f>
        <v/>
      </c>
      <c r="D477" s="5" t="str">
        <f>IF(ISBLANK(INDEX(履修者名簿元!$1:$1048576,ROW(D477),config!D$11)),"",INDEX(履修者名簿元!$1:$1048576,ROW(D477),config!D$11))</f>
        <v/>
      </c>
      <c r="E477" s="5" t="str">
        <f>IF(ISBLANK(INDEX(履修者名簿元!$1:$1048576,ROW(E477),config!E$11)),"",IF(ISNUMBER(INDEX(履修者名簿元!$1:$1048576,ROW(E477),config!E$11)),INDEX(履修者名簿元!$1:$1048576,ROW(E477),config!E$11),VALUE(INDEX(履修者名簿元!$1:$1048576,ROW(E477),config!E$11))))</f>
        <v/>
      </c>
      <c r="F477" s="5" t="str">
        <f>IF(ISBLANK(INDEX(履修者名簿元!$1:$1048576,ROW(F477),config!F$11)),"",INDEX(履修者名簿元!$1:$1048576,ROW(F477),config!F$11))</f>
        <v/>
      </c>
      <c r="G477" s="5" t="str">
        <f>IF(ISBLANK(INDEX(履修者名簿元!$1:$1048576,ROW(G477),config!G$11)),"",INDEX(履修者名簿元!$1:$1048576,ROW(G477),config!G$11))</f>
        <v/>
      </c>
      <c r="H477" s="5" t="str">
        <f t="shared" si="14"/>
        <v/>
      </c>
      <c r="I477" s="1" t="str">
        <f t="shared" si="15"/>
        <v/>
      </c>
      <c r="J477" s="1" t="str">
        <f>IF($A477="","",IF(ISNA(MATCH($E477,履修者名簿_同一年!O:O,0)),0,1))</f>
        <v/>
      </c>
      <c r="K477" s="1" t="str">
        <f>IF($A477="","",COUNTIF(履修者名簿_過去!O:O,E477))</f>
        <v/>
      </c>
      <c r="L477" s="1" t="str">
        <f>IF($A477="","",IF(1-J477+K477&gt;0,"",MAX(L$1:L476)+1))</f>
        <v/>
      </c>
      <c r="M477" s="1" t="str">
        <f>IF($A477="","",IF(J477+K477&gt;0,"",MAX(M$1:M476)+1))</f>
        <v/>
      </c>
      <c r="N477" s="1" t="str">
        <f>IF($A477="","",IF(K477=0,"",MAX(N$1:N476)+1))</f>
        <v/>
      </c>
      <c r="O477" s="1" t="str">
        <f>IF($A477="","",IF(K477=0,"",INDEX(履修者名簿_過去!$A:$A,MATCH(原簿!$E477,履修者名簿_過去!O:O,0))))</f>
        <v/>
      </c>
    </row>
    <row r="478" spans="1:15" x14ac:dyDescent="0.55000000000000004">
      <c r="A478" s="5" t="str">
        <f>IF(ISBLANK(INDEX(履修者名簿元!$1:$1048576,ROW(A478),config!A$11)),"",INDEX(履修者名簿元!$1:$1048576,ROW(A478),config!A$11))</f>
        <v/>
      </c>
      <c r="B478" s="5" t="str">
        <f>IF(ISBLANK(INDEX(履修者名簿元!$1:$1048576,ROW(B478),config!B$11)),"",INDEX(履修者名簿元!$1:$1048576,ROW(B478),config!B$11))</f>
        <v/>
      </c>
      <c r="C478" s="5" t="str">
        <f>IF(ISBLANK(INDEX(履修者名簿元!$1:$1048576,ROW(C478),config!C$11)),"",INDEX(履修者名簿元!$1:$1048576,ROW(C478),config!C$11))</f>
        <v/>
      </c>
      <c r="D478" s="5" t="str">
        <f>IF(ISBLANK(INDEX(履修者名簿元!$1:$1048576,ROW(D478),config!D$11)),"",INDEX(履修者名簿元!$1:$1048576,ROW(D478),config!D$11))</f>
        <v/>
      </c>
      <c r="E478" s="5" t="str">
        <f>IF(ISBLANK(INDEX(履修者名簿元!$1:$1048576,ROW(E478),config!E$11)),"",IF(ISNUMBER(INDEX(履修者名簿元!$1:$1048576,ROW(E478),config!E$11)),INDEX(履修者名簿元!$1:$1048576,ROW(E478),config!E$11),VALUE(INDEX(履修者名簿元!$1:$1048576,ROW(E478),config!E$11))))</f>
        <v/>
      </c>
      <c r="F478" s="5" t="str">
        <f>IF(ISBLANK(INDEX(履修者名簿元!$1:$1048576,ROW(F478),config!F$11)),"",INDEX(履修者名簿元!$1:$1048576,ROW(F478),config!F$11))</f>
        <v/>
      </c>
      <c r="G478" s="5" t="str">
        <f>IF(ISBLANK(INDEX(履修者名簿元!$1:$1048576,ROW(G478),config!G$11)),"",INDEX(履修者名簿元!$1:$1048576,ROW(G478),config!G$11))</f>
        <v/>
      </c>
      <c r="H478" s="5" t="str">
        <f t="shared" si="14"/>
        <v/>
      </c>
      <c r="I478" s="1" t="str">
        <f t="shared" si="15"/>
        <v/>
      </c>
      <c r="J478" s="1" t="str">
        <f>IF($A478="","",IF(ISNA(MATCH($E478,履修者名簿_同一年!O:O,0)),0,1))</f>
        <v/>
      </c>
      <c r="K478" s="1" t="str">
        <f>IF($A478="","",COUNTIF(履修者名簿_過去!O:O,E478))</f>
        <v/>
      </c>
      <c r="L478" s="1" t="str">
        <f>IF($A478="","",IF(1-J478+K478&gt;0,"",MAX(L$1:L477)+1))</f>
        <v/>
      </c>
      <c r="M478" s="1" t="str">
        <f>IF($A478="","",IF(J478+K478&gt;0,"",MAX(M$1:M477)+1))</f>
        <v/>
      </c>
      <c r="N478" s="1" t="str">
        <f>IF($A478="","",IF(K478=0,"",MAX(N$1:N477)+1))</f>
        <v/>
      </c>
      <c r="O478" s="1" t="str">
        <f>IF($A478="","",IF(K478=0,"",INDEX(履修者名簿_過去!$A:$A,MATCH(原簿!$E478,履修者名簿_過去!O:O,0))))</f>
        <v/>
      </c>
    </row>
    <row r="479" spans="1:15" x14ac:dyDescent="0.55000000000000004">
      <c r="A479" s="5" t="str">
        <f>IF(ISBLANK(INDEX(履修者名簿元!$1:$1048576,ROW(A479),config!A$11)),"",INDEX(履修者名簿元!$1:$1048576,ROW(A479),config!A$11))</f>
        <v/>
      </c>
      <c r="B479" s="5" t="str">
        <f>IF(ISBLANK(INDEX(履修者名簿元!$1:$1048576,ROW(B479),config!B$11)),"",INDEX(履修者名簿元!$1:$1048576,ROW(B479),config!B$11))</f>
        <v/>
      </c>
      <c r="C479" s="5" t="str">
        <f>IF(ISBLANK(INDEX(履修者名簿元!$1:$1048576,ROW(C479),config!C$11)),"",INDEX(履修者名簿元!$1:$1048576,ROW(C479),config!C$11))</f>
        <v/>
      </c>
      <c r="D479" s="5" t="str">
        <f>IF(ISBLANK(INDEX(履修者名簿元!$1:$1048576,ROW(D479),config!D$11)),"",INDEX(履修者名簿元!$1:$1048576,ROW(D479),config!D$11))</f>
        <v/>
      </c>
      <c r="E479" s="5" t="str">
        <f>IF(ISBLANK(INDEX(履修者名簿元!$1:$1048576,ROW(E479),config!E$11)),"",IF(ISNUMBER(INDEX(履修者名簿元!$1:$1048576,ROW(E479),config!E$11)),INDEX(履修者名簿元!$1:$1048576,ROW(E479),config!E$11),VALUE(INDEX(履修者名簿元!$1:$1048576,ROW(E479),config!E$11))))</f>
        <v/>
      </c>
      <c r="F479" s="5" t="str">
        <f>IF(ISBLANK(INDEX(履修者名簿元!$1:$1048576,ROW(F479),config!F$11)),"",INDEX(履修者名簿元!$1:$1048576,ROW(F479),config!F$11))</f>
        <v/>
      </c>
      <c r="G479" s="5" t="str">
        <f>IF(ISBLANK(INDEX(履修者名簿元!$1:$1048576,ROW(G479),config!G$11)),"",INDEX(履修者名簿元!$1:$1048576,ROW(G479),config!G$11))</f>
        <v/>
      </c>
      <c r="H479" s="5" t="str">
        <f t="shared" si="14"/>
        <v/>
      </c>
      <c r="I479" s="1" t="str">
        <f t="shared" si="15"/>
        <v/>
      </c>
      <c r="J479" s="1" t="str">
        <f>IF($A479="","",IF(ISNA(MATCH($E479,履修者名簿_同一年!O:O,0)),0,1))</f>
        <v/>
      </c>
      <c r="K479" s="1" t="str">
        <f>IF($A479="","",COUNTIF(履修者名簿_過去!O:O,E479))</f>
        <v/>
      </c>
      <c r="L479" s="1" t="str">
        <f>IF($A479="","",IF(1-J479+K479&gt;0,"",MAX(L$1:L478)+1))</f>
        <v/>
      </c>
      <c r="M479" s="1" t="str">
        <f>IF($A479="","",IF(J479+K479&gt;0,"",MAX(M$1:M478)+1))</f>
        <v/>
      </c>
      <c r="N479" s="1" t="str">
        <f>IF($A479="","",IF(K479=0,"",MAX(N$1:N478)+1))</f>
        <v/>
      </c>
      <c r="O479" s="1" t="str">
        <f>IF($A479="","",IF(K479=0,"",INDEX(履修者名簿_過去!$A:$A,MATCH(原簿!$E479,履修者名簿_過去!O:O,0))))</f>
        <v/>
      </c>
    </row>
    <row r="480" spans="1:15" x14ac:dyDescent="0.55000000000000004">
      <c r="A480" s="5" t="str">
        <f>IF(ISBLANK(INDEX(履修者名簿元!$1:$1048576,ROW(A480),config!A$11)),"",INDEX(履修者名簿元!$1:$1048576,ROW(A480),config!A$11))</f>
        <v/>
      </c>
      <c r="B480" s="5" t="str">
        <f>IF(ISBLANK(INDEX(履修者名簿元!$1:$1048576,ROW(B480),config!B$11)),"",INDEX(履修者名簿元!$1:$1048576,ROW(B480),config!B$11))</f>
        <v/>
      </c>
      <c r="C480" s="5" t="str">
        <f>IF(ISBLANK(INDEX(履修者名簿元!$1:$1048576,ROW(C480),config!C$11)),"",INDEX(履修者名簿元!$1:$1048576,ROW(C480),config!C$11))</f>
        <v/>
      </c>
      <c r="D480" s="5" t="str">
        <f>IF(ISBLANK(INDEX(履修者名簿元!$1:$1048576,ROW(D480),config!D$11)),"",INDEX(履修者名簿元!$1:$1048576,ROW(D480),config!D$11))</f>
        <v/>
      </c>
      <c r="E480" s="5" t="str">
        <f>IF(ISBLANK(INDEX(履修者名簿元!$1:$1048576,ROW(E480),config!E$11)),"",IF(ISNUMBER(INDEX(履修者名簿元!$1:$1048576,ROW(E480),config!E$11)),INDEX(履修者名簿元!$1:$1048576,ROW(E480),config!E$11),VALUE(INDEX(履修者名簿元!$1:$1048576,ROW(E480),config!E$11))))</f>
        <v/>
      </c>
      <c r="F480" s="5" t="str">
        <f>IF(ISBLANK(INDEX(履修者名簿元!$1:$1048576,ROW(F480),config!F$11)),"",INDEX(履修者名簿元!$1:$1048576,ROW(F480),config!F$11))</f>
        <v/>
      </c>
      <c r="G480" s="5" t="str">
        <f>IF(ISBLANK(INDEX(履修者名簿元!$1:$1048576,ROW(G480),config!G$11)),"",INDEX(履修者名簿元!$1:$1048576,ROW(G480),config!G$11))</f>
        <v/>
      </c>
      <c r="H480" s="5" t="str">
        <f t="shared" si="14"/>
        <v/>
      </c>
      <c r="I480" s="1" t="str">
        <f t="shared" si="15"/>
        <v/>
      </c>
      <c r="J480" s="1" t="str">
        <f>IF($A480="","",IF(ISNA(MATCH($E480,履修者名簿_同一年!O:O,0)),0,1))</f>
        <v/>
      </c>
      <c r="K480" s="1" t="str">
        <f>IF($A480="","",COUNTIF(履修者名簿_過去!O:O,E480))</f>
        <v/>
      </c>
      <c r="L480" s="1" t="str">
        <f>IF($A480="","",IF(1-J480+K480&gt;0,"",MAX(L$1:L479)+1))</f>
        <v/>
      </c>
      <c r="M480" s="1" t="str">
        <f>IF($A480="","",IF(J480+K480&gt;0,"",MAX(M$1:M479)+1))</f>
        <v/>
      </c>
      <c r="N480" s="1" t="str">
        <f>IF($A480="","",IF(K480=0,"",MAX(N$1:N479)+1))</f>
        <v/>
      </c>
      <c r="O480" s="1" t="str">
        <f>IF($A480="","",IF(K480=0,"",INDEX(履修者名簿_過去!$A:$A,MATCH(原簿!$E480,履修者名簿_過去!O:O,0))))</f>
        <v/>
      </c>
    </row>
    <row r="481" spans="1:15" x14ac:dyDescent="0.55000000000000004">
      <c r="A481" s="5" t="str">
        <f>IF(ISBLANK(INDEX(履修者名簿元!$1:$1048576,ROW(A481),config!A$11)),"",INDEX(履修者名簿元!$1:$1048576,ROW(A481),config!A$11))</f>
        <v/>
      </c>
      <c r="B481" s="5" t="str">
        <f>IF(ISBLANK(INDEX(履修者名簿元!$1:$1048576,ROW(B481),config!B$11)),"",INDEX(履修者名簿元!$1:$1048576,ROW(B481),config!B$11))</f>
        <v/>
      </c>
      <c r="C481" s="5" t="str">
        <f>IF(ISBLANK(INDEX(履修者名簿元!$1:$1048576,ROW(C481),config!C$11)),"",INDEX(履修者名簿元!$1:$1048576,ROW(C481),config!C$11))</f>
        <v/>
      </c>
      <c r="D481" s="5" t="str">
        <f>IF(ISBLANK(INDEX(履修者名簿元!$1:$1048576,ROW(D481),config!D$11)),"",INDEX(履修者名簿元!$1:$1048576,ROW(D481),config!D$11))</f>
        <v/>
      </c>
      <c r="E481" s="5" t="str">
        <f>IF(ISBLANK(INDEX(履修者名簿元!$1:$1048576,ROW(E481),config!E$11)),"",IF(ISNUMBER(INDEX(履修者名簿元!$1:$1048576,ROW(E481),config!E$11)),INDEX(履修者名簿元!$1:$1048576,ROW(E481),config!E$11),VALUE(INDEX(履修者名簿元!$1:$1048576,ROW(E481),config!E$11))))</f>
        <v/>
      </c>
      <c r="F481" s="5" t="str">
        <f>IF(ISBLANK(INDEX(履修者名簿元!$1:$1048576,ROW(F481),config!F$11)),"",INDEX(履修者名簿元!$1:$1048576,ROW(F481),config!F$11))</f>
        <v/>
      </c>
      <c r="G481" s="5" t="str">
        <f>IF(ISBLANK(INDEX(履修者名簿元!$1:$1048576,ROW(G481),config!G$11)),"",INDEX(履修者名簿元!$1:$1048576,ROW(G481),config!G$11))</f>
        <v/>
      </c>
      <c r="H481" s="5" t="str">
        <f t="shared" si="14"/>
        <v/>
      </c>
      <c r="I481" s="1" t="str">
        <f t="shared" si="15"/>
        <v/>
      </c>
      <c r="J481" s="1" t="str">
        <f>IF($A481="","",IF(ISNA(MATCH($E481,履修者名簿_同一年!O:O,0)),0,1))</f>
        <v/>
      </c>
      <c r="K481" s="1" t="str">
        <f>IF($A481="","",COUNTIF(履修者名簿_過去!O:O,E481))</f>
        <v/>
      </c>
      <c r="L481" s="1" t="str">
        <f>IF($A481="","",IF(1-J481+K481&gt;0,"",MAX(L$1:L480)+1))</f>
        <v/>
      </c>
      <c r="M481" s="1" t="str">
        <f>IF($A481="","",IF(J481+K481&gt;0,"",MAX(M$1:M480)+1))</f>
        <v/>
      </c>
      <c r="N481" s="1" t="str">
        <f>IF($A481="","",IF(K481=0,"",MAX(N$1:N480)+1))</f>
        <v/>
      </c>
      <c r="O481" s="1" t="str">
        <f>IF($A481="","",IF(K481=0,"",INDEX(履修者名簿_過去!$A:$A,MATCH(原簿!$E481,履修者名簿_過去!O:O,0))))</f>
        <v/>
      </c>
    </row>
    <row r="482" spans="1:15" x14ac:dyDescent="0.55000000000000004">
      <c r="A482" s="5" t="str">
        <f>IF(ISBLANK(INDEX(履修者名簿元!$1:$1048576,ROW(A482),config!A$11)),"",INDEX(履修者名簿元!$1:$1048576,ROW(A482),config!A$11))</f>
        <v/>
      </c>
      <c r="B482" s="5" t="str">
        <f>IF(ISBLANK(INDEX(履修者名簿元!$1:$1048576,ROW(B482),config!B$11)),"",INDEX(履修者名簿元!$1:$1048576,ROW(B482),config!B$11))</f>
        <v/>
      </c>
      <c r="C482" s="5" t="str">
        <f>IF(ISBLANK(INDEX(履修者名簿元!$1:$1048576,ROW(C482),config!C$11)),"",INDEX(履修者名簿元!$1:$1048576,ROW(C482),config!C$11))</f>
        <v/>
      </c>
      <c r="D482" s="5" t="str">
        <f>IF(ISBLANK(INDEX(履修者名簿元!$1:$1048576,ROW(D482),config!D$11)),"",INDEX(履修者名簿元!$1:$1048576,ROW(D482),config!D$11))</f>
        <v/>
      </c>
      <c r="E482" s="5" t="str">
        <f>IF(ISBLANK(INDEX(履修者名簿元!$1:$1048576,ROW(E482),config!E$11)),"",IF(ISNUMBER(INDEX(履修者名簿元!$1:$1048576,ROW(E482),config!E$11)),INDEX(履修者名簿元!$1:$1048576,ROW(E482),config!E$11),VALUE(INDEX(履修者名簿元!$1:$1048576,ROW(E482),config!E$11))))</f>
        <v/>
      </c>
      <c r="F482" s="5" t="str">
        <f>IF(ISBLANK(INDEX(履修者名簿元!$1:$1048576,ROW(F482),config!F$11)),"",INDEX(履修者名簿元!$1:$1048576,ROW(F482),config!F$11))</f>
        <v/>
      </c>
      <c r="G482" s="5" t="str">
        <f>IF(ISBLANK(INDEX(履修者名簿元!$1:$1048576,ROW(G482),config!G$11)),"",INDEX(履修者名簿元!$1:$1048576,ROW(G482),config!G$11))</f>
        <v/>
      </c>
      <c r="H482" s="5" t="str">
        <f t="shared" si="14"/>
        <v/>
      </c>
      <c r="I482" s="1" t="str">
        <f t="shared" si="15"/>
        <v/>
      </c>
      <c r="J482" s="1" t="str">
        <f>IF($A482="","",IF(ISNA(MATCH($E482,履修者名簿_同一年!O:O,0)),0,1))</f>
        <v/>
      </c>
      <c r="K482" s="1" t="str">
        <f>IF($A482="","",COUNTIF(履修者名簿_過去!O:O,E482))</f>
        <v/>
      </c>
      <c r="L482" s="1" t="str">
        <f>IF($A482="","",IF(1-J482+K482&gt;0,"",MAX(L$1:L481)+1))</f>
        <v/>
      </c>
      <c r="M482" s="1" t="str">
        <f>IF($A482="","",IF(J482+K482&gt;0,"",MAX(M$1:M481)+1))</f>
        <v/>
      </c>
      <c r="N482" s="1" t="str">
        <f>IF($A482="","",IF(K482=0,"",MAX(N$1:N481)+1))</f>
        <v/>
      </c>
      <c r="O482" s="1" t="str">
        <f>IF($A482="","",IF(K482=0,"",INDEX(履修者名簿_過去!$A:$A,MATCH(原簿!$E482,履修者名簿_過去!O:O,0))))</f>
        <v/>
      </c>
    </row>
    <row r="483" spans="1:15" x14ac:dyDescent="0.55000000000000004">
      <c r="A483" s="5" t="str">
        <f>IF(ISBLANK(INDEX(履修者名簿元!$1:$1048576,ROW(A483),config!A$11)),"",INDEX(履修者名簿元!$1:$1048576,ROW(A483),config!A$11))</f>
        <v/>
      </c>
      <c r="B483" s="5" t="str">
        <f>IF(ISBLANK(INDEX(履修者名簿元!$1:$1048576,ROW(B483),config!B$11)),"",INDEX(履修者名簿元!$1:$1048576,ROW(B483),config!B$11))</f>
        <v/>
      </c>
      <c r="C483" s="5" t="str">
        <f>IF(ISBLANK(INDEX(履修者名簿元!$1:$1048576,ROW(C483),config!C$11)),"",INDEX(履修者名簿元!$1:$1048576,ROW(C483),config!C$11))</f>
        <v/>
      </c>
      <c r="D483" s="5" t="str">
        <f>IF(ISBLANK(INDEX(履修者名簿元!$1:$1048576,ROW(D483),config!D$11)),"",INDEX(履修者名簿元!$1:$1048576,ROW(D483),config!D$11))</f>
        <v/>
      </c>
      <c r="E483" s="5" t="str">
        <f>IF(ISBLANK(INDEX(履修者名簿元!$1:$1048576,ROW(E483),config!E$11)),"",IF(ISNUMBER(INDEX(履修者名簿元!$1:$1048576,ROW(E483),config!E$11)),INDEX(履修者名簿元!$1:$1048576,ROW(E483),config!E$11),VALUE(INDEX(履修者名簿元!$1:$1048576,ROW(E483),config!E$11))))</f>
        <v/>
      </c>
      <c r="F483" s="5" t="str">
        <f>IF(ISBLANK(INDEX(履修者名簿元!$1:$1048576,ROW(F483),config!F$11)),"",INDEX(履修者名簿元!$1:$1048576,ROW(F483),config!F$11))</f>
        <v/>
      </c>
      <c r="G483" s="5" t="str">
        <f>IF(ISBLANK(INDEX(履修者名簿元!$1:$1048576,ROW(G483),config!G$11)),"",INDEX(履修者名簿元!$1:$1048576,ROW(G483),config!G$11))</f>
        <v/>
      </c>
      <c r="H483" s="5" t="str">
        <f t="shared" si="14"/>
        <v/>
      </c>
      <c r="I483" s="1" t="str">
        <f t="shared" si="15"/>
        <v/>
      </c>
      <c r="J483" s="1" t="str">
        <f>IF($A483="","",IF(ISNA(MATCH($E483,履修者名簿_同一年!O:O,0)),0,1))</f>
        <v/>
      </c>
      <c r="K483" s="1" t="str">
        <f>IF($A483="","",COUNTIF(履修者名簿_過去!O:O,E483))</f>
        <v/>
      </c>
      <c r="L483" s="1" t="str">
        <f>IF($A483="","",IF(1-J483+K483&gt;0,"",MAX(L$1:L482)+1))</f>
        <v/>
      </c>
      <c r="M483" s="1" t="str">
        <f>IF($A483="","",IF(J483+K483&gt;0,"",MAX(M$1:M482)+1))</f>
        <v/>
      </c>
      <c r="N483" s="1" t="str">
        <f>IF($A483="","",IF(K483=0,"",MAX(N$1:N482)+1))</f>
        <v/>
      </c>
      <c r="O483" s="1" t="str">
        <f>IF($A483="","",IF(K483=0,"",INDEX(履修者名簿_過去!$A:$A,MATCH(原簿!$E483,履修者名簿_過去!O:O,0))))</f>
        <v/>
      </c>
    </row>
    <row r="484" spans="1:15" x14ac:dyDescent="0.55000000000000004">
      <c r="A484" s="5" t="str">
        <f>IF(ISBLANK(INDEX(履修者名簿元!$1:$1048576,ROW(A484),config!A$11)),"",INDEX(履修者名簿元!$1:$1048576,ROW(A484),config!A$11))</f>
        <v/>
      </c>
      <c r="B484" s="5" t="str">
        <f>IF(ISBLANK(INDEX(履修者名簿元!$1:$1048576,ROW(B484),config!B$11)),"",INDEX(履修者名簿元!$1:$1048576,ROW(B484),config!B$11))</f>
        <v/>
      </c>
      <c r="C484" s="5" t="str">
        <f>IF(ISBLANK(INDEX(履修者名簿元!$1:$1048576,ROW(C484),config!C$11)),"",INDEX(履修者名簿元!$1:$1048576,ROW(C484),config!C$11))</f>
        <v/>
      </c>
      <c r="D484" s="5" t="str">
        <f>IF(ISBLANK(INDEX(履修者名簿元!$1:$1048576,ROW(D484),config!D$11)),"",INDEX(履修者名簿元!$1:$1048576,ROW(D484),config!D$11))</f>
        <v/>
      </c>
      <c r="E484" s="5" t="str">
        <f>IF(ISBLANK(INDEX(履修者名簿元!$1:$1048576,ROW(E484),config!E$11)),"",IF(ISNUMBER(INDEX(履修者名簿元!$1:$1048576,ROW(E484),config!E$11)),INDEX(履修者名簿元!$1:$1048576,ROW(E484),config!E$11),VALUE(INDEX(履修者名簿元!$1:$1048576,ROW(E484),config!E$11))))</f>
        <v/>
      </c>
      <c r="F484" s="5" t="str">
        <f>IF(ISBLANK(INDEX(履修者名簿元!$1:$1048576,ROW(F484),config!F$11)),"",INDEX(履修者名簿元!$1:$1048576,ROW(F484),config!F$11))</f>
        <v/>
      </c>
      <c r="G484" s="5" t="str">
        <f>IF(ISBLANK(INDEX(履修者名簿元!$1:$1048576,ROW(G484),config!G$11)),"",INDEX(履修者名簿元!$1:$1048576,ROW(G484),config!G$11))</f>
        <v/>
      </c>
      <c r="H484" s="5" t="str">
        <f t="shared" si="14"/>
        <v/>
      </c>
      <c r="I484" s="1" t="str">
        <f t="shared" si="15"/>
        <v/>
      </c>
      <c r="J484" s="1" t="str">
        <f>IF($A484="","",IF(ISNA(MATCH($E484,履修者名簿_同一年!O:O,0)),0,1))</f>
        <v/>
      </c>
      <c r="K484" s="1" t="str">
        <f>IF($A484="","",COUNTIF(履修者名簿_過去!O:O,E484))</f>
        <v/>
      </c>
      <c r="L484" s="1" t="str">
        <f>IF($A484="","",IF(1-J484+K484&gt;0,"",MAX(L$1:L483)+1))</f>
        <v/>
      </c>
      <c r="M484" s="1" t="str">
        <f>IF($A484="","",IF(J484+K484&gt;0,"",MAX(M$1:M483)+1))</f>
        <v/>
      </c>
      <c r="N484" s="1" t="str">
        <f>IF($A484="","",IF(K484=0,"",MAX(N$1:N483)+1))</f>
        <v/>
      </c>
      <c r="O484" s="1" t="str">
        <f>IF($A484="","",IF(K484=0,"",INDEX(履修者名簿_過去!$A:$A,MATCH(原簿!$E484,履修者名簿_過去!O:O,0))))</f>
        <v/>
      </c>
    </row>
    <row r="485" spans="1:15" x14ac:dyDescent="0.55000000000000004">
      <c r="A485" s="5" t="str">
        <f>IF(ISBLANK(INDEX(履修者名簿元!$1:$1048576,ROW(A485),config!A$11)),"",INDEX(履修者名簿元!$1:$1048576,ROW(A485),config!A$11))</f>
        <v/>
      </c>
      <c r="B485" s="5" t="str">
        <f>IF(ISBLANK(INDEX(履修者名簿元!$1:$1048576,ROW(B485),config!B$11)),"",INDEX(履修者名簿元!$1:$1048576,ROW(B485),config!B$11))</f>
        <v/>
      </c>
      <c r="C485" s="5" t="str">
        <f>IF(ISBLANK(INDEX(履修者名簿元!$1:$1048576,ROW(C485),config!C$11)),"",INDEX(履修者名簿元!$1:$1048576,ROW(C485),config!C$11))</f>
        <v/>
      </c>
      <c r="D485" s="5" t="str">
        <f>IF(ISBLANK(INDEX(履修者名簿元!$1:$1048576,ROW(D485),config!D$11)),"",INDEX(履修者名簿元!$1:$1048576,ROW(D485),config!D$11))</f>
        <v/>
      </c>
      <c r="E485" s="5" t="str">
        <f>IF(ISBLANK(INDEX(履修者名簿元!$1:$1048576,ROW(E485),config!E$11)),"",IF(ISNUMBER(INDEX(履修者名簿元!$1:$1048576,ROW(E485),config!E$11)),INDEX(履修者名簿元!$1:$1048576,ROW(E485),config!E$11),VALUE(INDEX(履修者名簿元!$1:$1048576,ROW(E485),config!E$11))))</f>
        <v/>
      </c>
      <c r="F485" s="5" t="str">
        <f>IF(ISBLANK(INDEX(履修者名簿元!$1:$1048576,ROW(F485),config!F$11)),"",INDEX(履修者名簿元!$1:$1048576,ROW(F485),config!F$11))</f>
        <v/>
      </c>
      <c r="G485" s="5" t="str">
        <f>IF(ISBLANK(INDEX(履修者名簿元!$1:$1048576,ROW(G485),config!G$11)),"",INDEX(履修者名簿元!$1:$1048576,ROW(G485),config!G$11))</f>
        <v/>
      </c>
      <c r="H485" s="5" t="str">
        <f t="shared" si="14"/>
        <v/>
      </c>
      <c r="I485" s="1" t="str">
        <f t="shared" si="15"/>
        <v/>
      </c>
      <c r="J485" s="1" t="str">
        <f>IF($A485="","",IF(ISNA(MATCH($E485,履修者名簿_同一年!O:O,0)),0,1))</f>
        <v/>
      </c>
      <c r="K485" s="1" t="str">
        <f>IF($A485="","",COUNTIF(履修者名簿_過去!O:O,E485))</f>
        <v/>
      </c>
      <c r="L485" s="1" t="str">
        <f>IF($A485="","",IF(1-J485+K485&gt;0,"",MAX(L$1:L484)+1))</f>
        <v/>
      </c>
      <c r="M485" s="1" t="str">
        <f>IF($A485="","",IF(J485+K485&gt;0,"",MAX(M$1:M484)+1))</f>
        <v/>
      </c>
      <c r="N485" s="1" t="str">
        <f>IF($A485="","",IF(K485=0,"",MAX(N$1:N484)+1))</f>
        <v/>
      </c>
      <c r="O485" s="1" t="str">
        <f>IF($A485="","",IF(K485=0,"",INDEX(履修者名簿_過去!$A:$A,MATCH(原簿!$E485,履修者名簿_過去!O:O,0))))</f>
        <v/>
      </c>
    </row>
    <row r="486" spans="1:15" x14ac:dyDescent="0.55000000000000004">
      <c r="A486" s="5" t="str">
        <f>IF(ISBLANK(INDEX(履修者名簿元!$1:$1048576,ROW(A486),config!A$11)),"",INDEX(履修者名簿元!$1:$1048576,ROW(A486),config!A$11))</f>
        <v/>
      </c>
      <c r="B486" s="5" t="str">
        <f>IF(ISBLANK(INDEX(履修者名簿元!$1:$1048576,ROW(B486),config!B$11)),"",INDEX(履修者名簿元!$1:$1048576,ROW(B486),config!B$11))</f>
        <v/>
      </c>
      <c r="C486" s="5" t="str">
        <f>IF(ISBLANK(INDEX(履修者名簿元!$1:$1048576,ROW(C486),config!C$11)),"",INDEX(履修者名簿元!$1:$1048576,ROW(C486),config!C$11))</f>
        <v/>
      </c>
      <c r="D486" s="5" t="str">
        <f>IF(ISBLANK(INDEX(履修者名簿元!$1:$1048576,ROW(D486),config!D$11)),"",INDEX(履修者名簿元!$1:$1048576,ROW(D486),config!D$11))</f>
        <v/>
      </c>
      <c r="E486" s="5" t="str">
        <f>IF(ISBLANK(INDEX(履修者名簿元!$1:$1048576,ROW(E486),config!E$11)),"",IF(ISNUMBER(INDEX(履修者名簿元!$1:$1048576,ROW(E486),config!E$11)),INDEX(履修者名簿元!$1:$1048576,ROW(E486),config!E$11),VALUE(INDEX(履修者名簿元!$1:$1048576,ROW(E486),config!E$11))))</f>
        <v/>
      </c>
      <c r="F486" s="5" t="str">
        <f>IF(ISBLANK(INDEX(履修者名簿元!$1:$1048576,ROW(F486),config!F$11)),"",INDEX(履修者名簿元!$1:$1048576,ROW(F486),config!F$11))</f>
        <v/>
      </c>
      <c r="G486" s="5" t="str">
        <f>IF(ISBLANK(INDEX(履修者名簿元!$1:$1048576,ROW(G486),config!G$11)),"",INDEX(履修者名簿元!$1:$1048576,ROW(G486),config!G$11))</f>
        <v/>
      </c>
      <c r="H486" s="5" t="str">
        <f t="shared" si="14"/>
        <v/>
      </c>
      <c r="I486" s="1" t="str">
        <f t="shared" si="15"/>
        <v/>
      </c>
      <c r="J486" s="1" t="str">
        <f>IF($A486="","",IF(ISNA(MATCH($E486,履修者名簿_同一年!O:O,0)),0,1))</f>
        <v/>
      </c>
      <c r="K486" s="1" t="str">
        <f>IF($A486="","",COUNTIF(履修者名簿_過去!O:O,E486))</f>
        <v/>
      </c>
      <c r="L486" s="1" t="str">
        <f>IF($A486="","",IF(1-J486+K486&gt;0,"",MAX(L$1:L485)+1))</f>
        <v/>
      </c>
      <c r="M486" s="1" t="str">
        <f>IF($A486="","",IF(J486+K486&gt;0,"",MAX(M$1:M485)+1))</f>
        <v/>
      </c>
      <c r="N486" s="1" t="str">
        <f>IF($A486="","",IF(K486=0,"",MAX(N$1:N485)+1))</f>
        <v/>
      </c>
      <c r="O486" s="1" t="str">
        <f>IF($A486="","",IF(K486=0,"",INDEX(履修者名簿_過去!$A:$A,MATCH(原簿!$E486,履修者名簿_過去!O:O,0))))</f>
        <v/>
      </c>
    </row>
    <row r="487" spans="1:15" x14ac:dyDescent="0.55000000000000004">
      <c r="A487" s="5" t="str">
        <f>IF(ISBLANK(INDEX(履修者名簿元!$1:$1048576,ROW(A487),config!A$11)),"",INDEX(履修者名簿元!$1:$1048576,ROW(A487),config!A$11))</f>
        <v/>
      </c>
      <c r="B487" s="5" t="str">
        <f>IF(ISBLANK(INDEX(履修者名簿元!$1:$1048576,ROW(B487),config!B$11)),"",INDEX(履修者名簿元!$1:$1048576,ROW(B487),config!B$11))</f>
        <v/>
      </c>
      <c r="C487" s="5" t="str">
        <f>IF(ISBLANK(INDEX(履修者名簿元!$1:$1048576,ROW(C487),config!C$11)),"",INDEX(履修者名簿元!$1:$1048576,ROW(C487),config!C$11))</f>
        <v/>
      </c>
      <c r="D487" s="5" t="str">
        <f>IF(ISBLANK(INDEX(履修者名簿元!$1:$1048576,ROW(D487),config!D$11)),"",INDEX(履修者名簿元!$1:$1048576,ROW(D487),config!D$11))</f>
        <v/>
      </c>
      <c r="E487" s="5" t="str">
        <f>IF(ISBLANK(INDEX(履修者名簿元!$1:$1048576,ROW(E487),config!E$11)),"",IF(ISNUMBER(INDEX(履修者名簿元!$1:$1048576,ROW(E487),config!E$11)),INDEX(履修者名簿元!$1:$1048576,ROW(E487),config!E$11),VALUE(INDEX(履修者名簿元!$1:$1048576,ROW(E487),config!E$11))))</f>
        <v/>
      </c>
      <c r="F487" s="5" t="str">
        <f>IF(ISBLANK(INDEX(履修者名簿元!$1:$1048576,ROW(F487),config!F$11)),"",INDEX(履修者名簿元!$1:$1048576,ROW(F487),config!F$11))</f>
        <v/>
      </c>
      <c r="G487" s="5" t="str">
        <f>IF(ISBLANK(INDEX(履修者名簿元!$1:$1048576,ROW(G487),config!G$11)),"",INDEX(履修者名簿元!$1:$1048576,ROW(G487),config!G$11))</f>
        <v/>
      </c>
      <c r="H487" s="5" t="str">
        <f t="shared" si="14"/>
        <v/>
      </c>
      <c r="I487" s="1" t="str">
        <f t="shared" si="15"/>
        <v/>
      </c>
      <c r="J487" s="1" t="str">
        <f>IF($A487="","",IF(ISNA(MATCH($E487,履修者名簿_同一年!O:O,0)),0,1))</f>
        <v/>
      </c>
      <c r="K487" s="1" t="str">
        <f>IF($A487="","",COUNTIF(履修者名簿_過去!O:O,E487))</f>
        <v/>
      </c>
      <c r="L487" s="1" t="str">
        <f>IF($A487="","",IF(1-J487+K487&gt;0,"",MAX(L$1:L486)+1))</f>
        <v/>
      </c>
      <c r="M487" s="1" t="str">
        <f>IF($A487="","",IF(J487+K487&gt;0,"",MAX(M$1:M486)+1))</f>
        <v/>
      </c>
      <c r="N487" s="1" t="str">
        <f>IF($A487="","",IF(K487=0,"",MAX(N$1:N486)+1))</f>
        <v/>
      </c>
      <c r="O487" s="1" t="str">
        <f>IF($A487="","",IF(K487=0,"",INDEX(履修者名簿_過去!$A:$A,MATCH(原簿!$E487,履修者名簿_過去!O:O,0))))</f>
        <v/>
      </c>
    </row>
    <row r="488" spans="1:15" x14ac:dyDescent="0.55000000000000004">
      <c r="A488" s="5" t="str">
        <f>IF(ISBLANK(INDEX(履修者名簿元!$1:$1048576,ROW(A488),config!A$11)),"",INDEX(履修者名簿元!$1:$1048576,ROW(A488),config!A$11))</f>
        <v/>
      </c>
      <c r="B488" s="5" t="str">
        <f>IF(ISBLANK(INDEX(履修者名簿元!$1:$1048576,ROW(B488),config!B$11)),"",INDEX(履修者名簿元!$1:$1048576,ROW(B488),config!B$11))</f>
        <v/>
      </c>
      <c r="C488" s="5" t="str">
        <f>IF(ISBLANK(INDEX(履修者名簿元!$1:$1048576,ROW(C488),config!C$11)),"",INDEX(履修者名簿元!$1:$1048576,ROW(C488),config!C$11))</f>
        <v/>
      </c>
      <c r="D488" s="5" t="str">
        <f>IF(ISBLANK(INDEX(履修者名簿元!$1:$1048576,ROW(D488),config!D$11)),"",INDEX(履修者名簿元!$1:$1048576,ROW(D488),config!D$11))</f>
        <v/>
      </c>
      <c r="E488" s="5" t="str">
        <f>IF(ISBLANK(INDEX(履修者名簿元!$1:$1048576,ROW(E488),config!E$11)),"",IF(ISNUMBER(INDEX(履修者名簿元!$1:$1048576,ROW(E488),config!E$11)),INDEX(履修者名簿元!$1:$1048576,ROW(E488),config!E$11),VALUE(INDEX(履修者名簿元!$1:$1048576,ROW(E488),config!E$11))))</f>
        <v/>
      </c>
      <c r="F488" s="5" t="str">
        <f>IF(ISBLANK(INDEX(履修者名簿元!$1:$1048576,ROW(F488),config!F$11)),"",INDEX(履修者名簿元!$1:$1048576,ROW(F488),config!F$11))</f>
        <v/>
      </c>
      <c r="G488" s="5" t="str">
        <f>IF(ISBLANK(INDEX(履修者名簿元!$1:$1048576,ROW(G488),config!G$11)),"",INDEX(履修者名簿元!$1:$1048576,ROW(G488),config!G$11))</f>
        <v/>
      </c>
      <c r="H488" s="5" t="str">
        <f t="shared" si="14"/>
        <v/>
      </c>
      <c r="I488" s="1" t="str">
        <f t="shared" si="15"/>
        <v/>
      </c>
      <c r="J488" s="1" t="str">
        <f>IF($A488="","",IF(ISNA(MATCH($E488,履修者名簿_同一年!O:O,0)),0,1))</f>
        <v/>
      </c>
      <c r="K488" s="1" t="str">
        <f>IF($A488="","",COUNTIF(履修者名簿_過去!O:O,E488))</f>
        <v/>
      </c>
      <c r="L488" s="1" t="str">
        <f>IF($A488="","",IF(1-J488+K488&gt;0,"",MAX(L$1:L487)+1))</f>
        <v/>
      </c>
      <c r="M488" s="1" t="str">
        <f>IF($A488="","",IF(J488+K488&gt;0,"",MAX(M$1:M487)+1))</f>
        <v/>
      </c>
      <c r="N488" s="1" t="str">
        <f>IF($A488="","",IF(K488=0,"",MAX(N$1:N487)+1))</f>
        <v/>
      </c>
      <c r="O488" s="1" t="str">
        <f>IF($A488="","",IF(K488=0,"",INDEX(履修者名簿_過去!$A:$A,MATCH(原簿!$E488,履修者名簿_過去!O:O,0))))</f>
        <v/>
      </c>
    </row>
    <row r="489" spans="1:15" x14ac:dyDescent="0.55000000000000004">
      <c r="A489" s="5" t="str">
        <f>IF(ISBLANK(INDEX(履修者名簿元!$1:$1048576,ROW(A489),config!A$11)),"",INDEX(履修者名簿元!$1:$1048576,ROW(A489),config!A$11))</f>
        <v/>
      </c>
      <c r="B489" s="5" t="str">
        <f>IF(ISBLANK(INDEX(履修者名簿元!$1:$1048576,ROW(B489),config!B$11)),"",INDEX(履修者名簿元!$1:$1048576,ROW(B489),config!B$11))</f>
        <v/>
      </c>
      <c r="C489" s="5" t="str">
        <f>IF(ISBLANK(INDEX(履修者名簿元!$1:$1048576,ROW(C489),config!C$11)),"",INDEX(履修者名簿元!$1:$1048576,ROW(C489),config!C$11))</f>
        <v/>
      </c>
      <c r="D489" s="5" t="str">
        <f>IF(ISBLANK(INDEX(履修者名簿元!$1:$1048576,ROW(D489),config!D$11)),"",INDEX(履修者名簿元!$1:$1048576,ROW(D489),config!D$11))</f>
        <v/>
      </c>
      <c r="E489" s="5" t="str">
        <f>IF(ISBLANK(INDEX(履修者名簿元!$1:$1048576,ROW(E489),config!E$11)),"",IF(ISNUMBER(INDEX(履修者名簿元!$1:$1048576,ROW(E489),config!E$11)),INDEX(履修者名簿元!$1:$1048576,ROW(E489),config!E$11),VALUE(INDEX(履修者名簿元!$1:$1048576,ROW(E489),config!E$11))))</f>
        <v/>
      </c>
      <c r="F489" s="5" t="str">
        <f>IF(ISBLANK(INDEX(履修者名簿元!$1:$1048576,ROW(F489),config!F$11)),"",INDEX(履修者名簿元!$1:$1048576,ROW(F489),config!F$11))</f>
        <v/>
      </c>
      <c r="G489" s="5" t="str">
        <f>IF(ISBLANK(INDEX(履修者名簿元!$1:$1048576,ROW(G489),config!G$11)),"",INDEX(履修者名簿元!$1:$1048576,ROW(G489),config!G$11))</f>
        <v/>
      </c>
      <c r="H489" s="5" t="str">
        <f t="shared" si="14"/>
        <v/>
      </c>
      <c r="I489" s="1" t="str">
        <f t="shared" si="15"/>
        <v/>
      </c>
      <c r="J489" s="1" t="str">
        <f>IF($A489="","",IF(ISNA(MATCH($E489,履修者名簿_同一年!O:O,0)),0,1))</f>
        <v/>
      </c>
      <c r="K489" s="1" t="str">
        <f>IF($A489="","",COUNTIF(履修者名簿_過去!O:O,E489))</f>
        <v/>
      </c>
      <c r="L489" s="1" t="str">
        <f>IF($A489="","",IF(1-J489+K489&gt;0,"",MAX(L$1:L488)+1))</f>
        <v/>
      </c>
      <c r="M489" s="1" t="str">
        <f>IF($A489="","",IF(J489+K489&gt;0,"",MAX(M$1:M488)+1))</f>
        <v/>
      </c>
      <c r="N489" s="1" t="str">
        <f>IF($A489="","",IF(K489=0,"",MAX(N$1:N488)+1))</f>
        <v/>
      </c>
      <c r="O489" s="1" t="str">
        <f>IF($A489="","",IF(K489=0,"",INDEX(履修者名簿_過去!$A:$A,MATCH(原簿!$E489,履修者名簿_過去!O:O,0))))</f>
        <v/>
      </c>
    </row>
    <row r="490" spans="1:15" x14ac:dyDescent="0.55000000000000004">
      <c r="A490" s="5" t="str">
        <f>IF(ISBLANK(INDEX(履修者名簿元!$1:$1048576,ROW(A490),config!A$11)),"",INDEX(履修者名簿元!$1:$1048576,ROW(A490),config!A$11))</f>
        <v/>
      </c>
      <c r="B490" s="5" t="str">
        <f>IF(ISBLANK(INDEX(履修者名簿元!$1:$1048576,ROW(B490),config!B$11)),"",INDEX(履修者名簿元!$1:$1048576,ROW(B490),config!B$11))</f>
        <v/>
      </c>
      <c r="C490" s="5" t="str">
        <f>IF(ISBLANK(INDEX(履修者名簿元!$1:$1048576,ROW(C490),config!C$11)),"",INDEX(履修者名簿元!$1:$1048576,ROW(C490),config!C$11))</f>
        <v/>
      </c>
      <c r="D490" s="5" t="str">
        <f>IF(ISBLANK(INDEX(履修者名簿元!$1:$1048576,ROW(D490),config!D$11)),"",INDEX(履修者名簿元!$1:$1048576,ROW(D490),config!D$11))</f>
        <v/>
      </c>
      <c r="E490" s="5" t="str">
        <f>IF(ISBLANK(INDEX(履修者名簿元!$1:$1048576,ROW(E490),config!E$11)),"",IF(ISNUMBER(INDEX(履修者名簿元!$1:$1048576,ROW(E490),config!E$11)),INDEX(履修者名簿元!$1:$1048576,ROW(E490),config!E$11),VALUE(INDEX(履修者名簿元!$1:$1048576,ROW(E490),config!E$11))))</f>
        <v/>
      </c>
      <c r="F490" s="5" t="str">
        <f>IF(ISBLANK(INDEX(履修者名簿元!$1:$1048576,ROW(F490),config!F$11)),"",INDEX(履修者名簿元!$1:$1048576,ROW(F490),config!F$11))</f>
        <v/>
      </c>
      <c r="G490" s="5" t="str">
        <f>IF(ISBLANK(INDEX(履修者名簿元!$1:$1048576,ROW(G490),config!G$11)),"",INDEX(履修者名簿元!$1:$1048576,ROW(G490),config!G$11))</f>
        <v/>
      </c>
      <c r="H490" s="5" t="str">
        <f t="shared" si="14"/>
        <v/>
      </c>
      <c r="I490" s="1" t="str">
        <f t="shared" si="15"/>
        <v/>
      </c>
      <c r="J490" s="1" t="str">
        <f>IF($A490="","",IF(ISNA(MATCH($E490,履修者名簿_同一年!O:O,0)),0,1))</f>
        <v/>
      </c>
      <c r="K490" s="1" t="str">
        <f>IF($A490="","",COUNTIF(履修者名簿_過去!O:O,E490))</f>
        <v/>
      </c>
      <c r="L490" s="1" t="str">
        <f>IF($A490="","",IF(1-J490+K490&gt;0,"",MAX(L$1:L489)+1))</f>
        <v/>
      </c>
      <c r="M490" s="1" t="str">
        <f>IF($A490="","",IF(J490+K490&gt;0,"",MAX(M$1:M489)+1))</f>
        <v/>
      </c>
      <c r="N490" s="1" t="str">
        <f>IF($A490="","",IF(K490=0,"",MAX(N$1:N489)+1))</f>
        <v/>
      </c>
      <c r="O490" s="1" t="str">
        <f>IF($A490="","",IF(K490=0,"",INDEX(履修者名簿_過去!$A:$A,MATCH(原簿!$E490,履修者名簿_過去!O:O,0))))</f>
        <v/>
      </c>
    </row>
    <row r="491" spans="1:15" x14ac:dyDescent="0.55000000000000004">
      <c r="A491" s="5" t="str">
        <f>IF(ISBLANK(INDEX(履修者名簿元!$1:$1048576,ROW(A491),config!A$11)),"",INDEX(履修者名簿元!$1:$1048576,ROW(A491),config!A$11))</f>
        <v/>
      </c>
      <c r="B491" s="5" t="str">
        <f>IF(ISBLANK(INDEX(履修者名簿元!$1:$1048576,ROW(B491),config!B$11)),"",INDEX(履修者名簿元!$1:$1048576,ROW(B491),config!B$11))</f>
        <v/>
      </c>
      <c r="C491" s="5" t="str">
        <f>IF(ISBLANK(INDEX(履修者名簿元!$1:$1048576,ROW(C491),config!C$11)),"",INDEX(履修者名簿元!$1:$1048576,ROW(C491),config!C$11))</f>
        <v/>
      </c>
      <c r="D491" s="5" t="str">
        <f>IF(ISBLANK(INDEX(履修者名簿元!$1:$1048576,ROW(D491),config!D$11)),"",INDEX(履修者名簿元!$1:$1048576,ROW(D491),config!D$11))</f>
        <v/>
      </c>
      <c r="E491" s="5" t="str">
        <f>IF(ISBLANK(INDEX(履修者名簿元!$1:$1048576,ROW(E491),config!E$11)),"",IF(ISNUMBER(INDEX(履修者名簿元!$1:$1048576,ROW(E491),config!E$11)),INDEX(履修者名簿元!$1:$1048576,ROW(E491),config!E$11),VALUE(INDEX(履修者名簿元!$1:$1048576,ROW(E491),config!E$11))))</f>
        <v/>
      </c>
      <c r="F491" s="5" t="str">
        <f>IF(ISBLANK(INDEX(履修者名簿元!$1:$1048576,ROW(F491),config!F$11)),"",INDEX(履修者名簿元!$1:$1048576,ROW(F491),config!F$11))</f>
        <v/>
      </c>
      <c r="G491" s="5" t="str">
        <f>IF(ISBLANK(INDEX(履修者名簿元!$1:$1048576,ROW(G491),config!G$11)),"",INDEX(履修者名簿元!$1:$1048576,ROW(G491),config!G$11))</f>
        <v/>
      </c>
      <c r="H491" s="5" t="str">
        <f t="shared" si="14"/>
        <v/>
      </c>
      <c r="I491" s="1" t="str">
        <f t="shared" si="15"/>
        <v/>
      </c>
      <c r="J491" s="1" t="str">
        <f>IF($A491="","",IF(ISNA(MATCH($E491,履修者名簿_同一年!O:O,0)),0,1))</f>
        <v/>
      </c>
      <c r="K491" s="1" t="str">
        <f>IF($A491="","",COUNTIF(履修者名簿_過去!O:O,E491))</f>
        <v/>
      </c>
      <c r="L491" s="1" t="str">
        <f>IF($A491="","",IF(1-J491+K491&gt;0,"",MAX(L$1:L490)+1))</f>
        <v/>
      </c>
      <c r="M491" s="1" t="str">
        <f>IF($A491="","",IF(J491+K491&gt;0,"",MAX(M$1:M490)+1))</f>
        <v/>
      </c>
      <c r="N491" s="1" t="str">
        <f>IF($A491="","",IF(K491=0,"",MAX(N$1:N490)+1))</f>
        <v/>
      </c>
      <c r="O491" s="1" t="str">
        <f>IF($A491="","",IF(K491=0,"",INDEX(履修者名簿_過去!$A:$A,MATCH(原簿!$E491,履修者名簿_過去!O:O,0))))</f>
        <v/>
      </c>
    </row>
    <row r="492" spans="1:15" x14ac:dyDescent="0.55000000000000004">
      <c r="A492" s="5" t="str">
        <f>IF(ISBLANK(INDEX(履修者名簿元!$1:$1048576,ROW(A492),config!A$11)),"",INDEX(履修者名簿元!$1:$1048576,ROW(A492),config!A$11))</f>
        <v/>
      </c>
      <c r="B492" s="5" t="str">
        <f>IF(ISBLANK(INDEX(履修者名簿元!$1:$1048576,ROW(B492),config!B$11)),"",INDEX(履修者名簿元!$1:$1048576,ROW(B492),config!B$11))</f>
        <v/>
      </c>
      <c r="C492" s="5" t="str">
        <f>IF(ISBLANK(INDEX(履修者名簿元!$1:$1048576,ROW(C492),config!C$11)),"",INDEX(履修者名簿元!$1:$1048576,ROW(C492),config!C$11))</f>
        <v/>
      </c>
      <c r="D492" s="5" t="str">
        <f>IF(ISBLANK(INDEX(履修者名簿元!$1:$1048576,ROW(D492),config!D$11)),"",INDEX(履修者名簿元!$1:$1048576,ROW(D492),config!D$11))</f>
        <v/>
      </c>
      <c r="E492" s="5" t="str">
        <f>IF(ISBLANK(INDEX(履修者名簿元!$1:$1048576,ROW(E492),config!E$11)),"",IF(ISNUMBER(INDEX(履修者名簿元!$1:$1048576,ROW(E492),config!E$11)),INDEX(履修者名簿元!$1:$1048576,ROW(E492),config!E$11),VALUE(INDEX(履修者名簿元!$1:$1048576,ROW(E492),config!E$11))))</f>
        <v/>
      </c>
      <c r="F492" s="5" t="str">
        <f>IF(ISBLANK(INDEX(履修者名簿元!$1:$1048576,ROW(F492),config!F$11)),"",INDEX(履修者名簿元!$1:$1048576,ROW(F492),config!F$11))</f>
        <v/>
      </c>
      <c r="G492" s="5" t="str">
        <f>IF(ISBLANK(INDEX(履修者名簿元!$1:$1048576,ROW(G492),config!G$11)),"",INDEX(履修者名簿元!$1:$1048576,ROW(G492),config!G$11))</f>
        <v/>
      </c>
      <c r="H492" s="5" t="str">
        <f t="shared" si="14"/>
        <v/>
      </c>
      <c r="I492" s="1" t="str">
        <f t="shared" si="15"/>
        <v/>
      </c>
      <c r="J492" s="1" t="str">
        <f>IF($A492="","",IF(ISNA(MATCH($E492,履修者名簿_同一年!O:O,0)),0,1))</f>
        <v/>
      </c>
      <c r="K492" s="1" t="str">
        <f>IF($A492="","",COUNTIF(履修者名簿_過去!O:O,E492))</f>
        <v/>
      </c>
      <c r="L492" s="1" t="str">
        <f>IF($A492="","",IF(1-J492+K492&gt;0,"",MAX(L$1:L491)+1))</f>
        <v/>
      </c>
      <c r="M492" s="1" t="str">
        <f>IF($A492="","",IF(J492+K492&gt;0,"",MAX(M$1:M491)+1))</f>
        <v/>
      </c>
      <c r="N492" s="1" t="str">
        <f>IF($A492="","",IF(K492=0,"",MAX(N$1:N491)+1))</f>
        <v/>
      </c>
      <c r="O492" s="1" t="str">
        <f>IF($A492="","",IF(K492=0,"",INDEX(履修者名簿_過去!$A:$A,MATCH(原簿!$E492,履修者名簿_過去!O:O,0))))</f>
        <v/>
      </c>
    </row>
    <row r="493" spans="1:15" x14ac:dyDescent="0.55000000000000004">
      <c r="A493" s="5" t="str">
        <f>IF(ISBLANK(INDEX(履修者名簿元!$1:$1048576,ROW(A493),config!A$11)),"",INDEX(履修者名簿元!$1:$1048576,ROW(A493),config!A$11))</f>
        <v/>
      </c>
      <c r="B493" s="5" t="str">
        <f>IF(ISBLANK(INDEX(履修者名簿元!$1:$1048576,ROW(B493),config!B$11)),"",INDEX(履修者名簿元!$1:$1048576,ROW(B493),config!B$11))</f>
        <v/>
      </c>
      <c r="C493" s="5" t="str">
        <f>IF(ISBLANK(INDEX(履修者名簿元!$1:$1048576,ROW(C493),config!C$11)),"",INDEX(履修者名簿元!$1:$1048576,ROW(C493),config!C$11))</f>
        <v/>
      </c>
      <c r="D493" s="5" t="str">
        <f>IF(ISBLANK(INDEX(履修者名簿元!$1:$1048576,ROW(D493),config!D$11)),"",INDEX(履修者名簿元!$1:$1048576,ROW(D493),config!D$11))</f>
        <v/>
      </c>
      <c r="E493" s="5" t="str">
        <f>IF(ISBLANK(INDEX(履修者名簿元!$1:$1048576,ROW(E493),config!E$11)),"",IF(ISNUMBER(INDEX(履修者名簿元!$1:$1048576,ROW(E493),config!E$11)),INDEX(履修者名簿元!$1:$1048576,ROW(E493),config!E$11),VALUE(INDEX(履修者名簿元!$1:$1048576,ROW(E493),config!E$11))))</f>
        <v/>
      </c>
      <c r="F493" s="5" t="str">
        <f>IF(ISBLANK(INDEX(履修者名簿元!$1:$1048576,ROW(F493),config!F$11)),"",INDEX(履修者名簿元!$1:$1048576,ROW(F493),config!F$11))</f>
        <v/>
      </c>
      <c r="G493" s="5" t="str">
        <f>IF(ISBLANK(INDEX(履修者名簿元!$1:$1048576,ROW(G493),config!G$11)),"",INDEX(履修者名簿元!$1:$1048576,ROW(G493),config!G$11))</f>
        <v/>
      </c>
      <c r="H493" s="5" t="str">
        <f t="shared" si="14"/>
        <v/>
      </c>
      <c r="I493" s="1" t="str">
        <f t="shared" si="15"/>
        <v/>
      </c>
      <c r="J493" s="1" t="str">
        <f>IF($A493="","",IF(ISNA(MATCH($E493,履修者名簿_同一年!O:O,0)),0,1))</f>
        <v/>
      </c>
      <c r="K493" s="1" t="str">
        <f>IF($A493="","",COUNTIF(履修者名簿_過去!O:O,E493))</f>
        <v/>
      </c>
      <c r="L493" s="1" t="str">
        <f>IF($A493="","",IF(1-J493+K493&gt;0,"",MAX(L$1:L492)+1))</f>
        <v/>
      </c>
      <c r="M493" s="1" t="str">
        <f>IF($A493="","",IF(J493+K493&gt;0,"",MAX(M$1:M492)+1))</f>
        <v/>
      </c>
      <c r="N493" s="1" t="str">
        <f>IF($A493="","",IF(K493=0,"",MAX(N$1:N492)+1))</f>
        <v/>
      </c>
      <c r="O493" s="1" t="str">
        <f>IF($A493="","",IF(K493=0,"",INDEX(履修者名簿_過去!$A:$A,MATCH(原簿!$E493,履修者名簿_過去!O:O,0))))</f>
        <v/>
      </c>
    </row>
    <row r="494" spans="1:15" x14ac:dyDescent="0.55000000000000004">
      <c r="A494" s="5" t="str">
        <f>IF(ISBLANK(INDEX(履修者名簿元!$1:$1048576,ROW(A494),config!A$11)),"",INDEX(履修者名簿元!$1:$1048576,ROW(A494),config!A$11))</f>
        <v/>
      </c>
      <c r="B494" s="5" t="str">
        <f>IF(ISBLANK(INDEX(履修者名簿元!$1:$1048576,ROW(B494),config!B$11)),"",INDEX(履修者名簿元!$1:$1048576,ROW(B494),config!B$11))</f>
        <v/>
      </c>
      <c r="C494" s="5" t="str">
        <f>IF(ISBLANK(INDEX(履修者名簿元!$1:$1048576,ROW(C494),config!C$11)),"",INDEX(履修者名簿元!$1:$1048576,ROW(C494),config!C$11))</f>
        <v/>
      </c>
      <c r="D494" s="5" t="str">
        <f>IF(ISBLANK(INDEX(履修者名簿元!$1:$1048576,ROW(D494),config!D$11)),"",INDEX(履修者名簿元!$1:$1048576,ROW(D494),config!D$11))</f>
        <v/>
      </c>
      <c r="E494" s="5" t="str">
        <f>IF(ISBLANK(INDEX(履修者名簿元!$1:$1048576,ROW(E494),config!E$11)),"",IF(ISNUMBER(INDEX(履修者名簿元!$1:$1048576,ROW(E494),config!E$11)),INDEX(履修者名簿元!$1:$1048576,ROW(E494),config!E$11),VALUE(INDEX(履修者名簿元!$1:$1048576,ROW(E494),config!E$11))))</f>
        <v/>
      </c>
      <c r="F494" s="5" t="str">
        <f>IF(ISBLANK(INDEX(履修者名簿元!$1:$1048576,ROW(F494),config!F$11)),"",INDEX(履修者名簿元!$1:$1048576,ROW(F494),config!F$11))</f>
        <v/>
      </c>
      <c r="G494" s="5" t="str">
        <f>IF(ISBLANK(INDEX(履修者名簿元!$1:$1048576,ROW(G494),config!G$11)),"",INDEX(履修者名簿元!$1:$1048576,ROW(G494),config!G$11))</f>
        <v/>
      </c>
      <c r="H494" s="5" t="str">
        <f t="shared" si="14"/>
        <v/>
      </c>
      <c r="I494" s="1" t="str">
        <f t="shared" si="15"/>
        <v/>
      </c>
      <c r="J494" s="1" t="str">
        <f>IF($A494="","",IF(ISNA(MATCH($E494,履修者名簿_同一年!O:O,0)),0,1))</f>
        <v/>
      </c>
      <c r="K494" s="1" t="str">
        <f>IF($A494="","",COUNTIF(履修者名簿_過去!O:O,E494))</f>
        <v/>
      </c>
      <c r="L494" s="1" t="str">
        <f>IF($A494="","",IF(1-J494+K494&gt;0,"",MAX(L$1:L493)+1))</f>
        <v/>
      </c>
      <c r="M494" s="1" t="str">
        <f>IF($A494="","",IF(J494+K494&gt;0,"",MAX(M$1:M493)+1))</f>
        <v/>
      </c>
      <c r="N494" s="1" t="str">
        <f>IF($A494="","",IF(K494=0,"",MAX(N$1:N493)+1))</f>
        <v/>
      </c>
      <c r="O494" s="1" t="str">
        <f>IF($A494="","",IF(K494=0,"",INDEX(履修者名簿_過去!$A:$A,MATCH(原簿!$E494,履修者名簿_過去!O:O,0))))</f>
        <v/>
      </c>
    </row>
    <row r="495" spans="1:15" x14ac:dyDescent="0.55000000000000004">
      <c r="A495" s="5" t="str">
        <f>IF(ISBLANK(INDEX(履修者名簿元!$1:$1048576,ROW(A495),config!A$11)),"",INDEX(履修者名簿元!$1:$1048576,ROW(A495),config!A$11))</f>
        <v/>
      </c>
      <c r="B495" s="5" t="str">
        <f>IF(ISBLANK(INDEX(履修者名簿元!$1:$1048576,ROW(B495),config!B$11)),"",INDEX(履修者名簿元!$1:$1048576,ROW(B495),config!B$11))</f>
        <v/>
      </c>
      <c r="C495" s="5" t="str">
        <f>IF(ISBLANK(INDEX(履修者名簿元!$1:$1048576,ROW(C495),config!C$11)),"",INDEX(履修者名簿元!$1:$1048576,ROW(C495),config!C$11))</f>
        <v/>
      </c>
      <c r="D495" s="5" t="str">
        <f>IF(ISBLANK(INDEX(履修者名簿元!$1:$1048576,ROW(D495),config!D$11)),"",INDEX(履修者名簿元!$1:$1048576,ROW(D495),config!D$11))</f>
        <v/>
      </c>
      <c r="E495" s="5" t="str">
        <f>IF(ISBLANK(INDEX(履修者名簿元!$1:$1048576,ROW(E495),config!E$11)),"",IF(ISNUMBER(INDEX(履修者名簿元!$1:$1048576,ROW(E495),config!E$11)),INDEX(履修者名簿元!$1:$1048576,ROW(E495),config!E$11),VALUE(INDEX(履修者名簿元!$1:$1048576,ROW(E495),config!E$11))))</f>
        <v/>
      </c>
      <c r="F495" s="5" t="str">
        <f>IF(ISBLANK(INDEX(履修者名簿元!$1:$1048576,ROW(F495),config!F$11)),"",INDEX(履修者名簿元!$1:$1048576,ROW(F495),config!F$11))</f>
        <v/>
      </c>
      <c r="G495" s="5" t="str">
        <f>IF(ISBLANK(INDEX(履修者名簿元!$1:$1048576,ROW(G495),config!G$11)),"",INDEX(履修者名簿元!$1:$1048576,ROW(G495),config!G$11))</f>
        <v/>
      </c>
      <c r="H495" s="5" t="str">
        <f t="shared" si="14"/>
        <v/>
      </c>
      <c r="I495" s="1" t="str">
        <f t="shared" si="15"/>
        <v/>
      </c>
      <c r="J495" s="1" t="str">
        <f>IF($A495="","",IF(ISNA(MATCH($E495,履修者名簿_同一年!O:O,0)),0,1))</f>
        <v/>
      </c>
      <c r="K495" s="1" t="str">
        <f>IF($A495="","",COUNTIF(履修者名簿_過去!O:O,E495))</f>
        <v/>
      </c>
      <c r="L495" s="1" t="str">
        <f>IF($A495="","",IF(1-J495+K495&gt;0,"",MAX(L$1:L494)+1))</f>
        <v/>
      </c>
      <c r="M495" s="1" t="str">
        <f>IF($A495="","",IF(J495+K495&gt;0,"",MAX(M$1:M494)+1))</f>
        <v/>
      </c>
      <c r="N495" s="1" t="str">
        <f>IF($A495="","",IF(K495=0,"",MAX(N$1:N494)+1))</f>
        <v/>
      </c>
      <c r="O495" s="1" t="str">
        <f>IF($A495="","",IF(K495=0,"",INDEX(履修者名簿_過去!$A:$A,MATCH(原簿!$E495,履修者名簿_過去!O:O,0))))</f>
        <v/>
      </c>
    </row>
    <row r="496" spans="1:15" x14ac:dyDescent="0.55000000000000004">
      <c r="A496" s="5" t="str">
        <f>IF(ISBLANK(INDEX(履修者名簿元!$1:$1048576,ROW(A496),config!A$11)),"",INDEX(履修者名簿元!$1:$1048576,ROW(A496),config!A$11))</f>
        <v/>
      </c>
      <c r="B496" s="5" t="str">
        <f>IF(ISBLANK(INDEX(履修者名簿元!$1:$1048576,ROW(B496),config!B$11)),"",INDEX(履修者名簿元!$1:$1048576,ROW(B496),config!B$11))</f>
        <v/>
      </c>
      <c r="C496" s="5" t="str">
        <f>IF(ISBLANK(INDEX(履修者名簿元!$1:$1048576,ROW(C496),config!C$11)),"",INDEX(履修者名簿元!$1:$1048576,ROW(C496),config!C$11))</f>
        <v/>
      </c>
      <c r="D496" s="5" t="str">
        <f>IF(ISBLANK(INDEX(履修者名簿元!$1:$1048576,ROW(D496),config!D$11)),"",INDEX(履修者名簿元!$1:$1048576,ROW(D496),config!D$11))</f>
        <v/>
      </c>
      <c r="E496" s="5" t="str">
        <f>IF(ISBLANK(INDEX(履修者名簿元!$1:$1048576,ROW(E496),config!E$11)),"",IF(ISNUMBER(INDEX(履修者名簿元!$1:$1048576,ROW(E496),config!E$11)),INDEX(履修者名簿元!$1:$1048576,ROW(E496),config!E$11),VALUE(INDEX(履修者名簿元!$1:$1048576,ROW(E496),config!E$11))))</f>
        <v/>
      </c>
      <c r="F496" s="5" t="str">
        <f>IF(ISBLANK(INDEX(履修者名簿元!$1:$1048576,ROW(F496),config!F$11)),"",INDEX(履修者名簿元!$1:$1048576,ROW(F496),config!F$11))</f>
        <v/>
      </c>
      <c r="G496" s="5" t="str">
        <f>IF(ISBLANK(INDEX(履修者名簿元!$1:$1048576,ROW(G496),config!G$11)),"",INDEX(履修者名簿元!$1:$1048576,ROW(G496),config!G$11))</f>
        <v/>
      </c>
      <c r="H496" s="5" t="str">
        <f t="shared" si="14"/>
        <v/>
      </c>
      <c r="I496" s="1" t="str">
        <f t="shared" si="15"/>
        <v/>
      </c>
      <c r="J496" s="1" t="str">
        <f>IF($A496="","",IF(ISNA(MATCH($E496,履修者名簿_同一年!O:O,0)),0,1))</f>
        <v/>
      </c>
      <c r="K496" s="1" t="str">
        <f>IF($A496="","",COUNTIF(履修者名簿_過去!O:O,E496))</f>
        <v/>
      </c>
      <c r="L496" s="1" t="str">
        <f>IF($A496="","",IF(1-J496+K496&gt;0,"",MAX(L$1:L495)+1))</f>
        <v/>
      </c>
      <c r="M496" s="1" t="str">
        <f>IF($A496="","",IF(J496+K496&gt;0,"",MAX(M$1:M495)+1))</f>
        <v/>
      </c>
      <c r="N496" s="1" t="str">
        <f>IF($A496="","",IF(K496=0,"",MAX(N$1:N495)+1))</f>
        <v/>
      </c>
      <c r="O496" s="1" t="str">
        <f>IF($A496="","",IF(K496=0,"",INDEX(履修者名簿_過去!$A:$A,MATCH(原簿!$E496,履修者名簿_過去!O:O,0))))</f>
        <v/>
      </c>
    </row>
    <row r="497" spans="1:15" x14ac:dyDescent="0.55000000000000004">
      <c r="A497" s="5" t="str">
        <f>IF(ISBLANK(INDEX(履修者名簿元!$1:$1048576,ROW(A497),config!A$11)),"",INDEX(履修者名簿元!$1:$1048576,ROW(A497),config!A$11))</f>
        <v/>
      </c>
      <c r="B497" s="5" t="str">
        <f>IF(ISBLANK(INDEX(履修者名簿元!$1:$1048576,ROW(B497),config!B$11)),"",INDEX(履修者名簿元!$1:$1048576,ROW(B497),config!B$11))</f>
        <v/>
      </c>
      <c r="C497" s="5" t="str">
        <f>IF(ISBLANK(INDEX(履修者名簿元!$1:$1048576,ROW(C497),config!C$11)),"",INDEX(履修者名簿元!$1:$1048576,ROW(C497),config!C$11))</f>
        <v/>
      </c>
      <c r="D497" s="5" t="str">
        <f>IF(ISBLANK(INDEX(履修者名簿元!$1:$1048576,ROW(D497),config!D$11)),"",INDEX(履修者名簿元!$1:$1048576,ROW(D497),config!D$11))</f>
        <v/>
      </c>
      <c r="E497" s="5" t="str">
        <f>IF(ISBLANK(INDEX(履修者名簿元!$1:$1048576,ROW(E497),config!E$11)),"",IF(ISNUMBER(INDEX(履修者名簿元!$1:$1048576,ROW(E497),config!E$11)),INDEX(履修者名簿元!$1:$1048576,ROW(E497),config!E$11),VALUE(INDEX(履修者名簿元!$1:$1048576,ROW(E497),config!E$11))))</f>
        <v/>
      </c>
      <c r="F497" s="5" t="str">
        <f>IF(ISBLANK(INDEX(履修者名簿元!$1:$1048576,ROW(F497),config!F$11)),"",INDEX(履修者名簿元!$1:$1048576,ROW(F497),config!F$11))</f>
        <v/>
      </c>
      <c r="G497" s="5" t="str">
        <f>IF(ISBLANK(INDEX(履修者名簿元!$1:$1048576,ROW(G497),config!G$11)),"",INDEX(履修者名簿元!$1:$1048576,ROW(G497),config!G$11))</f>
        <v/>
      </c>
      <c r="H497" s="5" t="str">
        <f t="shared" si="14"/>
        <v/>
      </c>
      <c r="I497" s="1" t="str">
        <f t="shared" si="15"/>
        <v/>
      </c>
      <c r="J497" s="1" t="str">
        <f>IF($A497="","",IF(ISNA(MATCH($E497,履修者名簿_同一年!O:O,0)),0,1))</f>
        <v/>
      </c>
      <c r="K497" s="1" t="str">
        <f>IF($A497="","",COUNTIF(履修者名簿_過去!O:O,E497))</f>
        <v/>
      </c>
      <c r="L497" s="1" t="str">
        <f>IF($A497="","",IF(1-J497+K497&gt;0,"",MAX(L$1:L496)+1))</f>
        <v/>
      </c>
      <c r="M497" s="1" t="str">
        <f>IF($A497="","",IF(J497+K497&gt;0,"",MAX(M$1:M496)+1))</f>
        <v/>
      </c>
      <c r="N497" s="1" t="str">
        <f>IF($A497="","",IF(K497=0,"",MAX(N$1:N496)+1))</f>
        <v/>
      </c>
      <c r="O497" s="1" t="str">
        <f>IF($A497="","",IF(K497=0,"",INDEX(履修者名簿_過去!$A:$A,MATCH(原簿!$E497,履修者名簿_過去!O:O,0))))</f>
        <v/>
      </c>
    </row>
    <row r="498" spans="1:15" x14ac:dyDescent="0.55000000000000004">
      <c r="A498" s="5" t="str">
        <f>IF(ISBLANK(INDEX(履修者名簿元!$1:$1048576,ROW(A498),config!A$11)),"",INDEX(履修者名簿元!$1:$1048576,ROW(A498),config!A$11))</f>
        <v/>
      </c>
      <c r="B498" s="5" t="str">
        <f>IF(ISBLANK(INDEX(履修者名簿元!$1:$1048576,ROW(B498),config!B$11)),"",INDEX(履修者名簿元!$1:$1048576,ROW(B498),config!B$11))</f>
        <v/>
      </c>
      <c r="C498" s="5" t="str">
        <f>IF(ISBLANK(INDEX(履修者名簿元!$1:$1048576,ROW(C498),config!C$11)),"",INDEX(履修者名簿元!$1:$1048576,ROW(C498),config!C$11))</f>
        <v/>
      </c>
      <c r="D498" s="5" t="str">
        <f>IF(ISBLANK(INDEX(履修者名簿元!$1:$1048576,ROW(D498),config!D$11)),"",INDEX(履修者名簿元!$1:$1048576,ROW(D498),config!D$11))</f>
        <v/>
      </c>
      <c r="E498" s="5" t="str">
        <f>IF(ISBLANK(INDEX(履修者名簿元!$1:$1048576,ROW(E498),config!E$11)),"",IF(ISNUMBER(INDEX(履修者名簿元!$1:$1048576,ROW(E498),config!E$11)),INDEX(履修者名簿元!$1:$1048576,ROW(E498),config!E$11),VALUE(INDEX(履修者名簿元!$1:$1048576,ROW(E498),config!E$11))))</f>
        <v/>
      </c>
      <c r="F498" s="5" t="str">
        <f>IF(ISBLANK(INDEX(履修者名簿元!$1:$1048576,ROW(F498),config!F$11)),"",INDEX(履修者名簿元!$1:$1048576,ROW(F498),config!F$11))</f>
        <v/>
      </c>
      <c r="G498" s="5" t="str">
        <f>IF(ISBLANK(INDEX(履修者名簿元!$1:$1048576,ROW(G498),config!G$11)),"",INDEX(履修者名簿元!$1:$1048576,ROW(G498),config!G$11))</f>
        <v/>
      </c>
      <c r="H498" s="5" t="str">
        <f t="shared" si="14"/>
        <v/>
      </c>
      <c r="I498" s="1" t="str">
        <f t="shared" si="15"/>
        <v/>
      </c>
      <c r="J498" s="1" t="str">
        <f>IF($A498="","",IF(ISNA(MATCH($E498,履修者名簿_同一年!O:O,0)),0,1))</f>
        <v/>
      </c>
      <c r="K498" s="1" t="str">
        <f>IF($A498="","",COUNTIF(履修者名簿_過去!O:O,E498))</f>
        <v/>
      </c>
      <c r="L498" s="1" t="str">
        <f>IF($A498="","",IF(1-J498+K498&gt;0,"",MAX(L$1:L497)+1))</f>
        <v/>
      </c>
      <c r="M498" s="1" t="str">
        <f>IF($A498="","",IF(J498+K498&gt;0,"",MAX(M$1:M497)+1))</f>
        <v/>
      </c>
      <c r="N498" s="1" t="str">
        <f>IF($A498="","",IF(K498=0,"",MAX(N$1:N497)+1))</f>
        <v/>
      </c>
      <c r="O498" s="1" t="str">
        <f>IF($A498="","",IF(K498=0,"",INDEX(履修者名簿_過去!$A:$A,MATCH(原簿!$E498,履修者名簿_過去!O:O,0))))</f>
        <v/>
      </c>
    </row>
    <row r="499" spans="1:15" x14ac:dyDescent="0.55000000000000004">
      <c r="A499" s="5" t="str">
        <f>IF(ISBLANK(INDEX(履修者名簿元!$1:$1048576,ROW(A499),config!A$11)),"",INDEX(履修者名簿元!$1:$1048576,ROW(A499),config!A$11))</f>
        <v/>
      </c>
      <c r="B499" s="5" t="str">
        <f>IF(ISBLANK(INDEX(履修者名簿元!$1:$1048576,ROW(B499),config!B$11)),"",INDEX(履修者名簿元!$1:$1048576,ROW(B499),config!B$11))</f>
        <v/>
      </c>
      <c r="C499" s="5" t="str">
        <f>IF(ISBLANK(INDEX(履修者名簿元!$1:$1048576,ROW(C499),config!C$11)),"",INDEX(履修者名簿元!$1:$1048576,ROW(C499),config!C$11))</f>
        <v/>
      </c>
      <c r="D499" s="5" t="str">
        <f>IF(ISBLANK(INDEX(履修者名簿元!$1:$1048576,ROW(D499),config!D$11)),"",INDEX(履修者名簿元!$1:$1048576,ROW(D499),config!D$11))</f>
        <v/>
      </c>
      <c r="E499" s="5" t="str">
        <f>IF(ISBLANK(INDEX(履修者名簿元!$1:$1048576,ROW(E499),config!E$11)),"",IF(ISNUMBER(INDEX(履修者名簿元!$1:$1048576,ROW(E499),config!E$11)),INDEX(履修者名簿元!$1:$1048576,ROW(E499),config!E$11),VALUE(INDEX(履修者名簿元!$1:$1048576,ROW(E499),config!E$11))))</f>
        <v/>
      </c>
      <c r="F499" s="5" t="str">
        <f>IF(ISBLANK(INDEX(履修者名簿元!$1:$1048576,ROW(F499),config!F$11)),"",INDEX(履修者名簿元!$1:$1048576,ROW(F499),config!F$11))</f>
        <v/>
      </c>
      <c r="G499" s="5" t="str">
        <f>IF(ISBLANK(INDEX(履修者名簿元!$1:$1048576,ROW(G499),config!G$11)),"",INDEX(履修者名簿元!$1:$1048576,ROW(G499),config!G$11))</f>
        <v/>
      </c>
      <c r="H499" s="5" t="str">
        <f t="shared" si="14"/>
        <v/>
      </c>
      <c r="I499" s="1" t="str">
        <f t="shared" si="15"/>
        <v/>
      </c>
      <c r="J499" s="1" t="str">
        <f>IF($A499="","",IF(ISNA(MATCH($E499,履修者名簿_同一年!O:O,0)),0,1))</f>
        <v/>
      </c>
      <c r="K499" s="1" t="str">
        <f>IF($A499="","",COUNTIF(履修者名簿_過去!O:O,E499))</f>
        <v/>
      </c>
      <c r="L499" s="1" t="str">
        <f>IF($A499="","",IF(1-J499+K499&gt;0,"",MAX(L$1:L498)+1))</f>
        <v/>
      </c>
      <c r="M499" s="1" t="str">
        <f>IF($A499="","",IF(J499+K499&gt;0,"",MAX(M$1:M498)+1))</f>
        <v/>
      </c>
      <c r="N499" s="1" t="str">
        <f>IF($A499="","",IF(K499=0,"",MAX(N$1:N498)+1))</f>
        <v/>
      </c>
      <c r="O499" s="1" t="str">
        <f>IF($A499="","",IF(K499=0,"",INDEX(履修者名簿_過去!$A:$A,MATCH(原簿!$E499,履修者名簿_過去!O:O,0))))</f>
        <v/>
      </c>
    </row>
    <row r="500" spans="1:15" x14ac:dyDescent="0.55000000000000004">
      <c r="A500" s="5" t="str">
        <f>IF(ISBLANK(INDEX(履修者名簿元!$1:$1048576,ROW(A500),config!A$11)),"",INDEX(履修者名簿元!$1:$1048576,ROW(A500),config!A$11))</f>
        <v/>
      </c>
      <c r="B500" s="5" t="str">
        <f>IF(ISBLANK(INDEX(履修者名簿元!$1:$1048576,ROW(B500),config!B$11)),"",INDEX(履修者名簿元!$1:$1048576,ROW(B500),config!B$11))</f>
        <v/>
      </c>
      <c r="C500" s="5" t="str">
        <f>IF(ISBLANK(INDEX(履修者名簿元!$1:$1048576,ROW(C500),config!C$11)),"",INDEX(履修者名簿元!$1:$1048576,ROW(C500),config!C$11))</f>
        <v/>
      </c>
      <c r="D500" s="5" t="str">
        <f>IF(ISBLANK(INDEX(履修者名簿元!$1:$1048576,ROW(D500),config!D$11)),"",INDEX(履修者名簿元!$1:$1048576,ROW(D500),config!D$11))</f>
        <v/>
      </c>
      <c r="E500" s="5" t="str">
        <f>IF(ISBLANK(INDEX(履修者名簿元!$1:$1048576,ROW(E500),config!E$11)),"",IF(ISNUMBER(INDEX(履修者名簿元!$1:$1048576,ROW(E500),config!E$11)),INDEX(履修者名簿元!$1:$1048576,ROW(E500),config!E$11),VALUE(INDEX(履修者名簿元!$1:$1048576,ROW(E500),config!E$11))))</f>
        <v/>
      </c>
      <c r="F500" s="5" t="str">
        <f>IF(ISBLANK(INDEX(履修者名簿元!$1:$1048576,ROW(F500),config!F$11)),"",INDEX(履修者名簿元!$1:$1048576,ROW(F500),config!F$11))</f>
        <v/>
      </c>
      <c r="G500" s="5" t="str">
        <f>IF(ISBLANK(INDEX(履修者名簿元!$1:$1048576,ROW(G500),config!G$11)),"",INDEX(履修者名簿元!$1:$1048576,ROW(G500),config!G$11))</f>
        <v/>
      </c>
      <c r="H500" s="5" t="str">
        <f t="shared" si="14"/>
        <v/>
      </c>
      <c r="I500" s="1" t="str">
        <f t="shared" si="15"/>
        <v/>
      </c>
      <c r="J500" s="1" t="str">
        <f>IF($A500="","",IF(ISNA(MATCH($E500,履修者名簿_同一年!O:O,0)),0,1))</f>
        <v/>
      </c>
      <c r="K500" s="1" t="str">
        <f>IF($A500="","",COUNTIF(履修者名簿_過去!O:O,E500))</f>
        <v/>
      </c>
      <c r="L500" s="1" t="str">
        <f>IF($A500="","",IF(1-J500+K500&gt;0,"",MAX(L$1:L499)+1))</f>
        <v/>
      </c>
      <c r="M500" s="1" t="str">
        <f>IF($A500="","",IF(J500+K500&gt;0,"",MAX(M$1:M499)+1))</f>
        <v/>
      </c>
      <c r="N500" s="1" t="str">
        <f>IF($A500="","",IF(K500=0,"",MAX(N$1:N499)+1))</f>
        <v/>
      </c>
      <c r="O500" s="1" t="str">
        <f>IF($A500="","",IF(K500=0,"",INDEX(履修者名簿_過去!$A:$A,MATCH(原簿!$E500,履修者名簿_過去!O:O,0))))</f>
        <v/>
      </c>
    </row>
    <row r="501" spans="1:15" x14ac:dyDescent="0.55000000000000004">
      <c r="A501" s="5" t="str">
        <f>IF(ISBLANK(INDEX(履修者名簿元!$1:$1048576,ROW(A501),config!A$11)),"",INDEX(履修者名簿元!$1:$1048576,ROW(A501),config!A$11))</f>
        <v/>
      </c>
      <c r="B501" s="5" t="str">
        <f>IF(ISBLANK(INDEX(履修者名簿元!$1:$1048576,ROW(B501),config!B$11)),"",INDEX(履修者名簿元!$1:$1048576,ROW(B501),config!B$11))</f>
        <v/>
      </c>
      <c r="C501" s="5" t="str">
        <f>IF(ISBLANK(INDEX(履修者名簿元!$1:$1048576,ROW(C501),config!C$11)),"",INDEX(履修者名簿元!$1:$1048576,ROW(C501),config!C$11))</f>
        <v/>
      </c>
      <c r="D501" s="5" t="str">
        <f>IF(ISBLANK(INDEX(履修者名簿元!$1:$1048576,ROW(D501),config!D$11)),"",INDEX(履修者名簿元!$1:$1048576,ROW(D501),config!D$11))</f>
        <v/>
      </c>
      <c r="E501" s="5" t="str">
        <f>IF(ISBLANK(INDEX(履修者名簿元!$1:$1048576,ROW(E501),config!E$11)),"",IF(ISNUMBER(INDEX(履修者名簿元!$1:$1048576,ROW(E501),config!E$11)),INDEX(履修者名簿元!$1:$1048576,ROW(E501),config!E$11),VALUE(INDEX(履修者名簿元!$1:$1048576,ROW(E501),config!E$11))))</f>
        <v/>
      </c>
      <c r="F501" s="5" t="str">
        <f>IF(ISBLANK(INDEX(履修者名簿元!$1:$1048576,ROW(F501),config!F$11)),"",INDEX(履修者名簿元!$1:$1048576,ROW(F501),config!F$11))</f>
        <v/>
      </c>
      <c r="G501" s="5" t="str">
        <f>IF(ISBLANK(INDEX(履修者名簿元!$1:$1048576,ROW(G501),config!G$11)),"",INDEX(履修者名簿元!$1:$1048576,ROW(G501),config!G$11))</f>
        <v/>
      </c>
      <c r="H501" s="5" t="str">
        <f t="shared" si="14"/>
        <v/>
      </c>
      <c r="I501" s="1" t="str">
        <f t="shared" si="15"/>
        <v/>
      </c>
      <c r="J501" s="1" t="str">
        <f>IF($A501="","",IF(ISNA(MATCH($E501,履修者名簿_同一年!O:O,0)),0,1))</f>
        <v/>
      </c>
      <c r="K501" s="1" t="str">
        <f>IF($A501="","",COUNTIF(履修者名簿_過去!O:O,E501))</f>
        <v/>
      </c>
      <c r="L501" s="1" t="str">
        <f>IF($A501="","",IF(1-J501+K501&gt;0,"",MAX(L$1:L500)+1))</f>
        <v/>
      </c>
      <c r="M501" s="1" t="str">
        <f>IF($A501="","",IF(J501+K501&gt;0,"",MAX(M$1:M500)+1))</f>
        <v/>
      </c>
      <c r="N501" s="1" t="str">
        <f>IF($A501="","",IF(K501=0,"",MAX(N$1:N500)+1))</f>
        <v/>
      </c>
      <c r="O501" s="1" t="str">
        <f>IF($A501="","",IF(K501=0,"",INDEX(履修者名簿_過去!$A:$A,MATCH(原簿!$E501,履修者名簿_過去!O:O,0))))</f>
        <v/>
      </c>
    </row>
    <row r="502" spans="1:15" x14ac:dyDescent="0.55000000000000004">
      <c r="A502" s="5" t="str">
        <f>IF(ISBLANK(INDEX(履修者名簿元!$1:$1048576,ROW(A502),config!A$11)),"",INDEX(履修者名簿元!$1:$1048576,ROW(A502),config!A$11))</f>
        <v/>
      </c>
      <c r="B502" s="5" t="str">
        <f>IF(ISBLANK(INDEX(履修者名簿元!$1:$1048576,ROW(B502),config!B$11)),"",INDEX(履修者名簿元!$1:$1048576,ROW(B502),config!B$11))</f>
        <v/>
      </c>
      <c r="C502" s="5" t="str">
        <f>IF(ISBLANK(INDEX(履修者名簿元!$1:$1048576,ROW(C502),config!C$11)),"",INDEX(履修者名簿元!$1:$1048576,ROW(C502),config!C$11))</f>
        <v/>
      </c>
      <c r="D502" s="5" t="str">
        <f>IF(ISBLANK(INDEX(履修者名簿元!$1:$1048576,ROW(D502),config!D$11)),"",INDEX(履修者名簿元!$1:$1048576,ROW(D502),config!D$11))</f>
        <v/>
      </c>
      <c r="E502" s="5" t="str">
        <f>IF(ISBLANK(INDEX(履修者名簿元!$1:$1048576,ROW(E502),config!E$11)),"",IF(ISNUMBER(INDEX(履修者名簿元!$1:$1048576,ROW(E502),config!E$11)),INDEX(履修者名簿元!$1:$1048576,ROW(E502),config!E$11),VALUE(INDEX(履修者名簿元!$1:$1048576,ROW(E502),config!E$11))))</f>
        <v/>
      </c>
      <c r="F502" s="5" t="str">
        <f>IF(ISBLANK(INDEX(履修者名簿元!$1:$1048576,ROW(F502),config!F$11)),"",INDEX(履修者名簿元!$1:$1048576,ROW(F502),config!F$11))</f>
        <v/>
      </c>
      <c r="G502" s="5" t="str">
        <f>IF(ISBLANK(INDEX(履修者名簿元!$1:$1048576,ROW(G502),config!G$11)),"",INDEX(履修者名簿元!$1:$1048576,ROW(G502),config!G$11))</f>
        <v/>
      </c>
      <c r="H502" s="5" t="str">
        <f t="shared" si="14"/>
        <v/>
      </c>
      <c r="I502" s="1" t="str">
        <f t="shared" si="15"/>
        <v/>
      </c>
      <c r="J502" s="1" t="str">
        <f>IF($A502="","",IF(ISNA(MATCH($E502,履修者名簿_同一年!O:O,0)),0,1))</f>
        <v/>
      </c>
      <c r="K502" s="1" t="str">
        <f>IF($A502="","",COUNTIF(履修者名簿_過去!O:O,E502))</f>
        <v/>
      </c>
      <c r="L502" s="1" t="str">
        <f>IF($A502="","",IF(1-J502+K502&gt;0,"",MAX(L$1:L501)+1))</f>
        <v/>
      </c>
      <c r="M502" s="1" t="str">
        <f>IF($A502="","",IF(J502+K502&gt;0,"",MAX(M$1:M501)+1))</f>
        <v/>
      </c>
      <c r="N502" s="1" t="str">
        <f>IF($A502="","",IF(K502=0,"",MAX(N$1:N501)+1))</f>
        <v/>
      </c>
      <c r="O502" s="1" t="str">
        <f>IF($A502="","",IF(K502=0,"",INDEX(履修者名簿_過去!$A:$A,MATCH(原簿!$E502,履修者名簿_過去!O:O,0))))</f>
        <v/>
      </c>
    </row>
    <row r="503" spans="1:15" x14ac:dyDescent="0.55000000000000004">
      <c r="A503" s="5" t="str">
        <f>IF(ISBLANK(INDEX(履修者名簿元!$1:$1048576,ROW(A503),config!A$11)),"",INDEX(履修者名簿元!$1:$1048576,ROW(A503),config!A$11))</f>
        <v/>
      </c>
      <c r="B503" s="5" t="str">
        <f>IF(ISBLANK(INDEX(履修者名簿元!$1:$1048576,ROW(B503),config!B$11)),"",INDEX(履修者名簿元!$1:$1048576,ROW(B503),config!B$11))</f>
        <v/>
      </c>
      <c r="C503" s="5" t="str">
        <f>IF(ISBLANK(INDEX(履修者名簿元!$1:$1048576,ROW(C503),config!C$11)),"",INDEX(履修者名簿元!$1:$1048576,ROW(C503),config!C$11))</f>
        <v/>
      </c>
      <c r="D503" s="5" t="str">
        <f>IF(ISBLANK(INDEX(履修者名簿元!$1:$1048576,ROW(D503),config!D$11)),"",INDEX(履修者名簿元!$1:$1048576,ROW(D503),config!D$11))</f>
        <v/>
      </c>
      <c r="E503" s="5" t="str">
        <f>IF(ISBLANK(INDEX(履修者名簿元!$1:$1048576,ROW(E503),config!E$11)),"",IF(ISNUMBER(INDEX(履修者名簿元!$1:$1048576,ROW(E503),config!E$11)),INDEX(履修者名簿元!$1:$1048576,ROW(E503),config!E$11),VALUE(INDEX(履修者名簿元!$1:$1048576,ROW(E503),config!E$11))))</f>
        <v/>
      </c>
      <c r="F503" s="5" t="str">
        <f>IF(ISBLANK(INDEX(履修者名簿元!$1:$1048576,ROW(F503),config!F$11)),"",INDEX(履修者名簿元!$1:$1048576,ROW(F503),config!F$11))</f>
        <v/>
      </c>
      <c r="G503" s="5" t="str">
        <f>IF(ISBLANK(INDEX(履修者名簿元!$1:$1048576,ROW(G503),config!G$11)),"",INDEX(履修者名簿元!$1:$1048576,ROW(G503),config!G$11))</f>
        <v/>
      </c>
      <c r="H503" s="5" t="str">
        <f t="shared" si="14"/>
        <v/>
      </c>
      <c r="I503" s="1" t="str">
        <f t="shared" si="15"/>
        <v/>
      </c>
      <c r="J503" s="1" t="str">
        <f>IF($A503="","",IF(ISNA(MATCH($E503,履修者名簿_同一年!O:O,0)),0,1))</f>
        <v/>
      </c>
      <c r="K503" s="1" t="str">
        <f>IF($A503="","",COUNTIF(履修者名簿_過去!O:O,E503))</f>
        <v/>
      </c>
      <c r="L503" s="1" t="str">
        <f>IF($A503="","",IF(1-J503+K503&gt;0,"",MAX(L$1:L502)+1))</f>
        <v/>
      </c>
      <c r="M503" s="1" t="str">
        <f>IF($A503="","",IF(J503+K503&gt;0,"",MAX(M$1:M502)+1))</f>
        <v/>
      </c>
      <c r="N503" s="1" t="str">
        <f>IF($A503="","",IF(K503=0,"",MAX(N$1:N502)+1))</f>
        <v/>
      </c>
      <c r="O503" s="1" t="str">
        <f>IF($A503="","",IF(K503=0,"",INDEX(履修者名簿_過去!$A:$A,MATCH(原簿!$E503,履修者名簿_過去!O:O,0))))</f>
        <v/>
      </c>
    </row>
    <row r="504" spans="1:15" x14ac:dyDescent="0.55000000000000004">
      <c r="A504" s="5" t="str">
        <f>IF(ISBLANK(INDEX(履修者名簿元!$1:$1048576,ROW(A504),config!A$11)),"",INDEX(履修者名簿元!$1:$1048576,ROW(A504),config!A$11))</f>
        <v/>
      </c>
      <c r="B504" s="5" t="str">
        <f>IF(ISBLANK(INDEX(履修者名簿元!$1:$1048576,ROW(B504),config!B$11)),"",INDEX(履修者名簿元!$1:$1048576,ROW(B504),config!B$11))</f>
        <v/>
      </c>
      <c r="C504" s="5" t="str">
        <f>IF(ISBLANK(INDEX(履修者名簿元!$1:$1048576,ROW(C504),config!C$11)),"",INDEX(履修者名簿元!$1:$1048576,ROW(C504),config!C$11))</f>
        <v/>
      </c>
      <c r="D504" s="5" t="str">
        <f>IF(ISBLANK(INDEX(履修者名簿元!$1:$1048576,ROW(D504),config!D$11)),"",INDEX(履修者名簿元!$1:$1048576,ROW(D504),config!D$11))</f>
        <v/>
      </c>
      <c r="E504" s="5" t="str">
        <f>IF(ISBLANK(INDEX(履修者名簿元!$1:$1048576,ROW(E504),config!E$11)),"",IF(ISNUMBER(INDEX(履修者名簿元!$1:$1048576,ROW(E504),config!E$11)),INDEX(履修者名簿元!$1:$1048576,ROW(E504),config!E$11),VALUE(INDEX(履修者名簿元!$1:$1048576,ROW(E504),config!E$11))))</f>
        <v/>
      </c>
      <c r="F504" s="5" t="str">
        <f>IF(ISBLANK(INDEX(履修者名簿元!$1:$1048576,ROW(F504),config!F$11)),"",INDEX(履修者名簿元!$1:$1048576,ROW(F504),config!F$11))</f>
        <v/>
      </c>
      <c r="G504" s="5" t="str">
        <f>IF(ISBLANK(INDEX(履修者名簿元!$1:$1048576,ROW(G504),config!G$11)),"",INDEX(履修者名簿元!$1:$1048576,ROW(G504),config!G$11))</f>
        <v/>
      </c>
      <c r="H504" s="5" t="str">
        <f t="shared" si="14"/>
        <v/>
      </c>
      <c r="I504" s="1" t="str">
        <f t="shared" si="15"/>
        <v/>
      </c>
      <c r="J504" s="1" t="str">
        <f>IF($A504="","",IF(ISNA(MATCH($E504,履修者名簿_同一年!O:O,0)),0,1))</f>
        <v/>
      </c>
      <c r="K504" s="1" t="str">
        <f>IF($A504="","",COUNTIF(履修者名簿_過去!O:O,E504))</f>
        <v/>
      </c>
      <c r="L504" s="1" t="str">
        <f>IF($A504="","",IF(1-J504+K504&gt;0,"",MAX(L$1:L503)+1))</f>
        <v/>
      </c>
      <c r="M504" s="1" t="str">
        <f>IF($A504="","",IF(J504+K504&gt;0,"",MAX(M$1:M503)+1))</f>
        <v/>
      </c>
      <c r="N504" s="1" t="str">
        <f>IF($A504="","",IF(K504=0,"",MAX(N$1:N503)+1))</f>
        <v/>
      </c>
      <c r="O504" s="1" t="str">
        <f>IF($A504="","",IF(K504=0,"",INDEX(履修者名簿_過去!$A:$A,MATCH(原簿!$E504,履修者名簿_過去!O:O,0))))</f>
        <v/>
      </c>
    </row>
    <row r="505" spans="1:15" x14ac:dyDescent="0.55000000000000004">
      <c r="A505" s="5" t="str">
        <f>IF(ISBLANK(INDEX(履修者名簿元!$1:$1048576,ROW(A505),config!A$11)),"",INDEX(履修者名簿元!$1:$1048576,ROW(A505),config!A$11))</f>
        <v/>
      </c>
      <c r="B505" s="5" t="str">
        <f>IF(ISBLANK(INDEX(履修者名簿元!$1:$1048576,ROW(B505),config!B$11)),"",INDEX(履修者名簿元!$1:$1048576,ROW(B505),config!B$11))</f>
        <v/>
      </c>
      <c r="C505" s="5" t="str">
        <f>IF(ISBLANK(INDEX(履修者名簿元!$1:$1048576,ROW(C505),config!C$11)),"",INDEX(履修者名簿元!$1:$1048576,ROW(C505),config!C$11))</f>
        <v/>
      </c>
      <c r="D505" s="5" t="str">
        <f>IF(ISBLANK(INDEX(履修者名簿元!$1:$1048576,ROW(D505),config!D$11)),"",INDEX(履修者名簿元!$1:$1048576,ROW(D505),config!D$11))</f>
        <v/>
      </c>
      <c r="E505" s="5" t="str">
        <f>IF(ISBLANK(INDEX(履修者名簿元!$1:$1048576,ROW(E505),config!E$11)),"",IF(ISNUMBER(INDEX(履修者名簿元!$1:$1048576,ROW(E505),config!E$11)),INDEX(履修者名簿元!$1:$1048576,ROW(E505),config!E$11),VALUE(INDEX(履修者名簿元!$1:$1048576,ROW(E505),config!E$11))))</f>
        <v/>
      </c>
      <c r="F505" s="5" t="str">
        <f>IF(ISBLANK(INDEX(履修者名簿元!$1:$1048576,ROW(F505),config!F$11)),"",INDEX(履修者名簿元!$1:$1048576,ROW(F505),config!F$11))</f>
        <v/>
      </c>
      <c r="G505" s="5" t="str">
        <f>IF(ISBLANK(INDEX(履修者名簿元!$1:$1048576,ROW(G505),config!G$11)),"",INDEX(履修者名簿元!$1:$1048576,ROW(G505),config!G$11))</f>
        <v/>
      </c>
      <c r="H505" s="5" t="str">
        <f t="shared" si="14"/>
        <v/>
      </c>
      <c r="I505" s="1" t="str">
        <f t="shared" si="15"/>
        <v/>
      </c>
      <c r="J505" s="1" t="str">
        <f>IF($A505="","",IF(ISNA(MATCH($E505,履修者名簿_同一年!O:O,0)),0,1))</f>
        <v/>
      </c>
      <c r="K505" s="1" t="str">
        <f>IF($A505="","",COUNTIF(履修者名簿_過去!O:O,E505))</f>
        <v/>
      </c>
      <c r="L505" s="1" t="str">
        <f>IF($A505="","",IF(1-J505+K505&gt;0,"",MAX(L$1:L504)+1))</f>
        <v/>
      </c>
      <c r="M505" s="1" t="str">
        <f>IF($A505="","",IF(J505+K505&gt;0,"",MAX(M$1:M504)+1))</f>
        <v/>
      </c>
      <c r="N505" s="1" t="str">
        <f>IF($A505="","",IF(K505=0,"",MAX(N$1:N504)+1))</f>
        <v/>
      </c>
      <c r="O505" s="1" t="str">
        <f>IF($A505="","",IF(K505=0,"",INDEX(履修者名簿_過去!$A:$A,MATCH(原簿!$E505,履修者名簿_過去!O:O,0))))</f>
        <v/>
      </c>
    </row>
    <row r="506" spans="1:15" x14ac:dyDescent="0.55000000000000004">
      <c r="A506" s="5" t="str">
        <f>IF(ISBLANK(INDEX(履修者名簿元!$1:$1048576,ROW(A506),config!A$11)),"",INDEX(履修者名簿元!$1:$1048576,ROW(A506),config!A$11))</f>
        <v/>
      </c>
      <c r="B506" s="5" t="str">
        <f>IF(ISBLANK(INDEX(履修者名簿元!$1:$1048576,ROW(B506),config!B$11)),"",INDEX(履修者名簿元!$1:$1048576,ROW(B506),config!B$11))</f>
        <v/>
      </c>
      <c r="C506" s="5" t="str">
        <f>IF(ISBLANK(INDEX(履修者名簿元!$1:$1048576,ROW(C506),config!C$11)),"",INDEX(履修者名簿元!$1:$1048576,ROW(C506),config!C$11))</f>
        <v/>
      </c>
      <c r="D506" s="5" t="str">
        <f>IF(ISBLANK(INDEX(履修者名簿元!$1:$1048576,ROW(D506),config!D$11)),"",INDEX(履修者名簿元!$1:$1048576,ROW(D506),config!D$11))</f>
        <v/>
      </c>
      <c r="E506" s="5" t="str">
        <f>IF(ISBLANK(INDEX(履修者名簿元!$1:$1048576,ROW(E506),config!E$11)),"",IF(ISNUMBER(INDEX(履修者名簿元!$1:$1048576,ROW(E506),config!E$11)),INDEX(履修者名簿元!$1:$1048576,ROW(E506),config!E$11),VALUE(INDEX(履修者名簿元!$1:$1048576,ROW(E506),config!E$11))))</f>
        <v/>
      </c>
      <c r="F506" s="5" t="str">
        <f>IF(ISBLANK(INDEX(履修者名簿元!$1:$1048576,ROW(F506),config!F$11)),"",INDEX(履修者名簿元!$1:$1048576,ROW(F506),config!F$11))</f>
        <v/>
      </c>
      <c r="G506" s="5" t="str">
        <f>IF(ISBLANK(INDEX(履修者名簿元!$1:$1048576,ROW(G506),config!G$11)),"",INDEX(履修者名簿元!$1:$1048576,ROW(G506),config!G$11))</f>
        <v/>
      </c>
      <c r="H506" s="5" t="str">
        <f t="shared" si="14"/>
        <v/>
      </c>
      <c r="I506" s="1" t="str">
        <f t="shared" si="15"/>
        <v/>
      </c>
      <c r="J506" s="1" t="str">
        <f>IF($A506="","",IF(ISNA(MATCH($E506,履修者名簿_同一年!O:O,0)),0,1))</f>
        <v/>
      </c>
      <c r="K506" s="1" t="str">
        <f>IF($A506="","",COUNTIF(履修者名簿_過去!O:O,E506))</f>
        <v/>
      </c>
      <c r="L506" s="1" t="str">
        <f>IF($A506="","",IF(1-J506+K506&gt;0,"",MAX(L$1:L505)+1))</f>
        <v/>
      </c>
      <c r="M506" s="1" t="str">
        <f>IF($A506="","",IF(J506+K506&gt;0,"",MAX(M$1:M505)+1))</f>
        <v/>
      </c>
      <c r="N506" s="1" t="str">
        <f>IF($A506="","",IF(K506=0,"",MAX(N$1:N505)+1))</f>
        <v/>
      </c>
      <c r="O506" s="1" t="str">
        <f>IF($A506="","",IF(K506=0,"",INDEX(履修者名簿_過去!$A:$A,MATCH(原簿!$E506,履修者名簿_過去!O:O,0))))</f>
        <v/>
      </c>
    </row>
    <row r="507" spans="1:15" x14ac:dyDescent="0.55000000000000004">
      <c r="A507" s="5" t="str">
        <f>IF(ISBLANK(INDEX(履修者名簿元!$1:$1048576,ROW(A507),config!A$11)),"",INDEX(履修者名簿元!$1:$1048576,ROW(A507),config!A$11))</f>
        <v/>
      </c>
      <c r="B507" s="5" t="str">
        <f>IF(ISBLANK(INDEX(履修者名簿元!$1:$1048576,ROW(B507),config!B$11)),"",INDEX(履修者名簿元!$1:$1048576,ROW(B507),config!B$11))</f>
        <v/>
      </c>
      <c r="C507" s="5" t="str">
        <f>IF(ISBLANK(INDEX(履修者名簿元!$1:$1048576,ROW(C507),config!C$11)),"",INDEX(履修者名簿元!$1:$1048576,ROW(C507),config!C$11))</f>
        <v/>
      </c>
      <c r="D507" s="5" t="str">
        <f>IF(ISBLANK(INDEX(履修者名簿元!$1:$1048576,ROW(D507),config!D$11)),"",INDEX(履修者名簿元!$1:$1048576,ROW(D507),config!D$11))</f>
        <v/>
      </c>
      <c r="E507" s="5" t="str">
        <f>IF(ISBLANK(INDEX(履修者名簿元!$1:$1048576,ROW(E507),config!E$11)),"",IF(ISNUMBER(INDEX(履修者名簿元!$1:$1048576,ROW(E507),config!E$11)),INDEX(履修者名簿元!$1:$1048576,ROW(E507),config!E$11),VALUE(INDEX(履修者名簿元!$1:$1048576,ROW(E507),config!E$11))))</f>
        <v/>
      </c>
      <c r="F507" s="5" t="str">
        <f>IF(ISBLANK(INDEX(履修者名簿元!$1:$1048576,ROW(F507),config!F$11)),"",INDEX(履修者名簿元!$1:$1048576,ROW(F507),config!F$11))</f>
        <v/>
      </c>
      <c r="G507" s="5" t="str">
        <f>IF(ISBLANK(INDEX(履修者名簿元!$1:$1048576,ROW(G507),config!G$11)),"",INDEX(履修者名簿元!$1:$1048576,ROW(G507),config!G$11))</f>
        <v/>
      </c>
      <c r="H507" s="5" t="str">
        <f t="shared" si="14"/>
        <v/>
      </c>
      <c r="I507" s="1" t="str">
        <f t="shared" si="15"/>
        <v/>
      </c>
      <c r="J507" s="1" t="str">
        <f>IF($A507="","",IF(ISNA(MATCH($E507,履修者名簿_同一年!O:O,0)),0,1))</f>
        <v/>
      </c>
      <c r="K507" s="1" t="str">
        <f>IF($A507="","",COUNTIF(履修者名簿_過去!O:O,E507))</f>
        <v/>
      </c>
      <c r="L507" s="1" t="str">
        <f>IF($A507="","",IF(1-J507+K507&gt;0,"",MAX(L$1:L506)+1))</f>
        <v/>
      </c>
      <c r="M507" s="1" t="str">
        <f>IF($A507="","",IF(J507+K507&gt;0,"",MAX(M$1:M506)+1))</f>
        <v/>
      </c>
      <c r="N507" s="1" t="str">
        <f>IF($A507="","",IF(K507=0,"",MAX(N$1:N506)+1))</f>
        <v/>
      </c>
      <c r="O507" s="1" t="str">
        <f>IF($A507="","",IF(K507=0,"",INDEX(履修者名簿_過去!$A:$A,MATCH(原簿!$E507,履修者名簿_過去!O:O,0))))</f>
        <v/>
      </c>
    </row>
    <row r="508" spans="1:15" x14ac:dyDescent="0.55000000000000004">
      <c r="A508" s="5" t="str">
        <f>IF(ISBLANK(INDEX(履修者名簿元!$1:$1048576,ROW(A508),config!A$11)),"",INDEX(履修者名簿元!$1:$1048576,ROW(A508),config!A$11))</f>
        <v/>
      </c>
      <c r="B508" s="5" t="str">
        <f>IF(ISBLANK(INDEX(履修者名簿元!$1:$1048576,ROW(B508),config!B$11)),"",INDEX(履修者名簿元!$1:$1048576,ROW(B508),config!B$11))</f>
        <v/>
      </c>
      <c r="C508" s="5" t="str">
        <f>IF(ISBLANK(INDEX(履修者名簿元!$1:$1048576,ROW(C508),config!C$11)),"",INDEX(履修者名簿元!$1:$1048576,ROW(C508),config!C$11))</f>
        <v/>
      </c>
      <c r="D508" s="5" t="str">
        <f>IF(ISBLANK(INDEX(履修者名簿元!$1:$1048576,ROW(D508),config!D$11)),"",INDEX(履修者名簿元!$1:$1048576,ROW(D508),config!D$11))</f>
        <v/>
      </c>
      <c r="E508" s="5" t="str">
        <f>IF(ISBLANK(INDEX(履修者名簿元!$1:$1048576,ROW(E508),config!E$11)),"",IF(ISNUMBER(INDEX(履修者名簿元!$1:$1048576,ROW(E508),config!E$11)),INDEX(履修者名簿元!$1:$1048576,ROW(E508),config!E$11),VALUE(INDEX(履修者名簿元!$1:$1048576,ROW(E508),config!E$11))))</f>
        <v/>
      </c>
      <c r="F508" s="5" t="str">
        <f>IF(ISBLANK(INDEX(履修者名簿元!$1:$1048576,ROW(F508),config!F$11)),"",INDEX(履修者名簿元!$1:$1048576,ROW(F508),config!F$11))</f>
        <v/>
      </c>
      <c r="G508" s="5" t="str">
        <f>IF(ISBLANK(INDEX(履修者名簿元!$1:$1048576,ROW(G508),config!G$11)),"",INDEX(履修者名簿元!$1:$1048576,ROW(G508),config!G$11))</f>
        <v/>
      </c>
      <c r="H508" s="5" t="str">
        <f t="shared" si="14"/>
        <v/>
      </c>
      <c r="I508" s="1" t="str">
        <f t="shared" si="15"/>
        <v/>
      </c>
      <c r="J508" s="1" t="str">
        <f>IF($A508="","",IF(ISNA(MATCH($E508,履修者名簿_同一年!O:O,0)),0,1))</f>
        <v/>
      </c>
      <c r="K508" s="1" t="str">
        <f>IF($A508="","",COUNTIF(履修者名簿_過去!O:O,E508))</f>
        <v/>
      </c>
      <c r="L508" s="1" t="str">
        <f>IF($A508="","",IF(1-J508+K508&gt;0,"",MAX(L$1:L507)+1))</f>
        <v/>
      </c>
      <c r="M508" s="1" t="str">
        <f>IF($A508="","",IF(J508+K508&gt;0,"",MAX(M$1:M507)+1))</f>
        <v/>
      </c>
      <c r="N508" s="1" t="str">
        <f>IF($A508="","",IF(K508=0,"",MAX(N$1:N507)+1))</f>
        <v/>
      </c>
      <c r="O508" s="1" t="str">
        <f>IF($A508="","",IF(K508=0,"",INDEX(履修者名簿_過去!$A:$A,MATCH(原簿!$E508,履修者名簿_過去!O:O,0))))</f>
        <v/>
      </c>
    </row>
    <row r="509" spans="1:15" x14ac:dyDescent="0.55000000000000004">
      <c r="A509" s="5" t="str">
        <f>IF(ISBLANK(INDEX(履修者名簿元!$1:$1048576,ROW(A509),config!A$11)),"",INDEX(履修者名簿元!$1:$1048576,ROW(A509),config!A$11))</f>
        <v/>
      </c>
      <c r="B509" s="5" t="str">
        <f>IF(ISBLANK(INDEX(履修者名簿元!$1:$1048576,ROW(B509),config!B$11)),"",INDEX(履修者名簿元!$1:$1048576,ROW(B509),config!B$11))</f>
        <v/>
      </c>
      <c r="C509" s="5" t="str">
        <f>IF(ISBLANK(INDEX(履修者名簿元!$1:$1048576,ROW(C509),config!C$11)),"",INDEX(履修者名簿元!$1:$1048576,ROW(C509),config!C$11))</f>
        <v/>
      </c>
      <c r="D509" s="5" t="str">
        <f>IF(ISBLANK(INDEX(履修者名簿元!$1:$1048576,ROW(D509),config!D$11)),"",INDEX(履修者名簿元!$1:$1048576,ROW(D509),config!D$11))</f>
        <v/>
      </c>
      <c r="E509" s="5" t="str">
        <f>IF(ISBLANK(INDEX(履修者名簿元!$1:$1048576,ROW(E509),config!E$11)),"",IF(ISNUMBER(INDEX(履修者名簿元!$1:$1048576,ROW(E509),config!E$11)),INDEX(履修者名簿元!$1:$1048576,ROW(E509),config!E$11),VALUE(INDEX(履修者名簿元!$1:$1048576,ROW(E509),config!E$11))))</f>
        <v/>
      </c>
      <c r="F509" s="5" t="str">
        <f>IF(ISBLANK(INDEX(履修者名簿元!$1:$1048576,ROW(F509),config!F$11)),"",INDEX(履修者名簿元!$1:$1048576,ROW(F509),config!F$11))</f>
        <v/>
      </c>
      <c r="G509" s="5" t="str">
        <f>IF(ISBLANK(INDEX(履修者名簿元!$1:$1048576,ROW(G509),config!G$11)),"",INDEX(履修者名簿元!$1:$1048576,ROW(G509),config!G$11))</f>
        <v/>
      </c>
      <c r="H509" s="5" t="str">
        <f t="shared" si="14"/>
        <v/>
      </c>
      <c r="I509" s="1" t="str">
        <f t="shared" si="15"/>
        <v/>
      </c>
      <c r="J509" s="1" t="str">
        <f>IF($A509="","",IF(ISNA(MATCH($E509,履修者名簿_同一年!O:O,0)),0,1))</f>
        <v/>
      </c>
      <c r="K509" s="1" t="str">
        <f>IF($A509="","",COUNTIF(履修者名簿_過去!O:O,E509))</f>
        <v/>
      </c>
      <c r="L509" s="1" t="str">
        <f>IF($A509="","",IF(1-J509+K509&gt;0,"",MAX(L$1:L508)+1))</f>
        <v/>
      </c>
      <c r="M509" s="1" t="str">
        <f>IF($A509="","",IF(J509+K509&gt;0,"",MAX(M$1:M508)+1))</f>
        <v/>
      </c>
      <c r="N509" s="1" t="str">
        <f>IF($A509="","",IF(K509=0,"",MAX(N$1:N508)+1))</f>
        <v/>
      </c>
      <c r="O509" s="1" t="str">
        <f>IF($A509="","",IF(K509=0,"",INDEX(履修者名簿_過去!$A:$A,MATCH(原簿!$E509,履修者名簿_過去!O:O,0))))</f>
        <v/>
      </c>
    </row>
    <row r="510" spans="1:15" x14ac:dyDescent="0.55000000000000004">
      <c r="A510" s="5" t="str">
        <f>IF(ISBLANK(INDEX(履修者名簿元!$1:$1048576,ROW(A510),config!A$11)),"",INDEX(履修者名簿元!$1:$1048576,ROW(A510),config!A$11))</f>
        <v/>
      </c>
      <c r="B510" s="5" t="str">
        <f>IF(ISBLANK(INDEX(履修者名簿元!$1:$1048576,ROW(B510),config!B$11)),"",INDEX(履修者名簿元!$1:$1048576,ROW(B510),config!B$11))</f>
        <v/>
      </c>
      <c r="C510" s="5" t="str">
        <f>IF(ISBLANK(INDEX(履修者名簿元!$1:$1048576,ROW(C510),config!C$11)),"",INDEX(履修者名簿元!$1:$1048576,ROW(C510),config!C$11))</f>
        <v/>
      </c>
      <c r="D510" s="5" t="str">
        <f>IF(ISBLANK(INDEX(履修者名簿元!$1:$1048576,ROW(D510),config!D$11)),"",INDEX(履修者名簿元!$1:$1048576,ROW(D510),config!D$11))</f>
        <v/>
      </c>
      <c r="E510" s="5" t="str">
        <f>IF(ISBLANK(INDEX(履修者名簿元!$1:$1048576,ROW(E510),config!E$11)),"",IF(ISNUMBER(INDEX(履修者名簿元!$1:$1048576,ROW(E510),config!E$11)),INDEX(履修者名簿元!$1:$1048576,ROW(E510),config!E$11),VALUE(INDEX(履修者名簿元!$1:$1048576,ROW(E510),config!E$11))))</f>
        <v/>
      </c>
      <c r="F510" s="5" t="str">
        <f>IF(ISBLANK(INDEX(履修者名簿元!$1:$1048576,ROW(F510),config!F$11)),"",INDEX(履修者名簿元!$1:$1048576,ROW(F510),config!F$11))</f>
        <v/>
      </c>
      <c r="G510" s="5" t="str">
        <f>IF(ISBLANK(INDEX(履修者名簿元!$1:$1048576,ROW(G510),config!G$11)),"",INDEX(履修者名簿元!$1:$1048576,ROW(G510),config!G$11))</f>
        <v/>
      </c>
      <c r="H510" s="5" t="str">
        <f t="shared" si="14"/>
        <v/>
      </c>
      <c r="I510" s="1" t="str">
        <f t="shared" si="15"/>
        <v/>
      </c>
      <c r="J510" s="1" t="str">
        <f>IF($A510="","",IF(ISNA(MATCH($E510,履修者名簿_同一年!O:O,0)),0,1))</f>
        <v/>
      </c>
      <c r="K510" s="1" t="str">
        <f>IF($A510="","",COUNTIF(履修者名簿_過去!O:O,E510))</f>
        <v/>
      </c>
      <c r="L510" s="1" t="str">
        <f>IF($A510="","",IF(1-J510+K510&gt;0,"",MAX(L$1:L509)+1))</f>
        <v/>
      </c>
      <c r="M510" s="1" t="str">
        <f>IF($A510="","",IF(J510+K510&gt;0,"",MAX(M$1:M509)+1))</f>
        <v/>
      </c>
      <c r="N510" s="1" t="str">
        <f>IF($A510="","",IF(K510=0,"",MAX(N$1:N509)+1))</f>
        <v/>
      </c>
      <c r="O510" s="1" t="str">
        <f>IF($A510="","",IF(K510=0,"",INDEX(履修者名簿_過去!$A:$A,MATCH(原簿!$E510,履修者名簿_過去!O:O,0))))</f>
        <v/>
      </c>
    </row>
    <row r="511" spans="1:15" x14ac:dyDescent="0.55000000000000004">
      <c r="A511" s="5" t="str">
        <f>IF(ISBLANK(INDEX(履修者名簿元!$1:$1048576,ROW(A511),config!A$11)),"",INDEX(履修者名簿元!$1:$1048576,ROW(A511),config!A$11))</f>
        <v/>
      </c>
      <c r="B511" s="5" t="str">
        <f>IF(ISBLANK(INDEX(履修者名簿元!$1:$1048576,ROW(B511),config!B$11)),"",INDEX(履修者名簿元!$1:$1048576,ROW(B511),config!B$11))</f>
        <v/>
      </c>
      <c r="C511" s="5" t="str">
        <f>IF(ISBLANK(INDEX(履修者名簿元!$1:$1048576,ROW(C511),config!C$11)),"",INDEX(履修者名簿元!$1:$1048576,ROW(C511),config!C$11))</f>
        <v/>
      </c>
      <c r="D511" s="5" t="str">
        <f>IF(ISBLANK(INDEX(履修者名簿元!$1:$1048576,ROW(D511),config!D$11)),"",INDEX(履修者名簿元!$1:$1048576,ROW(D511),config!D$11))</f>
        <v/>
      </c>
      <c r="E511" s="5" t="str">
        <f>IF(ISBLANK(INDEX(履修者名簿元!$1:$1048576,ROW(E511),config!E$11)),"",IF(ISNUMBER(INDEX(履修者名簿元!$1:$1048576,ROW(E511),config!E$11)),INDEX(履修者名簿元!$1:$1048576,ROW(E511),config!E$11),VALUE(INDEX(履修者名簿元!$1:$1048576,ROW(E511),config!E$11))))</f>
        <v/>
      </c>
      <c r="F511" s="5" t="str">
        <f>IF(ISBLANK(INDEX(履修者名簿元!$1:$1048576,ROW(F511),config!F$11)),"",INDEX(履修者名簿元!$1:$1048576,ROW(F511),config!F$11))</f>
        <v/>
      </c>
      <c r="G511" s="5" t="str">
        <f>IF(ISBLANK(INDEX(履修者名簿元!$1:$1048576,ROW(G511),config!G$11)),"",INDEX(履修者名簿元!$1:$1048576,ROW(G511),config!G$11))</f>
        <v/>
      </c>
      <c r="H511" s="5" t="str">
        <f t="shared" si="14"/>
        <v/>
      </c>
      <c r="I511" s="1" t="str">
        <f t="shared" si="15"/>
        <v/>
      </c>
      <c r="J511" s="1" t="str">
        <f>IF($A511="","",IF(ISNA(MATCH($E511,履修者名簿_同一年!O:O,0)),0,1))</f>
        <v/>
      </c>
      <c r="K511" s="1" t="str">
        <f>IF($A511="","",COUNTIF(履修者名簿_過去!O:O,E511))</f>
        <v/>
      </c>
      <c r="L511" s="1" t="str">
        <f>IF($A511="","",IF(1-J511+K511&gt;0,"",MAX(L$1:L510)+1))</f>
        <v/>
      </c>
      <c r="M511" s="1" t="str">
        <f>IF($A511="","",IF(J511+K511&gt;0,"",MAX(M$1:M510)+1))</f>
        <v/>
      </c>
      <c r="N511" s="1" t="str">
        <f>IF($A511="","",IF(K511=0,"",MAX(N$1:N510)+1))</f>
        <v/>
      </c>
      <c r="O511" s="1" t="str">
        <f>IF($A511="","",IF(K511=0,"",INDEX(履修者名簿_過去!$A:$A,MATCH(原簿!$E511,履修者名簿_過去!O:O,0))))</f>
        <v/>
      </c>
    </row>
    <row r="512" spans="1:15" x14ac:dyDescent="0.55000000000000004">
      <c r="A512" s="5" t="str">
        <f>IF(ISBLANK(INDEX(履修者名簿元!$1:$1048576,ROW(A512),config!A$11)),"",INDEX(履修者名簿元!$1:$1048576,ROW(A512),config!A$11))</f>
        <v/>
      </c>
      <c r="B512" s="5" t="str">
        <f>IF(ISBLANK(INDEX(履修者名簿元!$1:$1048576,ROW(B512),config!B$11)),"",INDEX(履修者名簿元!$1:$1048576,ROW(B512),config!B$11))</f>
        <v/>
      </c>
      <c r="C512" s="5" t="str">
        <f>IF(ISBLANK(INDEX(履修者名簿元!$1:$1048576,ROW(C512),config!C$11)),"",INDEX(履修者名簿元!$1:$1048576,ROW(C512),config!C$11))</f>
        <v/>
      </c>
      <c r="D512" s="5" t="str">
        <f>IF(ISBLANK(INDEX(履修者名簿元!$1:$1048576,ROW(D512),config!D$11)),"",INDEX(履修者名簿元!$1:$1048576,ROW(D512),config!D$11))</f>
        <v/>
      </c>
      <c r="E512" s="5" t="str">
        <f>IF(ISBLANK(INDEX(履修者名簿元!$1:$1048576,ROW(E512),config!E$11)),"",IF(ISNUMBER(INDEX(履修者名簿元!$1:$1048576,ROW(E512),config!E$11)),INDEX(履修者名簿元!$1:$1048576,ROW(E512),config!E$11),VALUE(INDEX(履修者名簿元!$1:$1048576,ROW(E512),config!E$11))))</f>
        <v/>
      </c>
      <c r="F512" s="5" t="str">
        <f>IF(ISBLANK(INDEX(履修者名簿元!$1:$1048576,ROW(F512),config!F$11)),"",INDEX(履修者名簿元!$1:$1048576,ROW(F512),config!F$11))</f>
        <v/>
      </c>
      <c r="G512" s="5" t="str">
        <f>IF(ISBLANK(INDEX(履修者名簿元!$1:$1048576,ROW(G512),config!G$11)),"",INDEX(履修者名簿元!$1:$1048576,ROW(G512),config!G$11))</f>
        <v/>
      </c>
      <c r="H512" s="5" t="str">
        <f t="shared" si="14"/>
        <v/>
      </c>
      <c r="I512" s="1" t="str">
        <f t="shared" si="15"/>
        <v/>
      </c>
      <c r="J512" s="1" t="str">
        <f>IF($A512="","",IF(ISNA(MATCH($E512,履修者名簿_同一年!O:O,0)),0,1))</f>
        <v/>
      </c>
      <c r="K512" s="1" t="str">
        <f>IF($A512="","",COUNTIF(履修者名簿_過去!O:O,E512))</f>
        <v/>
      </c>
      <c r="L512" s="1" t="str">
        <f>IF($A512="","",IF(1-J512+K512&gt;0,"",MAX(L$1:L511)+1))</f>
        <v/>
      </c>
      <c r="M512" s="1" t="str">
        <f>IF($A512="","",IF(J512+K512&gt;0,"",MAX(M$1:M511)+1))</f>
        <v/>
      </c>
      <c r="N512" s="1" t="str">
        <f>IF($A512="","",IF(K512=0,"",MAX(N$1:N511)+1))</f>
        <v/>
      </c>
      <c r="O512" s="1" t="str">
        <f>IF($A512="","",IF(K512=0,"",INDEX(履修者名簿_過去!$A:$A,MATCH(原簿!$E512,履修者名簿_過去!O:O,0))))</f>
        <v/>
      </c>
    </row>
    <row r="513" spans="1:15" x14ac:dyDescent="0.55000000000000004">
      <c r="A513" s="5" t="str">
        <f>IF(ISBLANK(INDEX(履修者名簿元!$1:$1048576,ROW(A513),config!A$11)),"",INDEX(履修者名簿元!$1:$1048576,ROW(A513),config!A$11))</f>
        <v/>
      </c>
      <c r="B513" s="5" t="str">
        <f>IF(ISBLANK(INDEX(履修者名簿元!$1:$1048576,ROW(B513),config!B$11)),"",INDEX(履修者名簿元!$1:$1048576,ROW(B513),config!B$11))</f>
        <v/>
      </c>
      <c r="C513" s="5" t="str">
        <f>IF(ISBLANK(INDEX(履修者名簿元!$1:$1048576,ROW(C513),config!C$11)),"",INDEX(履修者名簿元!$1:$1048576,ROW(C513),config!C$11))</f>
        <v/>
      </c>
      <c r="D513" s="5" t="str">
        <f>IF(ISBLANK(INDEX(履修者名簿元!$1:$1048576,ROW(D513),config!D$11)),"",INDEX(履修者名簿元!$1:$1048576,ROW(D513),config!D$11))</f>
        <v/>
      </c>
      <c r="E513" s="5" t="str">
        <f>IF(ISBLANK(INDEX(履修者名簿元!$1:$1048576,ROW(E513),config!E$11)),"",IF(ISNUMBER(INDEX(履修者名簿元!$1:$1048576,ROW(E513),config!E$11)),INDEX(履修者名簿元!$1:$1048576,ROW(E513),config!E$11),VALUE(INDEX(履修者名簿元!$1:$1048576,ROW(E513),config!E$11))))</f>
        <v/>
      </c>
      <c r="F513" s="5" t="str">
        <f>IF(ISBLANK(INDEX(履修者名簿元!$1:$1048576,ROW(F513),config!F$11)),"",INDEX(履修者名簿元!$1:$1048576,ROW(F513),config!F$11))</f>
        <v/>
      </c>
      <c r="G513" s="5" t="str">
        <f>IF(ISBLANK(INDEX(履修者名簿元!$1:$1048576,ROW(G513),config!G$11)),"",INDEX(履修者名簿元!$1:$1048576,ROW(G513),config!G$11))</f>
        <v/>
      </c>
      <c r="H513" s="5" t="str">
        <f t="shared" si="14"/>
        <v/>
      </c>
      <c r="I513" s="1" t="str">
        <f t="shared" si="15"/>
        <v/>
      </c>
      <c r="J513" s="1" t="str">
        <f>IF($A513="","",IF(ISNA(MATCH($E513,履修者名簿_同一年!O:O,0)),0,1))</f>
        <v/>
      </c>
      <c r="K513" s="1" t="str">
        <f>IF($A513="","",COUNTIF(履修者名簿_過去!O:O,E513))</f>
        <v/>
      </c>
      <c r="L513" s="1" t="str">
        <f>IF($A513="","",IF(1-J513+K513&gt;0,"",MAX(L$1:L512)+1))</f>
        <v/>
      </c>
      <c r="M513" s="1" t="str">
        <f>IF($A513="","",IF(J513+K513&gt;0,"",MAX(M$1:M512)+1))</f>
        <v/>
      </c>
      <c r="N513" s="1" t="str">
        <f>IF($A513="","",IF(K513=0,"",MAX(N$1:N512)+1))</f>
        <v/>
      </c>
      <c r="O513" s="1" t="str">
        <f>IF($A513="","",IF(K513=0,"",INDEX(履修者名簿_過去!$A:$A,MATCH(原簿!$E513,履修者名簿_過去!O:O,0))))</f>
        <v/>
      </c>
    </row>
    <row r="514" spans="1:15" x14ac:dyDescent="0.55000000000000004">
      <c r="A514" s="5" t="str">
        <f>IF(ISBLANK(INDEX(履修者名簿元!$1:$1048576,ROW(A514),config!A$11)),"",INDEX(履修者名簿元!$1:$1048576,ROW(A514),config!A$11))</f>
        <v/>
      </c>
      <c r="B514" s="5" t="str">
        <f>IF(ISBLANK(INDEX(履修者名簿元!$1:$1048576,ROW(B514),config!B$11)),"",INDEX(履修者名簿元!$1:$1048576,ROW(B514),config!B$11))</f>
        <v/>
      </c>
      <c r="C514" s="5" t="str">
        <f>IF(ISBLANK(INDEX(履修者名簿元!$1:$1048576,ROW(C514),config!C$11)),"",INDEX(履修者名簿元!$1:$1048576,ROW(C514),config!C$11))</f>
        <v/>
      </c>
      <c r="D514" s="5" t="str">
        <f>IF(ISBLANK(INDEX(履修者名簿元!$1:$1048576,ROW(D514),config!D$11)),"",INDEX(履修者名簿元!$1:$1048576,ROW(D514),config!D$11))</f>
        <v/>
      </c>
      <c r="E514" s="5" t="str">
        <f>IF(ISBLANK(INDEX(履修者名簿元!$1:$1048576,ROW(E514),config!E$11)),"",IF(ISNUMBER(INDEX(履修者名簿元!$1:$1048576,ROW(E514),config!E$11)),INDEX(履修者名簿元!$1:$1048576,ROW(E514),config!E$11),VALUE(INDEX(履修者名簿元!$1:$1048576,ROW(E514),config!E$11))))</f>
        <v/>
      </c>
      <c r="F514" s="5" t="str">
        <f>IF(ISBLANK(INDEX(履修者名簿元!$1:$1048576,ROW(F514),config!F$11)),"",INDEX(履修者名簿元!$1:$1048576,ROW(F514),config!F$11))</f>
        <v/>
      </c>
      <c r="G514" s="5" t="str">
        <f>IF(ISBLANK(INDEX(履修者名簿元!$1:$1048576,ROW(G514),config!G$11)),"",INDEX(履修者名簿元!$1:$1048576,ROW(G514),config!G$11))</f>
        <v/>
      </c>
      <c r="H514" s="5" t="str">
        <f t="shared" si="14"/>
        <v/>
      </c>
      <c r="I514" s="1" t="str">
        <f t="shared" si="15"/>
        <v/>
      </c>
      <c r="J514" s="1" t="str">
        <f>IF($A514="","",IF(ISNA(MATCH($E514,履修者名簿_同一年!O:O,0)),0,1))</f>
        <v/>
      </c>
      <c r="K514" s="1" t="str">
        <f>IF($A514="","",COUNTIF(履修者名簿_過去!O:O,E514))</f>
        <v/>
      </c>
      <c r="L514" s="1" t="str">
        <f>IF($A514="","",IF(1-J514+K514&gt;0,"",MAX(L$1:L513)+1))</f>
        <v/>
      </c>
      <c r="M514" s="1" t="str">
        <f>IF($A514="","",IF(J514+K514&gt;0,"",MAX(M$1:M513)+1))</f>
        <v/>
      </c>
      <c r="N514" s="1" t="str">
        <f>IF($A514="","",IF(K514=0,"",MAX(N$1:N513)+1))</f>
        <v/>
      </c>
      <c r="O514" s="1" t="str">
        <f>IF($A514="","",IF(K514=0,"",INDEX(履修者名簿_過去!$A:$A,MATCH(原簿!$E514,履修者名簿_過去!O:O,0))))</f>
        <v/>
      </c>
    </row>
    <row r="515" spans="1:15" x14ac:dyDescent="0.55000000000000004">
      <c r="A515" s="5" t="str">
        <f>IF(ISBLANK(INDEX(履修者名簿元!$1:$1048576,ROW(A515),config!A$11)),"",INDEX(履修者名簿元!$1:$1048576,ROW(A515),config!A$11))</f>
        <v/>
      </c>
      <c r="B515" s="5" t="str">
        <f>IF(ISBLANK(INDEX(履修者名簿元!$1:$1048576,ROW(B515),config!B$11)),"",INDEX(履修者名簿元!$1:$1048576,ROW(B515),config!B$11))</f>
        <v/>
      </c>
      <c r="C515" s="5" t="str">
        <f>IF(ISBLANK(INDEX(履修者名簿元!$1:$1048576,ROW(C515),config!C$11)),"",INDEX(履修者名簿元!$1:$1048576,ROW(C515),config!C$11))</f>
        <v/>
      </c>
      <c r="D515" s="5" t="str">
        <f>IF(ISBLANK(INDEX(履修者名簿元!$1:$1048576,ROW(D515),config!D$11)),"",INDEX(履修者名簿元!$1:$1048576,ROW(D515),config!D$11))</f>
        <v/>
      </c>
      <c r="E515" s="5" t="str">
        <f>IF(ISBLANK(INDEX(履修者名簿元!$1:$1048576,ROW(E515),config!E$11)),"",IF(ISNUMBER(INDEX(履修者名簿元!$1:$1048576,ROW(E515),config!E$11)),INDEX(履修者名簿元!$1:$1048576,ROW(E515),config!E$11),VALUE(INDEX(履修者名簿元!$1:$1048576,ROW(E515),config!E$11))))</f>
        <v/>
      </c>
      <c r="F515" s="5" t="str">
        <f>IF(ISBLANK(INDEX(履修者名簿元!$1:$1048576,ROW(F515),config!F$11)),"",INDEX(履修者名簿元!$1:$1048576,ROW(F515),config!F$11))</f>
        <v/>
      </c>
      <c r="G515" s="5" t="str">
        <f>IF(ISBLANK(INDEX(履修者名簿元!$1:$1048576,ROW(G515),config!G$11)),"",INDEX(履修者名簿元!$1:$1048576,ROW(G515),config!G$11))</f>
        <v/>
      </c>
      <c r="H515" s="5" t="str">
        <f t="shared" ref="H515:H578" si="16">IF(G515="","",DBCS(G515))</f>
        <v/>
      </c>
      <c r="I515" s="1" t="str">
        <f t="shared" ref="I515:I578" si="17">IF($A515="","",A515&amp;B515&amp;"-"&amp;D515&amp;" "&amp;F515)</f>
        <v/>
      </c>
      <c r="J515" s="1" t="str">
        <f>IF($A515="","",IF(ISNA(MATCH($E515,履修者名簿_同一年!O:O,0)),0,1))</f>
        <v/>
      </c>
      <c r="K515" s="1" t="str">
        <f>IF($A515="","",COUNTIF(履修者名簿_過去!O:O,E515))</f>
        <v/>
      </c>
      <c r="L515" s="1" t="str">
        <f>IF($A515="","",IF(1-J515+K515&gt;0,"",MAX(L$1:L514)+1))</f>
        <v/>
      </c>
      <c r="M515" s="1" t="str">
        <f>IF($A515="","",IF(J515+K515&gt;0,"",MAX(M$1:M514)+1))</f>
        <v/>
      </c>
      <c r="N515" s="1" t="str">
        <f>IF($A515="","",IF(K515=0,"",MAX(N$1:N514)+1))</f>
        <v/>
      </c>
      <c r="O515" s="1" t="str">
        <f>IF($A515="","",IF(K515=0,"",INDEX(履修者名簿_過去!$A:$A,MATCH(原簿!$E515,履修者名簿_過去!O:O,0))))</f>
        <v/>
      </c>
    </row>
    <row r="516" spans="1:15" x14ac:dyDescent="0.55000000000000004">
      <c r="A516" s="5" t="str">
        <f>IF(ISBLANK(INDEX(履修者名簿元!$1:$1048576,ROW(A516),config!A$11)),"",INDEX(履修者名簿元!$1:$1048576,ROW(A516),config!A$11))</f>
        <v/>
      </c>
      <c r="B516" s="5" t="str">
        <f>IF(ISBLANK(INDEX(履修者名簿元!$1:$1048576,ROW(B516),config!B$11)),"",INDEX(履修者名簿元!$1:$1048576,ROW(B516),config!B$11))</f>
        <v/>
      </c>
      <c r="C516" s="5" t="str">
        <f>IF(ISBLANK(INDEX(履修者名簿元!$1:$1048576,ROW(C516),config!C$11)),"",INDEX(履修者名簿元!$1:$1048576,ROW(C516),config!C$11))</f>
        <v/>
      </c>
      <c r="D516" s="5" t="str">
        <f>IF(ISBLANK(INDEX(履修者名簿元!$1:$1048576,ROW(D516),config!D$11)),"",INDEX(履修者名簿元!$1:$1048576,ROW(D516),config!D$11))</f>
        <v/>
      </c>
      <c r="E516" s="5" t="str">
        <f>IF(ISBLANK(INDEX(履修者名簿元!$1:$1048576,ROW(E516),config!E$11)),"",IF(ISNUMBER(INDEX(履修者名簿元!$1:$1048576,ROW(E516),config!E$11)),INDEX(履修者名簿元!$1:$1048576,ROW(E516),config!E$11),VALUE(INDEX(履修者名簿元!$1:$1048576,ROW(E516),config!E$11))))</f>
        <v/>
      </c>
      <c r="F516" s="5" t="str">
        <f>IF(ISBLANK(INDEX(履修者名簿元!$1:$1048576,ROW(F516),config!F$11)),"",INDEX(履修者名簿元!$1:$1048576,ROW(F516),config!F$11))</f>
        <v/>
      </c>
      <c r="G516" s="5" t="str">
        <f>IF(ISBLANK(INDEX(履修者名簿元!$1:$1048576,ROW(G516),config!G$11)),"",INDEX(履修者名簿元!$1:$1048576,ROW(G516),config!G$11))</f>
        <v/>
      </c>
      <c r="H516" s="5" t="str">
        <f t="shared" si="16"/>
        <v/>
      </c>
      <c r="I516" s="1" t="str">
        <f t="shared" si="17"/>
        <v/>
      </c>
      <c r="J516" s="1" t="str">
        <f>IF($A516="","",IF(ISNA(MATCH($E516,履修者名簿_同一年!O:O,0)),0,1))</f>
        <v/>
      </c>
      <c r="K516" s="1" t="str">
        <f>IF($A516="","",COUNTIF(履修者名簿_過去!O:O,E516))</f>
        <v/>
      </c>
      <c r="L516" s="1" t="str">
        <f>IF($A516="","",IF(1-J516+K516&gt;0,"",MAX(L$1:L515)+1))</f>
        <v/>
      </c>
      <c r="M516" s="1" t="str">
        <f>IF($A516="","",IF(J516+K516&gt;0,"",MAX(M$1:M515)+1))</f>
        <v/>
      </c>
      <c r="N516" s="1" t="str">
        <f>IF($A516="","",IF(K516=0,"",MAX(N$1:N515)+1))</f>
        <v/>
      </c>
      <c r="O516" s="1" t="str">
        <f>IF($A516="","",IF(K516=0,"",INDEX(履修者名簿_過去!$A:$A,MATCH(原簿!$E516,履修者名簿_過去!O:O,0))))</f>
        <v/>
      </c>
    </row>
    <row r="517" spans="1:15" x14ac:dyDescent="0.55000000000000004">
      <c r="A517" s="5" t="str">
        <f>IF(ISBLANK(INDEX(履修者名簿元!$1:$1048576,ROW(A517),config!A$11)),"",INDEX(履修者名簿元!$1:$1048576,ROW(A517),config!A$11))</f>
        <v/>
      </c>
      <c r="B517" s="5" t="str">
        <f>IF(ISBLANK(INDEX(履修者名簿元!$1:$1048576,ROW(B517),config!B$11)),"",INDEX(履修者名簿元!$1:$1048576,ROW(B517),config!B$11))</f>
        <v/>
      </c>
      <c r="C517" s="5" t="str">
        <f>IF(ISBLANK(INDEX(履修者名簿元!$1:$1048576,ROW(C517),config!C$11)),"",INDEX(履修者名簿元!$1:$1048576,ROW(C517),config!C$11))</f>
        <v/>
      </c>
      <c r="D517" s="5" t="str">
        <f>IF(ISBLANK(INDEX(履修者名簿元!$1:$1048576,ROW(D517),config!D$11)),"",INDEX(履修者名簿元!$1:$1048576,ROW(D517),config!D$11))</f>
        <v/>
      </c>
      <c r="E517" s="5" t="str">
        <f>IF(ISBLANK(INDEX(履修者名簿元!$1:$1048576,ROW(E517),config!E$11)),"",IF(ISNUMBER(INDEX(履修者名簿元!$1:$1048576,ROW(E517),config!E$11)),INDEX(履修者名簿元!$1:$1048576,ROW(E517),config!E$11),VALUE(INDEX(履修者名簿元!$1:$1048576,ROW(E517),config!E$11))))</f>
        <v/>
      </c>
      <c r="F517" s="5" t="str">
        <f>IF(ISBLANK(INDEX(履修者名簿元!$1:$1048576,ROW(F517),config!F$11)),"",INDEX(履修者名簿元!$1:$1048576,ROW(F517),config!F$11))</f>
        <v/>
      </c>
      <c r="G517" s="5" t="str">
        <f>IF(ISBLANK(INDEX(履修者名簿元!$1:$1048576,ROW(G517),config!G$11)),"",INDEX(履修者名簿元!$1:$1048576,ROW(G517),config!G$11))</f>
        <v/>
      </c>
      <c r="H517" s="5" t="str">
        <f t="shared" si="16"/>
        <v/>
      </c>
      <c r="I517" s="1" t="str">
        <f t="shared" si="17"/>
        <v/>
      </c>
      <c r="J517" s="1" t="str">
        <f>IF($A517="","",IF(ISNA(MATCH($E517,履修者名簿_同一年!O:O,0)),0,1))</f>
        <v/>
      </c>
      <c r="K517" s="1" t="str">
        <f>IF($A517="","",COUNTIF(履修者名簿_過去!O:O,E517))</f>
        <v/>
      </c>
      <c r="L517" s="1" t="str">
        <f>IF($A517="","",IF(1-J517+K517&gt;0,"",MAX(L$1:L516)+1))</f>
        <v/>
      </c>
      <c r="M517" s="1" t="str">
        <f>IF($A517="","",IF(J517+K517&gt;0,"",MAX(M$1:M516)+1))</f>
        <v/>
      </c>
      <c r="N517" s="1" t="str">
        <f>IF($A517="","",IF(K517=0,"",MAX(N$1:N516)+1))</f>
        <v/>
      </c>
      <c r="O517" s="1" t="str">
        <f>IF($A517="","",IF(K517=0,"",INDEX(履修者名簿_過去!$A:$A,MATCH(原簿!$E517,履修者名簿_過去!O:O,0))))</f>
        <v/>
      </c>
    </row>
    <row r="518" spans="1:15" x14ac:dyDescent="0.55000000000000004">
      <c r="A518" s="5" t="str">
        <f>IF(ISBLANK(INDEX(履修者名簿元!$1:$1048576,ROW(A518),config!A$11)),"",INDEX(履修者名簿元!$1:$1048576,ROW(A518),config!A$11))</f>
        <v/>
      </c>
      <c r="B518" s="5" t="str">
        <f>IF(ISBLANK(INDEX(履修者名簿元!$1:$1048576,ROW(B518),config!B$11)),"",INDEX(履修者名簿元!$1:$1048576,ROW(B518),config!B$11))</f>
        <v/>
      </c>
      <c r="C518" s="5" t="str">
        <f>IF(ISBLANK(INDEX(履修者名簿元!$1:$1048576,ROW(C518),config!C$11)),"",INDEX(履修者名簿元!$1:$1048576,ROW(C518),config!C$11))</f>
        <v/>
      </c>
      <c r="D518" s="5" t="str">
        <f>IF(ISBLANK(INDEX(履修者名簿元!$1:$1048576,ROW(D518),config!D$11)),"",INDEX(履修者名簿元!$1:$1048576,ROW(D518),config!D$11))</f>
        <v/>
      </c>
      <c r="E518" s="5" t="str">
        <f>IF(ISBLANK(INDEX(履修者名簿元!$1:$1048576,ROW(E518),config!E$11)),"",IF(ISNUMBER(INDEX(履修者名簿元!$1:$1048576,ROW(E518),config!E$11)),INDEX(履修者名簿元!$1:$1048576,ROW(E518),config!E$11),VALUE(INDEX(履修者名簿元!$1:$1048576,ROW(E518),config!E$11))))</f>
        <v/>
      </c>
      <c r="F518" s="5" t="str">
        <f>IF(ISBLANK(INDEX(履修者名簿元!$1:$1048576,ROW(F518),config!F$11)),"",INDEX(履修者名簿元!$1:$1048576,ROW(F518),config!F$11))</f>
        <v/>
      </c>
      <c r="G518" s="5" t="str">
        <f>IF(ISBLANK(INDEX(履修者名簿元!$1:$1048576,ROW(G518),config!G$11)),"",INDEX(履修者名簿元!$1:$1048576,ROW(G518),config!G$11))</f>
        <v/>
      </c>
      <c r="H518" s="5" t="str">
        <f t="shared" si="16"/>
        <v/>
      </c>
      <c r="I518" s="1" t="str">
        <f t="shared" si="17"/>
        <v/>
      </c>
      <c r="J518" s="1" t="str">
        <f>IF($A518="","",IF(ISNA(MATCH($E518,履修者名簿_同一年!O:O,0)),0,1))</f>
        <v/>
      </c>
      <c r="K518" s="1" t="str">
        <f>IF($A518="","",COUNTIF(履修者名簿_過去!O:O,E518))</f>
        <v/>
      </c>
      <c r="L518" s="1" t="str">
        <f>IF($A518="","",IF(1-J518+K518&gt;0,"",MAX(L$1:L517)+1))</f>
        <v/>
      </c>
      <c r="M518" s="1" t="str">
        <f>IF($A518="","",IF(J518+K518&gt;0,"",MAX(M$1:M517)+1))</f>
        <v/>
      </c>
      <c r="N518" s="1" t="str">
        <f>IF($A518="","",IF(K518=0,"",MAX(N$1:N517)+1))</f>
        <v/>
      </c>
      <c r="O518" s="1" t="str">
        <f>IF($A518="","",IF(K518=0,"",INDEX(履修者名簿_過去!$A:$A,MATCH(原簿!$E518,履修者名簿_過去!O:O,0))))</f>
        <v/>
      </c>
    </row>
    <row r="519" spans="1:15" x14ac:dyDescent="0.55000000000000004">
      <c r="A519" s="5" t="str">
        <f>IF(ISBLANK(INDEX(履修者名簿元!$1:$1048576,ROW(A519),config!A$11)),"",INDEX(履修者名簿元!$1:$1048576,ROW(A519),config!A$11))</f>
        <v/>
      </c>
      <c r="B519" s="5" t="str">
        <f>IF(ISBLANK(INDEX(履修者名簿元!$1:$1048576,ROW(B519),config!B$11)),"",INDEX(履修者名簿元!$1:$1048576,ROW(B519),config!B$11))</f>
        <v/>
      </c>
      <c r="C519" s="5" t="str">
        <f>IF(ISBLANK(INDEX(履修者名簿元!$1:$1048576,ROW(C519),config!C$11)),"",INDEX(履修者名簿元!$1:$1048576,ROW(C519),config!C$11))</f>
        <v/>
      </c>
      <c r="D519" s="5" t="str">
        <f>IF(ISBLANK(INDEX(履修者名簿元!$1:$1048576,ROW(D519),config!D$11)),"",INDEX(履修者名簿元!$1:$1048576,ROW(D519),config!D$11))</f>
        <v/>
      </c>
      <c r="E519" s="5" t="str">
        <f>IF(ISBLANK(INDEX(履修者名簿元!$1:$1048576,ROW(E519),config!E$11)),"",IF(ISNUMBER(INDEX(履修者名簿元!$1:$1048576,ROW(E519),config!E$11)),INDEX(履修者名簿元!$1:$1048576,ROW(E519),config!E$11),VALUE(INDEX(履修者名簿元!$1:$1048576,ROW(E519),config!E$11))))</f>
        <v/>
      </c>
      <c r="F519" s="5" t="str">
        <f>IF(ISBLANK(INDEX(履修者名簿元!$1:$1048576,ROW(F519),config!F$11)),"",INDEX(履修者名簿元!$1:$1048576,ROW(F519),config!F$11))</f>
        <v/>
      </c>
      <c r="G519" s="5" t="str">
        <f>IF(ISBLANK(INDEX(履修者名簿元!$1:$1048576,ROW(G519),config!G$11)),"",INDEX(履修者名簿元!$1:$1048576,ROW(G519),config!G$11))</f>
        <v/>
      </c>
      <c r="H519" s="5" t="str">
        <f t="shared" si="16"/>
        <v/>
      </c>
      <c r="I519" s="1" t="str">
        <f t="shared" si="17"/>
        <v/>
      </c>
      <c r="J519" s="1" t="str">
        <f>IF($A519="","",IF(ISNA(MATCH($E519,履修者名簿_同一年!O:O,0)),0,1))</f>
        <v/>
      </c>
      <c r="K519" s="1" t="str">
        <f>IF($A519="","",COUNTIF(履修者名簿_過去!O:O,E519))</f>
        <v/>
      </c>
      <c r="L519" s="1" t="str">
        <f>IF($A519="","",IF(1-J519+K519&gt;0,"",MAX(L$1:L518)+1))</f>
        <v/>
      </c>
      <c r="M519" s="1" t="str">
        <f>IF($A519="","",IF(J519+K519&gt;0,"",MAX(M$1:M518)+1))</f>
        <v/>
      </c>
      <c r="N519" s="1" t="str">
        <f>IF($A519="","",IF(K519=0,"",MAX(N$1:N518)+1))</f>
        <v/>
      </c>
      <c r="O519" s="1" t="str">
        <f>IF($A519="","",IF(K519=0,"",INDEX(履修者名簿_過去!$A:$A,MATCH(原簿!$E519,履修者名簿_過去!O:O,0))))</f>
        <v/>
      </c>
    </row>
    <row r="520" spans="1:15" x14ac:dyDescent="0.55000000000000004">
      <c r="A520" s="5" t="str">
        <f>IF(ISBLANK(INDEX(履修者名簿元!$1:$1048576,ROW(A520),config!A$11)),"",INDEX(履修者名簿元!$1:$1048576,ROW(A520),config!A$11))</f>
        <v/>
      </c>
      <c r="B520" s="5" t="str">
        <f>IF(ISBLANK(INDEX(履修者名簿元!$1:$1048576,ROW(B520),config!B$11)),"",INDEX(履修者名簿元!$1:$1048576,ROW(B520),config!B$11))</f>
        <v/>
      </c>
      <c r="C520" s="5" t="str">
        <f>IF(ISBLANK(INDEX(履修者名簿元!$1:$1048576,ROW(C520),config!C$11)),"",INDEX(履修者名簿元!$1:$1048576,ROW(C520),config!C$11))</f>
        <v/>
      </c>
      <c r="D520" s="5" t="str">
        <f>IF(ISBLANK(INDEX(履修者名簿元!$1:$1048576,ROW(D520),config!D$11)),"",INDEX(履修者名簿元!$1:$1048576,ROW(D520),config!D$11))</f>
        <v/>
      </c>
      <c r="E520" s="5" t="str">
        <f>IF(ISBLANK(INDEX(履修者名簿元!$1:$1048576,ROW(E520),config!E$11)),"",IF(ISNUMBER(INDEX(履修者名簿元!$1:$1048576,ROW(E520),config!E$11)),INDEX(履修者名簿元!$1:$1048576,ROW(E520),config!E$11),VALUE(INDEX(履修者名簿元!$1:$1048576,ROW(E520),config!E$11))))</f>
        <v/>
      </c>
      <c r="F520" s="5" t="str">
        <f>IF(ISBLANK(INDEX(履修者名簿元!$1:$1048576,ROW(F520),config!F$11)),"",INDEX(履修者名簿元!$1:$1048576,ROW(F520),config!F$11))</f>
        <v/>
      </c>
      <c r="G520" s="5" t="str">
        <f>IF(ISBLANK(INDEX(履修者名簿元!$1:$1048576,ROW(G520),config!G$11)),"",INDEX(履修者名簿元!$1:$1048576,ROW(G520),config!G$11))</f>
        <v/>
      </c>
      <c r="H520" s="5" t="str">
        <f t="shared" si="16"/>
        <v/>
      </c>
      <c r="I520" s="1" t="str">
        <f t="shared" si="17"/>
        <v/>
      </c>
      <c r="J520" s="1" t="str">
        <f>IF($A520="","",IF(ISNA(MATCH($E520,履修者名簿_同一年!O:O,0)),0,1))</f>
        <v/>
      </c>
      <c r="K520" s="1" t="str">
        <f>IF($A520="","",COUNTIF(履修者名簿_過去!O:O,E520))</f>
        <v/>
      </c>
      <c r="L520" s="1" t="str">
        <f>IF($A520="","",IF(1-J520+K520&gt;0,"",MAX(L$1:L519)+1))</f>
        <v/>
      </c>
      <c r="M520" s="1" t="str">
        <f>IF($A520="","",IF(J520+K520&gt;0,"",MAX(M$1:M519)+1))</f>
        <v/>
      </c>
      <c r="N520" s="1" t="str">
        <f>IF($A520="","",IF(K520=0,"",MAX(N$1:N519)+1))</f>
        <v/>
      </c>
      <c r="O520" s="1" t="str">
        <f>IF($A520="","",IF(K520=0,"",INDEX(履修者名簿_過去!$A:$A,MATCH(原簿!$E520,履修者名簿_過去!O:O,0))))</f>
        <v/>
      </c>
    </row>
    <row r="521" spans="1:15" x14ac:dyDescent="0.55000000000000004">
      <c r="A521" s="5" t="str">
        <f>IF(ISBLANK(INDEX(履修者名簿元!$1:$1048576,ROW(A521),config!A$11)),"",INDEX(履修者名簿元!$1:$1048576,ROW(A521),config!A$11))</f>
        <v/>
      </c>
      <c r="B521" s="5" t="str">
        <f>IF(ISBLANK(INDEX(履修者名簿元!$1:$1048576,ROW(B521),config!B$11)),"",INDEX(履修者名簿元!$1:$1048576,ROW(B521),config!B$11))</f>
        <v/>
      </c>
      <c r="C521" s="5" t="str">
        <f>IF(ISBLANK(INDEX(履修者名簿元!$1:$1048576,ROW(C521),config!C$11)),"",INDEX(履修者名簿元!$1:$1048576,ROW(C521),config!C$11))</f>
        <v/>
      </c>
      <c r="D521" s="5" t="str">
        <f>IF(ISBLANK(INDEX(履修者名簿元!$1:$1048576,ROW(D521),config!D$11)),"",INDEX(履修者名簿元!$1:$1048576,ROW(D521),config!D$11))</f>
        <v/>
      </c>
      <c r="E521" s="5" t="str">
        <f>IF(ISBLANK(INDEX(履修者名簿元!$1:$1048576,ROW(E521),config!E$11)),"",IF(ISNUMBER(INDEX(履修者名簿元!$1:$1048576,ROW(E521),config!E$11)),INDEX(履修者名簿元!$1:$1048576,ROW(E521),config!E$11),VALUE(INDEX(履修者名簿元!$1:$1048576,ROW(E521),config!E$11))))</f>
        <v/>
      </c>
      <c r="F521" s="5" t="str">
        <f>IF(ISBLANK(INDEX(履修者名簿元!$1:$1048576,ROW(F521),config!F$11)),"",INDEX(履修者名簿元!$1:$1048576,ROW(F521),config!F$11))</f>
        <v/>
      </c>
      <c r="G521" s="5" t="str">
        <f>IF(ISBLANK(INDEX(履修者名簿元!$1:$1048576,ROW(G521),config!G$11)),"",INDEX(履修者名簿元!$1:$1048576,ROW(G521),config!G$11))</f>
        <v/>
      </c>
      <c r="H521" s="5" t="str">
        <f t="shared" si="16"/>
        <v/>
      </c>
      <c r="I521" s="1" t="str">
        <f t="shared" si="17"/>
        <v/>
      </c>
      <c r="J521" s="1" t="str">
        <f>IF($A521="","",IF(ISNA(MATCH($E521,履修者名簿_同一年!O:O,0)),0,1))</f>
        <v/>
      </c>
      <c r="K521" s="1" t="str">
        <f>IF($A521="","",COUNTIF(履修者名簿_過去!O:O,E521))</f>
        <v/>
      </c>
      <c r="L521" s="1" t="str">
        <f>IF($A521="","",IF(1-J521+K521&gt;0,"",MAX(L$1:L520)+1))</f>
        <v/>
      </c>
      <c r="M521" s="1" t="str">
        <f>IF($A521="","",IF(J521+K521&gt;0,"",MAX(M$1:M520)+1))</f>
        <v/>
      </c>
      <c r="N521" s="1" t="str">
        <f>IF($A521="","",IF(K521=0,"",MAX(N$1:N520)+1))</f>
        <v/>
      </c>
      <c r="O521" s="1" t="str">
        <f>IF($A521="","",IF(K521=0,"",INDEX(履修者名簿_過去!$A:$A,MATCH(原簿!$E521,履修者名簿_過去!O:O,0))))</f>
        <v/>
      </c>
    </row>
    <row r="522" spans="1:15" x14ac:dyDescent="0.55000000000000004">
      <c r="A522" s="5" t="str">
        <f>IF(ISBLANK(INDEX(履修者名簿元!$1:$1048576,ROW(A522),config!A$11)),"",INDEX(履修者名簿元!$1:$1048576,ROW(A522),config!A$11))</f>
        <v/>
      </c>
      <c r="B522" s="5" t="str">
        <f>IF(ISBLANK(INDEX(履修者名簿元!$1:$1048576,ROW(B522),config!B$11)),"",INDEX(履修者名簿元!$1:$1048576,ROW(B522),config!B$11))</f>
        <v/>
      </c>
      <c r="C522" s="5" t="str">
        <f>IF(ISBLANK(INDEX(履修者名簿元!$1:$1048576,ROW(C522),config!C$11)),"",INDEX(履修者名簿元!$1:$1048576,ROW(C522),config!C$11))</f>
        <v/>
      </c>
      <c r="D522" s="5" t="str">
        <f>IF(ISBLANK(INDEX(履修者名簿元!$1:$1048576,ROW(D522),config!D$11)),"",INDEX(履修者名簿元!$1:$1048576,ROW(D522),config!D$11))</f>
        <v/>
      </c>
      <c r="E522" s="5" t="str">
        <f>IF(ISBLANK(INDEX(履修者名簿元!$1:$1048576,ROW(E522),config!E$11)),"",IF(ISNUMBER(INDEX(履修者名簿元!$1:$1048576,ROW(E522),config!E$11)),INDEX(履修者名簿元!$1:$1048576,ROW(E522),config!E$11),VALUE(INDEX(履修者名簿元!$1:$1048576,ROW(E522),config!E$11))))</f>
        <v/>
      </c>
      <c r="F522" s="5" t="str">
        <f>IF(ISBLANK(INDEX(履修者名簿元!$1:$1048576,ROW(F522),config!F$11)),"",INDEX(履修者名簿元!$1:$1048576,ROW(F522),config!F$11))</f>
        <v/>
      </c>
      <c r="G522" s="5" t="str">
        <f>IF(ISBLANK(INDEX(履修者名簿元!$1:$1048576,ROW(G522),config!G$11)),"",INDEX(履修者名簿元!$1:$1048576,ROW(G522),config!G$11))</f>
        <v/>
      </c>
      <c r="H522" s="5" t="str">
        <f t="shared" si="16"/>
        <v/>
      </c>
      <c r="I522" s="1" t="str">
        <f t="shared" si="17"/>
        <v/>
      </c>
      <c r="J522" s="1" t="str">
        <f>IF($A522="","",IF(ISNA(MATCH($E522,履修者名簿_同一年!O:O,0)),0,1))</f>
        <v/>
      </c>
      <c r="K522" s="1" t="str">
        <f>IF($A522="","",COUNTIF(履修者名簿_過去!O:O,E522))</f>
        <v/>
      </c>
      <c r="L522" s="1" t="str">
        <f>IF($A522="","",IF(1-J522+K522&gt;0,"",MAX(L$1:L521)+1))</f>
        <v/>
      </c>
      <c r="M522" s="1" t="str">
        <f>IF($A522="","",IF(J522+K522&gt;0,"",MAX(M$1:M521)+1))</f>
        <v/>
      </c>
      <c r="N522" s="1" t="str">
        <f>IF($A522="","",IF(K522=0,"",MAX(N$1:N521)+1))</f>
        <v/>
      </c>
      <c r="O522" s="1" t="str">
        <f>IF($A522="","",IF(K522=0,"",INDEX(履修者名簿_過去!$A:$A,MATCH(原簿!$E522,履修者名簿_過去!O:O,0))))</f>
        <v/>
      </c>
    </row>
    <row r="523" spans="1:15" x14ac:dyDescent="0.55000000000000004">
      <c r="A523" s="5" t="str">
        <f>IF(ISBLANK(INDEX(履修者名簿元!$1:$1048576,ROW(A523),config!A$11)),"",INDEX(履修者名簿元!$1:$1048576,ROW(A523),config!A$11))</f>
        <v/>
      </c>
      <c r="B523" s="5" t="str">
        <f>IF(ISBLANK(INDEX(履修者名簿元!$1:$1048576,ROW(B523),config!B$11)),"",INDEX(履修者名簿元!$1:$1048576,ROW(B523),config!B$11))</f>
        <v/>
      </c>
      <c r="C523" s="5" t="str">
        <f>IF(ISBLANK(INDEX(履修者名簿元!$1:$1048576,ROW(C523),config!C$11)),"",INDEX(履修者名簿元!$1:$1048576,ROW(C523),config!C$11))</f>
        <v/>
      </c>
      <c r="D523" s="5" t="str">
        <f>IF(ISBLANK(INDEX(履修者名簿元!$1:$1048576,ROW(D523),config!D$11)),"",INDEX(履修者名簿元!$1:$1048576,ROW(D523),config!D$11))</f>
        <v/>
      </c>
      <c r="E523" s="5" t="str">
        <f>IF(ISBLANK(INDEX(履修者名簿元!$1:$1048576,ROW(E523),config!E$11)),"",IF(ISNUMBER(INDEX(履修者名簿元!$1:$1048576,ROW(E523),config!E$11)),INDEX(履修者名簿元!$1:$1048576,ROW(E523),config!E$11),VALUE(INDEX(履修者名簿元!$1:$1048576,ROW(E523),config!E$11))))</f>
        <v/>
      </c>
      <c r="F523" s="5" t="str">
        <f>IF(ISBLANK(INDEX(履修者名簿元!$1:$1048576,ROW(F523),config!F$11)),"",INDEX(履修者名簿元!$1:$1048576,ROW(F523),config!F$11))</f>
        <v/>
      </c>
      <c r="G523" s="5" t="str">
        <f>IF(ISBLANK(INDEX(履修者名簿元!$1:$1048576,ROW(G523),config!G$11)),"",INDEX(履修者名簿元!$1:$1048576,ROW(G523),config!G$11))</f>
        <v/>
      </c>
      <c r="H523" s="5" t="str">
        <f t="shared" si="16"/>
        <v/>
      </c>
      <c r="I523" s="1" t="str">
        <f t="shared" si="17"/>
        <v/>
      </c>
      <c r="J523" s="1" t="str">
        <f>IF($A523="","",IF(ISNA(MATCH($E523,履修者名簿_同一年!O:O,0)),0,1))</f>
        <v/>
      </c>
      <c r="K523" s="1" t="str">
        <f>IF($A523="","",COUNTIF(履修者名簿_過去!O:O,E523))</f>
        <v/>
      </c>
      <c r="L523" s="1" t="str">
        <f>IF($A523="","",IF(1-J523+K523&gt;0,"",MAX(L$1:L522)+1))</f>
        <v/>
      </c>
      <c r="M523" s="1" t="str">
        <f>IF($A523="","",IF(J523+K523&gt;0,"",MAX(M$1:M522)+1))</f>
        <v/>
      </c>
      <c r="N523" s="1" t="str">
        <f>IF($A523="","",IF(K523=0,"",MAX(N$1:N522)+1))</f>
        <v/>
      </c>
      <c r="O523" s="1" t="str">
        <f>IF($A523="","",IF(K523=0,"",INDEX(履修者名簿_過去!$A:$A,MATCH(原簿!$E523,履修者名簿_過去!O:O,0))))</f>
        <v/>
      </c>
    </row>
    <row r="524" spans="1:15" x14ac:dyDescent="0.55000000000000004">
      <c r="A524" s="5" t="str">
        <f>IF(ISBLANK(INDEX(履修者名簿元!$1:$1048576,ROW(A524),config!A$11)),"",INDEX(履修者名簿元!$1:$1048576,ROW(A524),config!A$11))</f>
        <v/>
      </c>
      <c r="B524" s="5" t="str">
        <f>IF(ISBLANK(INDEX(履修者名簿元!$1:$1048576,ROW(B524),config!B$11)),"",INDEX(履修者名簿元!$1:$1048576,ROW(B524),config!B$11))</f>
        <v/>
      </c>
      <c r="C524" s="5" t="str">
        <f>IF(ISBLANK(INDEX(履修者名簿元!$1:$1048576,ROW(C524),config!C$11)),"",INDEX(履修者名簿元!$1:$1048576,ROW(C524),config!C$11))</f>
        <v/>
      </c>
      <c r="D524" s="5" t="str">
        <f>IF(ISBLANK(INDEX(履修者名簿元!$1:$1048576,ROW(D524),config!D$11)),"",INDEX(履修者名簿元!$1:$1048576,ROW(D524),config!D$11))</f>
        <v/>
      </c>
      <c r="E524" s="5" t="str">
        <f>IF(ISBLANK(INDEX(履修者名簿元!$1:$1048576,ROW(E524),config!E$11)),"",IF(ISNUMBER(INDEX(履修者名簿元!$1:$1048576,ROW(E524),config!E$11)),INDEX(履修者名簿元!$1:$1048576,ROW(E524),config!E$11),VALUE(INDEX(履修者名簿元!$1:$1048576,ROW(E524),config!E$11))))</f>
        <v/>
      </c>
      <c r="F524" s="5" t="str">
        <f>IF(ISBLANK(INDEX(履修者名簿元!$1:$1048576,ROW(F524),config!F$11)),"",INDEX(履修者名簿元!$1:$1048576,ROW(F524),config!F$11))</f>
        <v/>
      </c>
      <c r="G524" s="5" t="str">
        <f>IF(ISBLANK(INDEX(履修者名簿元!$1:$1048576,ROW(G524),config!G$11)),"",INDEX(履修者名簿元!$1:$1048576,ROW(G524),config!G$11))</f>
        <v/>
      </c>
      <c r="H524" s="5" t="str">
        <f t="shared" si="16"/>
        <v/>
      </c>
      <c r="I524" s="1" t="str">
        <f t="shared" si="17"/>
        <v/>
      </c>
      <c r="J524" s="1" t="str">
        <f>IF($A524="","",IF(ISNA(MATCH($E524,履修者名簿_同一年!O:O,0)),0,1))</f>
        <v/>
      </c>
      <c r="K524" s="1" t="str">
        <f>IF($A524="","",COUNTIF(履修者名簿_過去!O:O,E524))</f>
        <v/>
      </c>
      <c r="L524" s="1" t="str">
        <f>IF($A524="","",IF(1-J524+K524&gt;0,"",MAX(L$1:L523)+1))</f>
        <v/>
      </c>
      <c r="M524" s="1" t="str">
        <f>IF($A524="","",IF(J524+K524&gt;0,"",MAX(M$1:M523)+1))</f>
        <v/>
      </c>
      <c r="N524" s="1" t="str">
        <f>IF($A524="","",IF(K524=0,"",MAX(N$1:N523)+1))</f>
        <v/>
      </c>
      <c r="O524" s="1" t="str">
        <f>IF($A524="","",IF(K524=0,"",INDEX(履修者名簿_過去!$A:$A,MATCH(原簿!$E524,履修者名簿_過去!O:O,0))))</f>
        <v/>
      </c>
    </row>
    <row r="525" spans="1:15" x14ac:dyDescent="0.55000000000000004">
      <c r="A525" s="5" t="str">
        <f>IF(ISBLANK(INDEX(履修者名簿元!$1:$1048576,ROW(A525),config!A$11)),"",INDEX(履修者名簿元!$1:$1048576,ROW(A525),config!A$11))</f>
        <v/>
      </c>
      <c r="B525" s="5" t="str">
        <f>IF(ISBLANK(INDEX(履修者名簿元!$1:$1048576,ROW(B525),config!B$11)),"",INDEX(履修者名簿元!$1:$1048576,ROW(B525),config!B$11))</f>
        <v/>
      </c>
      <c r="C525" s="5" t="str">
        <f>IF(ISBLANK(INDEX(履修者名簿元!$1:$1048576,ROW(C525),config!C$11)),"",INDEX(履修者名簿元!$1:$1048576,ROW(C525),config!C$11))</f>
        <v/>
      </c>
      <c r="D525" s="5" t="str">
        <f>IF(ISBLANK(INDEX(履修者名簿元!$1:$1048576,ROW(D525),config!D$11)),"",INDEX(履修者名簿元!$1:$1048576,ROW(D525),config!D$11))</f>
        <v/>
      </c>
      <c r="E525" s="5" t="str">
        <f>IF(ISBLANK(INDEX(履修者名簿元!$1:$1048576,ROW(E525),config!E$11)),"",IF(ISNUMBER(INDEX(履修者名簿元!$1:$1048576,ROW(E525),config!E$11)),INDEX(履修者名簿元!$1:$1048576,ROW(E525),config!E$11),VALUE(INDEX(履修者名簿元!$1:$1048576,ROW(E525),config!E$11))))</f>
        <v/>
      </c>
      <c r="F525" s="5" t="str">
        <f>IF(ISBLANK(INDEX(履修者名簿元!$1:$1048576,ROW(F525),config!F$11)),"",INDEX(履修者名簿元!$1:$1048576,ROW(F525),config!F$11))</f>
        <v/>
      </c>
      <c r="G525" s="5" t="str">
        <f>IF(ISBLANK(INDEX(履修者名簿元!$1:$1048576,ROW(G525),config!G$11)),"",INDEX(履修者名簿元!$1:$1048576,ROW(G525),config!G$11))</f>
        <v/>
      </c>
      <c r="H525" s="5" t="str">
        <f t="shared" si="16"/>
        <v/>
      </c>
      <c r="I525" s="1" t="str">
        <f t="shared" si="17"/>
        <v/>
      </c>
      <c r="J525" s="1" t="str">
        <f>IF($A525="","",IF(ISNA(MATCH($E525,履修者名簿_同一年!O:O,0)),0,1))</f>
        <v/>
      </c>
      <c r="K525" s="1" t="str">
        <f>IF($A525="","",COUNTIF(履修者名簿_過去!O:O,E525))</f>
        <v/>
      </c>
      <c r="L525" s="1" t="str">
        <f>IF($A525="","",IF(1-J525+K525&gt;0,"",MAX(L$1:L524)+1))</f>
        <v/>
      </c>
      <c r="M525" s="1" t="str">
        <f>IF($A525="","",IF(J525+K525&gt;0,"",MAX(M$1:M524)+1))</f>
        <v/>
      </c>
      <c r="N525" s="1" t="str">
        <f>IF($A525="","",IF(K525=0,"",MAX(N$1:N524)+1))</f>
        <v/>
      </c>
      <c r="O525" s="1" t="str">
        <f>IF($A525="","",IF(K525=0,"",INDEX(履修者名簿_過去!$A:$A,MATCH(原簿!$E525,履修者名簿_過去!O:O,0))))</f>
        <v/>
      </c>
    </row>
    <row r="526" spans="1:15" x14ac:dyDescent="0.55000000000000004">
      <c r="A526" s="5" t="str">
        <f>IF(ISBLANK(INDEX(履修者名簿元!$1:$1048576,ROW(A526),config!A$11)),"",INDEX(履修者名簿元!$1:$1048576,ROW(A526),config!A$11))</f>
        <v/>
      </c>
      <c r="B526" s="5" t="str">
        <f>IF(ISBLANK(INDEX(履修者名簿元!$1:$1048576,ROW(B526),config!B$11)),"",INDEX(履修者名簿元!$1:$1048576,ROW(B526),config!B$11))</f>
        <v/>
      </c>
      <c r="C526" s="5" t="str">
        <f>IF(ISBLANK(INDEX(履修者名簿元!$1:$1048576,ROW(C526),config!C$11)),"",INDEX(履修者名簿元!$1:$1048576,ROW(C526),config!C$11))</f>
        <v/>
      </c>
      <c r="D526" s="5" t="str">
        <f>IF(ISBLANK(INDEX(履修者名簿元!$1:$1048576,ROW(D526),config!D$11)),"",INDEX(履修者名簿元!$1:$1048576,ROW(D526),config!D$11))</f>
        <v/>
      </c>
      <c r="E526" s="5" t="str">
        <f>IF(ISBLANK(INDEX(履修者名簿元!$1:$1048576,ROW(E526),config!E$11)),"",IF(ISNUMBER(INDEX(履修者名簿元!$1:$1048576,ROW(E526),config!E$11)),INDEX(履修者名簿元!$1:$1048576,ROW(E526),config!E$11),VALUE(INDEX(履修者名簿元!$1:$1048576,ROW(E526),config!E$11))))</f>
        <v/>
      </c>
      <c r="F526" s="5" t="str">
        <f>IF(ISBLANK(INDEX(履修者名簿元!$1:$1048576,ROW(F526),config!F$11)),"",INDEX(履修者名簿元!$1:$1048576,ROW(F526),config!F$11))</f>
        <v/>
      </c>
      <c r="G526" s="5" t="str">
        <f>IF(ISBLANK(INDEX(履修者名簿元!$1:$1048576,ROW(G526),config!G$11)),"",INDEX(履修者名簿元!$1:$1048576,ROW(G526),config!G$11))</f>
        <v/>
      </c>
      <c r="H526" s="5" t="str">
        <f t="shared" si="16"/>
        <v/>
      </c>
      <c r="I526" s="1" t="str">
        <f t="shared" si="17"/>
        <v/>
      </c>
      <c r="J526" s="1" t="str">
        <f>IF($A526="","",IF(ISNA(MATCH($E526,履修者名簿_同一年!O:O,0)),0,1))</f>
        <v/>
      </c>
      <c r="K526" s="1" t="str">
        <f>IF($A526="","",COUNTIF(履修者名簿_過去!O:O,E526))</f>
        <v/>
      </c>
      <c r="L526" s="1" t="str">
        <f>IF($A526="","",IF(1-J526+K526&gt;0,"",MAX(L$1:L525)+1))</f>
        <v/>
      </c>
      <c r="M526" s="1" t="str">
        <f>IF($A526="","",IF(J526+K526&gt;0,"",MAX(M$1:M525)+1))</f>
        <v/>
      </c>
      <c r="N526" s="1" t="str">
        <f>IF($A526="","",IF(K526=0,"",MAX(N$1:N525)+1))</f>
        <v/>
      </c>
      <c r="O526" s="1" t="str">
        <f>IF($A526="","",IF(K526=0,"",INDEX(履修者名簿_過去!$A:$A,MATCH(原簿!$E526,履修者名簿_過去!O:O,0))))</f>
        <v/>
      </c>
    </row>
    <row r="527" spans="1:15" x14ac:dyDescent="0.55000000000000004">
      <c r="A527" s="5" t="str">
        <f>IF(ISBLANK(INDEX(履修者名簿元!$1:$1048576,ROW(A527),config!A$11)),"",INDEX(履修者名簿元!$1:$1048576,ROW(A527),config!A$11))</f>
        <v/>
      </c>
      <c r="B527" s="5" t="str">
        <f>IF(ISBLANK(INDEX(履修者名簿元!$1:$1048576,ROW(B527),config!B$11)),"",INDEX(履修者名簿元!$1:$1048576,ROW(B527),config!B$11))</f>
        <v/>
      </c>
      <c r="C527" s="5" t="str">
        <f>IF(ISBLANK(INDEX(履修者名簿元!$1:$1048576,ROW(C527),config!C$11)),"",INDEX(履修者名簿元!$1:$1048576,ROW(C527),config!C$11))</f>
        <v/>
      </c>
      <c r="D527" s="5" t="str">
        <f>IF(ISBLANK(INDEX(履修者名簿元!$1:$1048576,ROW(D527),config!D$11)),"",INDEX(履修者名簿元!$1:$1048576,ROW(D527),config!D$11))</f>
        <v/>
      </c>
      <c r="E527" s="5" t="str">
        <f>IF(ISBLANK(INDEX(履修者名簿元!$1:$1048576,ROW(E527),config!E$11)),"",IF(ISNUMBER(INDEX(履修者名簿元!$1:$1048576,ROW(E527),config!E$11)),INDEX(履修者名簿元!$1:$1048576,ROW(E527),config!E$11),VALUE(INDEX(履修者名簿元!$1:$1048576,ROW(E527),config!E$11))))</f>
        <v/>
      </c>
      <c r="F527" s="5" t="str">
        <f>IF(ISBLANK(INDEX(履修者名簿元!$1:$1048576,ROW(F527),config!F$11)),"",INDEX(履修者名簿元!$1:$1048576,ROW(F527),config!F$11))</f>
        <v/>
      </c>
      <c r="G527" s="5" t="str">
        <f>IF(ISBLANK(INDEX(履修者名簿元!$1:$1048576,ROW(G527),config!G$11)),"",INDEX(履修者名簿元!$1:$1048576,ROW(G527),config!G$11))</f>
        <v/>
      </c>
      <c r="H527" s="5" t="str">
        <f t="shared" si="16"/>
        <v/>
      </c>
      <c r="I527" s="1" t="str">
        <f t="shared" si="17"/>
        <v/>
      </c>
      <c r="J527" s="1" t="str">
        <f>IF($A527="","",IF(ISNA(MATCH($E527,履修者名簿_同一年!O:O,0)),0,1))</f>
        <v/>
      </c>
      <c r="K527" s="1" t="str">
        <f>IF($A527="","",COUNTIF(履修者名簿_過去!O:O,E527))</f>
        <v/>
      </c>
      <c r="L527" s="1" t="str">
        <f>IF($A527="","",IF(1-J527+K527&gt;0,"",MAX(L$1:L526)+1))</f>
        <v/>
      </c>
      <c r="M527" s="1" t="str">
        <f>IF($A527="","",IF(J527+K527&gt;0,"",MAX(M$1:M526)+1))</f>
        <v/>
      </c>
      <c r="N527" s="1" t="str">
        <f>IF($A527="","",IF(K527=0,"",MAX(N$1:N526)+1))</f>
        <v/>
      </c>
      <c r="O527" s="1" t="str">
        <f>IF($A527="","",IF(K527=0,"",INDEX(履修者名簿_過去!$A:$A,MATCH(原簿!$E527,履修者名簿_過去!O:O,0))))</f>
        <v/>
      </c>
    </row>
    <row r="528" spans="1:15" x14ac:dyDescent="0.55000000000000004">
      <c r="A528" s="5" t="str">
        <f>IF(ISBLANK(INDEX(履修者名簿元!$1:$1048576,ROW(A528),config!A$11)),"",INDEX(履修者名簿元!$1:$1048576,ROW(A528),config!A$11))</f>
        <v/>
      </c>
      <c r="B528" s="5" t="str">
        <f>IF(ISBLANK(INDEX(履修者名簿元!$1:$1048576,ROW(B528),config!B$11)),"",INDEX(履修者名簿元!$1:$1048576,ROW(B528),config!B$11))</f>
        <v/>
      </c>
      <c r="C528" s="5" t="str">
        <f>IF(ISBLANK(INDEX(履修者名簿元!$1:$1048576,ROW(C528),config!C$11)),"",INDEX(履修者名簿元!$1:$1048576,ROW(C528),config!C$11))</f>
        <v/>
      </c>
      <c r="D528" s="5" t="str">
        <f>IF(ISBLANK(INDEX(履修者名簿元!$1:$1048576,ROW(D528),config!D$11)),"",INDEX(履修者名簿元!$1:$1048576,ROW(D528),config!D$11))</f>
        <v/>
      </c>
      <c r="E528" s="5" t="str">
        <f>IF(ISBLANK(INDEX(履修者名簿元!$1:$1048576,ROW(E528),config!E$11)),"",IF(ISNUMBER(INDEX(履修者名簿元!$1:$1048576,ROW(E528),config!E$11)),INDEX(履修者名簿元!$1:$1048576,ROW(E528),config!E$11),VALUE(INDEX(履修者名簿元!$1:$1048576,ROW(E528),config!E$11))))</f>
        <v/>
      </c>
      <c r="F528" s="5" t="str">
        <f>IF(ISBLANK(INDEX(履修者名簿元!$1:$1048576,ROW(F528),config!F$11)),"",INDEX(履修者名簿元!$1:$1048576,ROW(F528),config!F$11))</f>
        <v/>
      </c>
      <c r="G528" s="5" t="str">
        <f>IF(ISBLANK(INDEX(履修者名簿元!$1:$1048576,ROW(G528),config!G$11)),"",INDEX(履修者名簿元!$1:$1048576,ROW(G528),config!G$11))</f>
        <v/>
      </c>
      <c r="H528" s="5" t="str">
        <f t="shared" si="16"/>
        <v/>
      </c>
      <c r="I528" s="1" t="str">
        <f t="shared" si="17"/>
        <v/>
      </c>
      <c r="J528" s="1" t="str">
        <f>IF($A528="","",IF(ISNA(MATCH($E528,履修者名簿_同一年!O:O,0)),0,1))</f>
        <v/>
      </c>
      <c r="K528" s="1" t="str">
        <f>IF($A528="","",COUNTIF(履修者名簿_過去!O:O,E528))</f>
        <v/>
      </c>
      <c r="L528" s="1" t="str">
        <f>IF($A528="","",IF(1-J528+K528&gt;0,"",MAX(L$1:L527)+1))</f>
        <v/>
      </c>
      <c r="M528" s="1" t="str">
        <f>IF($A528="","",IF(J528+K528&gt;0,"",MAX(M$1:M527)+1))</f>
        <v/>
      </c>
      <c r="N528" s="1" t="str">
        <f>IF($A528="","",IF(K528=0,"",MAX(N$1:N527)+1))</f>
        <v/>
      </c>
      <c r="O528" s="1" t="str">
        <f>IF($A528="","",IF(K528=0,"",INDEX(履修者名簿_過去!$A:$A,MATCH(原簿!$E528,履修者名簿_過去!O:O,0))))</f>
        <v/>
      </c>
    </row>
    <row r="529" spans="1:15" x14ac:dyDescent="0.55000000000000004">
      <c r="A529" s="5" t="str">
        <f>IF(ISBLANK(INDEX(履修者名簿元!$1:$1048576,ROW(A529),config!A$11)),"",INDEX(履修者名簿元!$1:$1048576,ROW(A529),config!A$11))</f>
        <v/>
      </c>
      <c r="B529" s="5" t="str">
        <f>IF(ISBLANK(INDEX(履修者名簿元!$1:$1048576,ROW(B529),config!B$11)),"",INDEX(履修者名簿元!$1:$1048576,ROW(B529),config!B$11))</f>
        <v/>
      </c>
      <c r="C529" s="5" t="str">
        <f>IF(ISBLANK(INDEX(履修者名簿元!$1:$1048576,ROW(C529),config!C$11)),"",INDEX(履修者名簿元!$1:$1048576,ROW(C529),config!C$11))</f>
        <v/>
      </c>
      <c r="D529" s="5" t="str">
        <f>IF(ISBLANK(INDEX(履修者名簿元!$1:$1048576,ROW(D529),config!D$11)),"",INDEX(履修者名簿元!$1:$1048576,ROW(D529),config!D$11))</f>
        <v/>
      </c>
      <c r="E529" s="5" t="str">
        <f>IF(ISBLANK(INDEX(履修者名簿元!$1:$1048576,ROW(E529),config!E$11)),"",IF(ISNUMBER(INDEX(履修者名簿元!$1:$1048576,ROW(E529),config!E$11)),INDEX(履修者名簿元!$1:$1048576,ROW(E529),config!E$11),VALUE(INDEX(履修者名簿元!$1:$1048576,ROW(E529),config!E$11))))</f>
        <v/>
      </c>
      <c r="F529" s="5" t="str">
        <f>IF(ISBLANK(INDEX(履修者名簿元!$1:$1048576,ROW(F529),config!F$11)),"",INDEX(履修者名簿元!$1:$1048576,ROW(F529),config!F$11))</f>
        <v/>
      </c>
      <c r="G529" s="5" t="str">
        <f>IF(ISBLANK(INDEX(履修者名簿元!$1:$1048576,ROW(G529),config!G$11)),"",INDEX(履修者名簿元!$1:$1048576,ROW(G529),config!G$11))</f>
        <v/>
      </c>
      <c r="H529" s="5" t="str">
        <f t="shared" si="16"/>
        <v/>
      </c>
      <c r="I529" s="1" t="str">
        <f t="shared" si="17"/>
        <v/>
      </c>
      <c r="J529" s="1" t="str">
        <f>IF($A529="","",IF(ISNA(MATCH($E529,履修者名簿_同一年!O:O,0)),0,1))</f>
        <v/>
      </c>
      <c r="K529" s="1" t="str">
        <f>IF($A529="","",COUNTIF(履修者名簿_過去!O:O,E529))</f>
        <v/>
      </c>
      <c r="L529" s="1" t="str">
        <f>IF($A529="","",IF(1-J529+K529&gt;0,"",MAX(L$1:L528)+1))</f>
        <v/>
      </c>
      <c r="M529" s="1" t="str">
        <f>IF($A529="","",IF(J529+K529&gt;0,"",MAX(M$1:M528)+1))</f>
        <v/>
      </c>
      <c r="N529" s="1" t="str">
        <f>IF($A529="","",IF(K529=0,"",MAX(N$1:N528)+1))</f>
        <v/>
      </c>
      <c r="O529" s="1" t="str">
        <f>IF($A529="","",IF(K529=0,"",INDEX(履修者名簿_過去!$A:$A,MATCH(原簿!$E529,履修者名簿_過去!O:O,0))))</f>
        <v/>
      </c>
    </row>
    <row r="530" spans="1:15" x14ac:dyDescent="0.55000000000000004">
      <c r="A530" s="5" t="str">
        <f>IF(ISBLANK(INDEX(履修者名簿元!$1:$1048576,ROW(A530),config!A$11)),"",INDEX(履修者名簿元!$1:$1048576,ROW(A530),config!A$11))</f>
        <v/>
      </c>
      <c r="B530" s="5" t="str">
        <f>IF(ISBLANK(INDEX(履修者名簿元!$1:$1048576,ROW(B530),config!B$11)),"",INDEX(履修者名簿元!$1:$1048576,ROW(B530),config!B$11))</f>
        <v/>
      </c>
      <c r="C530" s="5" t="str">
        <f>IF(ISBLANK(INDEX(履修者名簿元!$1:$1048576,ROW(C530),config!C$11)),"",INDEX(履修者名簿元!$1:$1048576,ROW(C530),config!C$11))</f>
        <v/>
      </c>
      <c r="D530" s="5" t="str">
        <f>IF(ISBLANK(INDEX(履修者名簿元!$1:$1048576,ROW(D530),config!D$11)),"",INDEX(履修者名簿元!$1:$1048576,ROW(D530),config!D$11))</f>
        <v/>
      </c>
      <c r="E530" s="5" t="str">
        <f>IF(ISBLANK(INDEX(履修者名簿元!$1:$1048576,ROW(E530),config!E$11)),"",IF(ISNUMBER(INDEX(履修者名簿元!$1:$1048576,ROW(E530),config!E$11)),INDEX(履修者名簿元!$1:$1048576,ROW(E530),config!E$11),VALUE(INDEX(履修者名簿元!$1:$1048576,ROW(E530),config!E$11))))</f>
        <v/>
      </c>
      <c r="F530" s="5" t="str">
        <f>IF(ISBLANK(INDEX(履修者名簿元!$1:$1048576,ROW(F530),config!F$11)),"",INDEX(履修者名簿元!$1:$1048576,ROW(F530),config!F$11))</f>
        <v/>
      </c>
      <c r="G530" s="5" t="str">
        <f>IF(ISBLANK(INDEX(履修者名簿元!$1:$1048576,ROW(G530),config!G$11)),"",INDEX(履修者名簿元!$1:$1048576,ROW(G530),config!G$11))</f>
        <v/>
      </c>
      <c r="H530" s="5" t="str">
        <f t="shared" si="16"/>
        <v/>
      </c>
      <c r="I530" s="1" t="str">
        <f t="shared" si="17"/>
        <v/>
      </c>
      <c r="J530" s="1" t="str">
        <f>IF($A530="","",IF(ISNA(MATCH($E530,履修者名簿_同一年!O:O,0)),0,1))</f>
        <v/>
      </c>
      <c r="K530" s="1" t="str">
        <f>IF($A530="","",COUNTIF(履修者名簿_過去!O:O,E530))</f>
        <v/>
      </c>
      <c r="L530" s="1" t="str">
        <f>IF($A530="","",IF(1-J530+K530&gt;0,"",MAX(L$1:L529)+1))</f>
        <v/>
      </c>
      <c r="M530" s="1" t="str">
        <f>IF($A530="","",IF(J530+K530&gt;0,"",MAX(M$1:M529)+1))</f>
        <v/>
      </c>
      <c r="N530" s="1" t="str">
        <f>IF($A530="","",IF(K530=0,"",MAX(N$1:N529)+1))</f>
        <v/>
      </c>
      <c r="O530" s="1" t="str">
        <f>IF($A530="","",IF(K530=0,"",INDEX(履修者名簿_過去!$A:$A,MATCH(原簿!$E530,履修者名簿_過去!O:O,0))))</f>
        <v/>
      </c>
    </row>
    <row r="531" spans="1:15" x14ac:dyDescent="0.55000000000000004">
      <c r="A531" s="5" t="str">
        <f>IF(ISBLANK(INDEX(履修者名簿元!$1:$1048576,ROW(A531),config!A$11)),"",INDEX(履修者名簿元!$1:$1048576,ROW(A531),config!A$11))</f>
        <v/>
      </c>
      <c r="B531" s="5" t="str">
        <f>IF(ISBLANK(INDEX(履修者名簿元!$1:$1048576,ROW(B531),config!B$11)),"",INDEX(履修者名簿元!$1:$1048576,ROW(B531),config!B$11))</f>
        <v/>
      </c>
      <c r="C531" s="5" t="str">
        <f>IF(ISBLANK(INDEX(履修者名簿元!$1:$1048576,ROW(C531),config!C$11)),"",INDEX(履修者名簿元!$1:$1048576,ROW(C531),config!C$11))</f>
        <v/>
      </c>
      <c r="D531" s="5" t="str">
        <f>IF(ISBLANK(INDEX(履修者名簿元!$1:$1048576,ROW(D531),config!D$11)),"",INDEX(履修者名簿元!$1:$1048576,ROW(D531),config!D$11))</f>
        <v/>
      </c>
      <c r="E531" s="5" t="str">
        <f>IF(ISBLANK(INDEX(履修者名簿元!$1:$1048576,ROW(E531),config!E$11)),"",IF(ISNUMBER(INDEX(履修者名簿元!$1:$1048576,ROW(E531),config!E$11)),INDEX(履修者名簿元!$1:$1048576,ROW(E531),config!E$11),VALUE(INDEX(履修者名簿元!$1:$1048576,ROW(E531),config!E$11))))</f>
        <v/>
      </c>
      <c r="F531" s="5" t="str">
        <f>IF(ISBLANK(INDEX(履修者名簿元!$1:$1048576,ROW(F531),config!F$11)),"",INDEX(履修者名簿元!$1:$1048576,ROW(F531),config!F$11))</f>
        <v/>
      </c>
      <c r="G531" s="5" t="str">
        <f>IF(ISBLANK(INDEX(履修者名簿元!$1:$1048576,ROW(G531),config!G$11)),"",INDEX(履修者名簿元!$1:$1048576,ROW(G531),config!G$11))</f>
        <v/>
      </c>
      <c r="H531" s="5" t="str">
        <f t="shared" si="16"/>
        <v/>
      </c>
      <c r="I531" s="1" t="str">
        <f t="shared" si="17"/>
        <v/>
      </c>
      <c r="J531" s="1" t="str">
        <f>IF($A531="","",IF(ISNA(MATCH($E531,履修者名簿_同一年!O:O,0)),0,1))</f>
        <v/>
      </c>
      <c r="K531" s="1" t="str">
        <f>IF($A531="","",COUNTIF(履修者名簿_過去!O:O,E531))</f>
        <v/>
      </c>
      <c r="L531" s="1" t="str">
        <f>IF($A531="","",IF(1-J531+K531&gt;0,"",MAX(L$1:L530)+1))</f>
        <v/>
      </c>
      <c r="M531" s="1" t="str">
        <f>IF($A531="","",IF(J531+K531&gt;0,"",MAX(M$1:M530)+1))</f>
        <v/>
      </c>
      <c r="N531" s="1" t="str">
        <f>IF($A531="","",IF(K531=0,"",MAX(N$1:N530)+1))</f>
        <v/>
      </c>
      <c r="O531" s="1" t="str">
        <f>IF($A531="","",IF(K531=0,"",INDEX(履修者名簿_過去!$A:$A,MATCH(原簿!$E531,履修者名簿_過去!O:O,0))))</f>
        <v/>
      </c>
    </row>
    <row r="532" spans="1:15" x14ac:dyDescent="0.55000000000000004">
      <c r="A532" s="5" t="str">
        <f>IF(ISBLANK(INDEX(履修者名簿元!$1:$1048576,ROW(A532),config!A$11)),"",INDEX(履修者名簿元!$1:$1048576,ROW(A532),config!A$11))</f>
        <v/>
      </c>
      <c r="B532" s="5" t="str">
        <f>IF(ISBLANK(INDEX(履修者名簿元!$1:$1048576,ROW(B532),config!B$11)),"",INDEX(履修者名簿元!$1:$1048576,ROW(B532),config!B$11))</f>
        <v/>
      </c>
      <c r="C532" s="5" t="str">
        <f>IF(ISBLANK(INDEX(履修者名簿元!$1:$1048576,ROW(C532),config!C$11)),"",INDEX(履修者名簿元!$1:$1048576,ROW(C532),config!C$11))</f>
        <v/>
      </c>
      <c r="D532" s="5" t="str">
        <f>IF(ISBLANK(INDEX(履修者名簿元!$1:$1048576,ROW(D532),config!D$11)),"",INDEX(履修者名簿元!$1:$1048576,ROW(D532),config!D$11))</f>
        <v/>
      </c>
      <c r="E532" s="5" t="str">
        <f>IF(ISBLANK(INDEX(履修者名簿元!$1:$1048576,ROW(E532),config!E$11)),"",IF(ISNUMBER(INDEX(履修者名簿元!$1:$1048576,ROW(E532),config!E$11)),INDEX(履修者名簿元!$1:$1048576,ROW(E532),config!E$11),VALUE(INDEX(履修者名簿元!$1:$1048576,ROW(E532),config!E$11))))</f>
        <v/>
      </c>
      <c r="F532" s="5" t="str">
        <f>IF(ISBLANK(INDEX(履修者名簿元!$1:$1048576,ROW(F532),config!F$11)),"",INDEX(履修者名簿元!$1:$1048576,ROW(F532),config!F$11))</f>
        <v/>
      </c>
      <c r="G532" s="5" t="str">
        <f>IF(ISBLANK(INDEX(履修者名簿元!$1:$1048576,ROW(G532),config!G$11)),"",INDEX(履修者名簿元!$1:$1048576,ROW(G532),config!G$11))</f>
        <v/>
      </c>
      <c r="H532" s="5" t="str">
        <f t="shared" si="16"/>
        <v/>
      </c>
      <c r="I532" s="1" t="str">
        <f t="shared" si="17"/>
        <v/>
      </c>
      <c r="J532" s="1" t="str">
        <f>IF($A532="","",IF(ISNA(MATCH($E532,履修者名簿_同一年!O:O,0)),0,1))</f>
        <v/>
      </c>
      <c r="K532" s="1" t="str">
        <f>IF($A532="","",COUNTIF(履修者名簿_過去!O:O,E532))</f>
        <v/>
      </c>
      <c r="L532" s="1" t="str">
        <f>IF($A532="","",IF(1-J532+K532&gt;0,"",MAX(L$1:L531)+1))</f>
        <v/>
      </c>
      <c r="M532" s="1" t="str">
        <f>IF($A532="","",IF(J532+K532&gt;0,"",MAX(M$1:M531)+1))</f>
        <v/>
      </c>
      <c r="N532" s="1" t="str">
        <f>IF($A532="","",IF(K532=0,"",MAX(N$1:N531)+1))</f>
        <v/>
      </c>
      <c r="O532" s="1" t="str">
        <f>IF($A532="","",IF(K532=0,"",INDEX(履修者名簿_過去!$A:$A,MATCH(原簿!$E532,履修者名簿_過去!O:O,0))))</f>
        <v/>
      </c>
    </row>
    <row r="533" spans="1:15" x14ac:dyDescent="0.55000000000000004">
      <c r="A533" s="5" t="str">
        <f>IF(ISBLANK(INDEX(履修者名簿元!$1:$1048576,ROW(A533),config!A$11)),"",INDEX(履修者名簿元!$1:$1048576,ROW(A533),config!A$11))</f>
        <v/>
      </c>
      <c r="B533" s="5" t="str">
        <f>IF(ISBLANK(INDEX(履修者名簿元!$1:$1048576,ROW(B533),config!B$11)),"",INDEX(履修者名簿元!$1:$1048576,ROW(B533),config!B$11))</f>
        <v/>
      </c>
      <c r="C533" s="5" t="str">
        <f>IF(ISBLANK(INDEX(履修者名簿元!$1:$1048576,ROW(C533),config!C$11)),"",INDEX(履修者名簿元!$1:$1048576,ROW(C533),config!C$11))</f>
        <v/>
      </c>
      <c r="D533" s="5" t="str">
        <f>IF(ISBLANK(INDEX(履修者名簿元!$1:$1048576,ROW(D533),config!D$11)),"",INDEX(履修者名簿元!$1:$1048576,ROW(D533),config!D$11))</f>
        <v/>
      </c>
      <c r="E533" s="5" t="str">
        <f>IF(ISBLANK(INDEX(履修者名簿元!$1:$1048576,ROW(E533),config!E$11)),"",IF(ISNUMBER(INDEX(履修者名簿元!$1:$1048576,ROW(E533),config!E$11)),INDEX(履修者名簿元!$1:$1048576,ROW(E533),config!E$11),VALUE(INDEX(履修者名簿元!$1:$1048576,ROW(E533),config!E$11))))</f>
        <v/>
      </c>
      <c r="F533" s="5" t="str">
        <f>IF(ISBLANK(INDEX(履修者名簿元!$1:$1048576,ROW(F533),config!F$11)),"",INDEX(履修者名簿元!$1:$1048576,ROW(F533),config!F$11))</f>
        <v/>
      </c>
      <c r="G533" s="5" t="str">
        <f>IF(ISBLANK(INDEX(履修者名簿元!$1:$1048576,ROW(G533),config!G$11)),"",INDEX(履修者名簿元!$1:$1048576,ROW(G533),config!G$11))</f>
        <v/>
      </c>
      <c r="H533" s="5" t="str">
        <f t="shared" si="16"/>
        <v/>
      </c>
      <c r="I533" s="1" t="str">
        <f t="shared" si="17"/>
        <v/>
      </c>
      <c r="J533" s="1" t="str">
        <f>IF($A533="","",IF(ISNA(MATCH($E533,履修者名簿_同一年!O:O,0)),0,1))</f>
        <v/>
      </c>
      <c r="K533" s="1" t="str">
        <f>IF($A533="","",COUNTIF(履修者名簿_過去!O:O,E533))</f>
        <v/>
      </c>
      <c r="L533" s="1" t="str">
        <f>IF($A533="","",IF(1-J533+K533&gt;0,"",MAX(L$1:L532)+1))</f>
        <v/>
      </c>
      <c r="M533" s="1" t="str">
        <f>IF($A533="","",IF(J533+K533&gt;0,"",MAX(M$1:M532)+1))</f>
        <v/>
      </c>
      <c r="N533" s="1" t="str">
        <f>IF($A533="","",IF(K533=0,"",MAX(N$1:N532)+1))</f>
        <v/>
      </c>
      <c r="O533" s="1" t="str">
        <f>IF($A533="","",IF(K533=0,"",INDEX(履修者名簿_過去!$A:$A,MATCH(原簿!$E533,履修者名簿_過去!O:O,0))))</f>
        <v/>
      </c>
    </row>
    <row r="534" spans="1:15" x14ac:dyDescent="0.55000000000000004">
      <c r="A534" s="5" t="str">
        <f>IF(ISBLANK(INDEX(履修者名簿元!$1:$1048576,ROW(A534),config!A$11)),"",INDEX(履修者名簿元!$1:$1048576,ROW(A534),config!A$11))</f>
        <v/>
      </c>
      <c r="B534" s="5" t="str">
        <f>IF(ISBLANK(INDEX(履修者名簿元!$1:$1048576,ROW(B534),config!B$11)),"",INDEX(履修者名簿元!$1:$1048576,ROW(B534),config!B$11))</f>
        <v/>
      </c>
      <c r="C534" s="5" t="str">
        <f>IF(ISBLANK(INDEX(履修者名簿元!$1:$1048576,ROW(C534),config!C$11)),"",INDEX(履修者名簿元!$1:$1048576,ROW(C534),config!C$11))</f>
        <v/>
      </c>
      <c r="D534" s="5" t="str">
        <f>IF(ISBLANK(INDEX(履修者名簿元!$1:$1048576,ROW(D534),config!D$11)),"",INDEX(履修者名簿元!$1:$1048576,ROW(D534),config!D$11))</f>
        <v/>
      </c>
      <c r="E534" s="5" t="str">
        <f>IF(ISBLANK(INDEX(履修者名簿元!$1:$1048576,ROW(E534),config!E$11)),"",IF(ISNUMBER(INDEX(履修者名簿元!$1:$1048576,ROW(E534),config!E$11)),INDEX(履修者名簿元!$1:$1048576,ROW(E534),config!E$11),VALUE(INDEX(履修者名簿元!$1:$1048576,ROW(E534),config!E$11))))</f>
        <v/>
      </c>
      <c r="F534" s="5" t="str">
        <f>IF(ISBLANK(INDEX(履修者名簿元!$1:$1048576,ROW(F534),config!F$11)),"",INDEX(履修者名簿元!$1:$1048576,ROW(F534),config!F$11))</f>
        <v/>
      </c>
      <c r="G534" s="5" t="str">
        <f>IF(ISBLANK(INDEX(履修者名簿元!$1:$1048576,ROW(G534),config!G$11)),"",INDEX(履修者名簿元!$1:$1048576,ROW(G534),config!G$11))</f>
        <v/>
      </c>
      <c r="H534" s="5" t="str">
        <f t="shared" si="16"/>
        <v/>
      </c>
      <c r="I534" s="1" t="str">
        <f t="shared" si="17"/>
        <v/>
      </c>
      <c r="J534" s="1" t="str">
        <f>IF($A534="","",IF(ISNA(MATCH($E534,履修者名簿_同一年!O:O,0)),0,1))</f>
        <v/>
      </c>
      <c r="K534" s="1" t="str">
        <f>IF($A534="","",COUNTIF(履修者名簿_過去!O:O,E534))</f>
        <v/>
      </c>
      <c r="L534" s="1" t="str">
        <f>IF($A534="","",IF(1-J534+K534&gt;0,"",MAX(L$1:L533)+1))</f>
        <v/>
      </c>
      <c r="M534" s="1" t="str">
        <f>IF($A534="","",IF(J534+K534&gt;0,"",MAX(M$1:M533)+1))</f>
        <v/>
      </c>
      <c r="N534" s="1" t="str">
        <f>IF($A534="","",IF(K534=0,"",MAX(N$1:N533)+1))</f>
        <v/>
      </c>
      <c r="O534" s="1" t="str">
        <f>IF($A534="","",IF(K534=0,"",INDEX(履修者名簿_過去!$A:$A,MATCH(原簿!$E534,履修者名簿_過去!O:O,0))))</f>
        <v/>
      </c>
    </row>
    <row r="535" spans="1:15" x14ac:dyDescent="0.55000000000000004">
      <c r="A535" s="5" t="str">
        <f>IF(ISBLANK(INDEX(履修者名簿元!$1:$1048576,ROW(A535),config!A$11)),"",INDEX(履修者名簿元!$1:$1048576,ROW(A535),config!A$11))</f>
        <v/>
      </c>
      <c r="B535" s="5" t="str">
        <f>IF(ISBLANK(INDEX(履修者名簿元!$1:$1048576,ROW(B535),config!B$11)),"",INDEX(履修者名簿元!$1:$1048576,ROW(B535),config!B$11))</f>
        <v/>
      </c>
      <c r="C535" s="5" t="str">
        <f>IF(ISBLANK(INDEX(履修者名簿元!$1:$1048576,ROW(C535),config!C$11)),"",INDEX(履修者名簿元!$1:$1048576,ROW(C535),config!C$11))</f>
        <v/>
      </c>
      <c r="D535" s="5" t="str">
        <f>IF(ISBLANK(INDEX(履修者名簿元!$1:$1048576,ROW(D535),config!D$11)),"",INDEX(履修者名簿元!$1:$1048576,ROW(D535),config!D$11))</f>
        <v/>
      </c>
      <c r="E535" s="5" t="str">
        <f>IF(ISBLANK(INDEX(履修者名簿元!$1:$1048576,ROW(E535),config!E$11)),"",IF(ISNUMBER(INDEX(履修者名簿元!$1:$1048576,ROW(E535),config!E$11)),INDEX(履修者名簿元!$1:$1048576,ROW(E535),config!E$11),VALUE(INDEX(履修者名簿元!$1:$1048576,ROW(E535),config!E$11))))</f>
        <v/>
      </c>
      <c r="F535" s="5" t="str">
        <f>IF(ISBLANK(INDEX(履修者名簿元!$1:$1048576,ROW(F535),config!F$11)),"",INDEX(履修者名簿元!$1:$1048576,ROW(F535),config!F$11))</f>
        <v/>
      </c>
      <c r="G535" s="5" t="str">
        <f>IF(ISBLANK(INDEX(履修者名簿元!$1:$1048576,ROW(G535),config!G$11)),"",INDEX(履修者名簿元!$1:$1048576,ROW(G535),config!G$11))</f>
        <v/>
      </c>
      <c r="H535" s="5" t="str">
        <f t="shared" si="16"/>
        <v/>
      </c>
      <c r="I535" s="1" t="str">
        <f t="shared" si="17"/>
        <v/>
      </c>
      <c r="J535" s="1" t="str">
        <f>IF($A535="","",IF(ISNA(MATCH($E535,履修者名簿_同一年!O:O,0)),0,1))</f>
        <v/>
      </c>
      <c r="K535" s="1" t="str">
        <f>IF($A535="","",COUNTIF(履修者名簿_過去!O:O,E535))</f>
        <v/>
      </c>
      <c r="L535" s="1" t="str">
        <f>IF($A535="","",IF(1-J535+K535&gt;0,"",MAX(L$1:L534)+1))</f>
        <v/>
      </c>
      <c r="M535" s="1" t="str">
        <f>IF($A535="","",IF(J535+K535&gt;0,"",MAX(M$1:M534)+1))</f>
        <v/>
      </c>
      <c r="N535" s="1" t="str">
        <f>IF($A535="","",IF(K535=0,"",MAX(N$1:N534)+1))</f>
        <v/>
      </c>
      <c r="O535" s="1" t="str">
        <f>IF($A535="","",IF(K535=0,"",INDEX(履修者名簿_過去!$A:$A,MATCH(原簿!$E535,履修者名簿_過去!O:O,0))))</f>
        <v/>
      </c>
    </row>
    <row r="536" spans="1:15" x14ac:dyDescent="0.55000000000000004">
      <c r="A536" s="5" t="str">
        <f>IF(ISBLANK(INDEX(履修者名簿元!$1:$1048576,ROW(A536),config!A$11)),"",INDEX(履修者名簿元!$1:$1048576,ROW(A536),config!A$11))</f>
        <v/>
      </c>
      <c r="B536" s="5" t="str">
        <f>IF(ISBLANK(INDEX(履修者名簿元!$1:$1048576,ROW(B536),config!B$11)),"",INDEX(履修者名簿元!$1:$1048576,ROW(B536),config!B$11))</f>
        <v/>
      </c>
      <c r="C536" s="5" t="str">
        <f>IF(ISBLANK(INDEX(履修者名簿元!$1:$1048576,ROW(C536),config!C$11)),"",INDEX(履修者名簿元!$1:$1048576,ROW(C536),config!C$11))</f>
        <v/>
      </c>
      <c r="D536" s="5" t="str">
        <f>IF(ISBLANK(INDEX(履修者名簿元!$1:$1048576,ROW(D536),config!D$11)),"",INDEX(履修者名簿元!$1:$1048576,ROW(D536),config!D$11))</f>
        <v/>
      </c>
      <c r="E536" s="5" t="str">
        <f>IF(ISBLANK(INDEX(履修者名簿元!$1:$1048576,ROW(E536),config!E$11)),"",IF(ISNUMBER(INDEX(履修者名簿元!$1:$1048576,ROW(E536),config!E$11)),INDEX(履修者名簿元!$1:$1048576,ROW(E536),config!E$11),VALUE(INDEX(履修者名簿元!$1:$1048576,ROW(E536),config!E$11))))</f>
        <v/>
      </c>
      <c r="F536" s="5" t="str">
        <f>IF(ISBLANK(INDEX(履修者名簿元!$1:$1048576,ROW(F536),config!F$11)),"",INDEX(履修者名簿元!$1:$1048576,ROW(F536),config!F$11))</f>
        <v/>
      </c>
      <c r="G536" s="5" t="str">
        <f>IF(ISBLANK(INDEX(履修者名簿元!$1:$1048576,ROW(G536),config!G$11)),"",INDEX(履修者名簿元!$1:$1048576,ROW(G536),config!G$11))</f>
        <v/>
      </c>
      <c r="H536" s="5" t="str">
        <f t="shared" si="16"/>
        <v/>
      </c>
      <c r="I536" s="1" t="str">
        <f t="shared" si="17"/>
        <v/>
      </c>
      <c r="J536" s="1" t="str">
        <f>IF($A536="","",IF(ISNA(MATCH($E536,履修者名簿_同一年!O:O,0)),0,1))</f>
        <v/>
      </c>
      <c r="K536" s="1" t="str">
        <f>IF($A536="","",COUNTIF(履修者名簿_過去!O:O,E536))</f>
        <v/>
      </c>
      <c r="L536" s="1" t="str">
        <f>IF($A536="","",IF(1-J536+K536&gt;0,"",MAX(L$1:L535)+1))</f>
        <v/>
      </c>
      <c r="M536" s="1" t="str">
        <f>IF($A536="","",IF(J536+K536&gt;0,"",MAX(M$1:M535)+1))</f>
        <v/>
      </c>
      <c r="N536" s="1" t="str">
        <f>IF($A536="","",IF(K536=0,"",MAX(N$1:N535)+1))</f>
        <v/>
      </c>
      <c r="O536" s="1" t="str">
        <f>IF($A536="","",IF(K536=0,"",INDEX(履修者名簿_過去!$A:$A,MATCH(原簿!$E536,履修者名簿_過去!O:O,0))))</f>
        <v/>
      </c>
    </row>
    <row r="537" spans="1:15" x14ac:dyDescent="0.55000000000000004">
      <c r="A537" s="5" t="str">
        <f>IF(ISBLANK(INDEX(履修者名簿元!$1:$1048576,ROW(A537),config!A$11)),"",INDEX(履修者名簿元!$1:$1048576,ROW(A537),config!A$11))</f>
        <v/>
      </c>
      <c r="B537" s="5" t="str">
        <f>IF(ISBLANK(INDEX(履修者名簿元!$1:$1048576,ROW(B537),config!B$11)),"",INDEX(履修者名簿元!$1:$1048576,ROW(B537),config!B$11))</f>
        <v/>
      </c>
      <c r="C537" s="5" t="str">
        <f>IF(ISBLANK(INDEX(履修者名簿元!$1:$1048576,ROW(C537),config!C$11)),"",INDEX(履修者名簿元!$1:$1048576,ROW(C537),config!C$11))</f>
        <v/>
      </c>
      <c r="D537" s="5" t="str">
        <f>IF(ISBLANK(INDEX(履修者名簿元!$1:$1048576,ROW(D537),config!D$11)),"",INDEX(履修者名簿元!$1:$1048576,ROW(D537),config!D$11))</f>
        <v/>
      </c>
      <c r="E537" s="5" t="str">
        <f>IF(ISBLANK(INDEX(履修者名簿元!$1:$1048576,ROW(E537),config!E$11)),"",IF(ISNUMBER(INDEX(履修者名簿元!$1:$1048576,ROW(E537),config!E$11)),INDEX(履修者名簿元!$1:$1048576,ROW(E537),config!E$11),VALUE(INDEX(履修者名簿元!$1:$1048576,ROW(E537),config!E$11))))</f>
        <v/>
      </c>
      <c r="F537" s="5" t="str">
        <f>IF(ISBLANK(INDEX(履修者名簿元!$1:$1048576,ROW(F537),config!F$11)),"",INDEX(履修者名簿元!$1:$1048576,ROW(F537),config!F$11))</f>
        <v/>
      </c>
      <c r="G537" s="5" t="str">
        <f>IF(ISBLANK(INDEX(履修者名簿元!$1:$1048576,ROW(G537),config!G$11)),"",INDEX(履修者名簿元!$1:$1048576,ROW(G537),config!G$11))</f>
        <v/>
      </c>
      <c r="H537" s="5" t="str">
        <f t="shared" si="16"/>
        <v/>
      </c>
      <c r="I537" s="1" t="str">
        <f t="shared" si="17"/>
        <v/>
      </c>
      <c r="J537" s="1" t="str">
        <f>IF($A537="","",IF(ISNA(MATCH($E537,履修者名簿_同一年!O:O,0)),0,1))</f>
        <v/>
      </c>
      <c r="K537" s="1" t="str">
        <f>IF($A537="","",COUNTIF(履修者名簿_過去!O:O,E537))</f>
        <v/>
      </c>
      <c r="L537" s="1" t="str">
        <f>IF($A537="","",IF(1-J537+K537&gt;0,"",MAX(L$1:L536)+1))</f>
        <v/>
      </c>
      <c r="M537" s="1" t="str">
        <f>IF($A537="","",IF(J537+K537&gt;0,"",MAX(M$1:M536)+1))</f>
        <v/>
      </c>
      <c r="N537" s="1" t="str">
        <f>IF($A537="","",IF(K537=0,"",MAX(N$1:N536)+1))</f>
        <v/>
      </c>
      <c r="O537" s="1" t="str">
        <f>IF($A537="","",IF(K537=0,"",INDEX(履修者名簿_過去!$A:$A,MATCH(原簿!$E537,履修者名簿_過去!O:O,0))))</f>
        <v/>
      </c>
    </row>
    <row r="538" spans="1:15" x14ac:dyDescent="0.55000000000000004">
      <c r="A538" s="5" t="str">
        <f>IF(ISBLANK(INDEX(履修者名簿元!$1:$1048576,ROW(A538),config!A$11)),"",INDEX(履修者名簿元!$1:$1048576,ROW(A538),config!A$11))</f>
        <v/>
      </c>
      <c r="B538" s="5" t="str">
        <f>IF(ISBLANK(INDEX(履修者名簿元!$1:$1048576,ROW(B538),config!B$11)),"",INDEX(履修者名簿元!$1:$1048576,ROW(B538),config!B$11))</f>
        <v/>
      </c>
      <c r="C538" s="5" t="str">
        <f>IF(ISBLANK(INDEX(履修者名簿元!$1:$1048576,ROW(C538),config!C$11)),"",INDEX(履修者名簿元!$1:$1048576,ROW(C538),config!C$11))</f>
        <v/>
      </c>
      <c r="D538" s="5" t="str">
        <f>IF(ISBLANK(INDEX(履修者名簿元!$1:$1048576,ROW(D538),config!D$11)),"",INDEX(履修者名簿元!$1:$1048576,ROW(D538),config!D$11))</f>
        <v/>
      </c>
      <c r="E538" s="5" t="str">
        <f>IF(ISBLANK(INDEX(履修者名簿元!$1:$1048576,ROW(E538),config!E$11)),"",IF(ISNUMBER(INDEX(履修者名簿元!$1:$1048576,ROW(E538),config!E$11)),INDEX(履修者名簿元!$1:$1048576,ROW(E538),config!E$11),VALUE(INDEX(履修者名簿元!$1:$1048576,ROW(E538),config!E$11))))</f>
        <v/>
      </c>
      <c r="F538" s="5" t="str">
        <f>IF(ISBLANK(INDEX(履修者名簿元!$1:$1048576,ROW(F538),config!F$11)),"",INDEX(履修者名簿元!$1:$1048576,ROW(F538),config!F$11))</f>
        <v/>
      </c>
      <c r="G538" s="5" t="str">
        <f>IF(ISBLANK(INDEX(履修者名簿元!$1:$1048576,ROW(G538),config!G$11)),"",INDEX(履修者名簿元!$1:$1048576,ROW(G538),config!G$11))</f>
        <v/>
      </c>
      <c r="H538" s="5" t="str">
        <f t="shared" si="16"/>
        <v/>
      </c>
      <c r="I538" s="1" t="str">
        <f t="shared" si="17"/>
        <v/>
      </c>
      <c r="J538" s="1" t="str">
        <f>IF($A538="","",IF(ISNA(MATCH($E538,履修者名簿_同一年!O:O,0)),0,1))</f>
        <v/>
      </c>
      <c r="K538" s="1" t="str">
        <f>IF($A538="","",COUNTIF(履修者名簿_過去!O:O,E538))</f>
        <v/>
      </c>
      <c r="L538" s="1" t="str">
        <f>IF($A538="","",IF(1-J538+K538&gt;0,"",MAX(L$1:L537)+1))</f>
        <v/>
      </c>
      <c r="M538" s="1" t="str">
        <f>IF($A538="","",IF(J538+K538&gt;0,"",MAX(M$1:M537)+1))</f>
        <v/>
      </c>
      <c r="N538" s="1" t="str">
        <f>IF($A538="","",IF(K538=0,"",MAX(N$1:N537)+1))</f>
        <v/>
      </c>
      <c r="O538" s="1" t="str">
        <f>IF($A538="","",IF(K538=0,"",INDEX(履修者名簿_過去!$A:$A,MATCH(原簿!$E538,履修者名簿_過去!O:O,0))))</f>
        <v/>
      </c>
    </row>
    <row r="539" spans="1:15" x14ac:dyDescent="0.55000000000000004">
      <c r="A539" s="5" t="str">
        <f>IF(ISBLANK(INDEX(履修者名簿元!$1:$1048576,ROW(A539),config!A$11)),"",INDEX(履修者名簿元!$1:$1048576,ROW(A539),config!A$11))</f>
        <v/>
      </c>
      <c r="B539" s="5" t="str">
        <f>IF(ISBLANK(INDEX(履修者名簿元!$1:$1048576,ROW(B539),config!B$11)),"",INDEX(履修者名簿元!$1:$1048576,ROW(B539),config!B$11))</f>
        <v/>
      </c>
      <c r="C539" s="5" t="str">
        <f>IF(ISBLANK(INDEX(履修者名簿元!$1:$1048576,ROW(C539),config!C$11)),"",INDEX(履修者名簿元!$1:$1048576,ROW(C539),config!C$11))</f>
        <v/>
      </c>
      <c r="D539" s="5" t="str">
        <f>IF(ISBLANK(INDEX(履修者名簿元!$1:$1048576,ROW(D539),config!D$11)),"",INDEX(履修者名簿元!$1:$1048576,ROW(D539),config!D$11))</f>
        <v/>
      </c>
      <c r="E539" s="5" t="str">
        <f>IF(ISBLANK(INDEX(履修者名簿元!$1:$1048576,ROW(E539),config!E$11)),"",IF(ISNUMBER(INDEX(履修者名簿元!$1:$1048576,ROW(E539),config!E$11)),INDEX(履修者名簿元!$1:$1048576,ROW(E539),config!E$11),VALUE(INDEX(履修者名簿元!$1:$1048576,ROW(E539),config!E$11))))</f>
        <v/>
      </c>
      <c r="F539" s="5" t="str">
        <f>IF(ISBLANK(INDEX(履修者名簿元!$1:$1048576,ROW(F539),config!F$11)),"",INDEX(履修者名簿元!$1:$1048576,ROW(F539),config!F$11))</f>
        <v/>
      </c>
      <c r="G539" s="5" t="str">
        <f>IF(ISBLANK(INDEX(履修者名簿元!$1:$1048576,ROW(G539),config!G$11)),"",INDEX(履修者名簿元!$1:$1048576,ROW(G539),config!G$11))</f>
        <v/>
      </c>
      <c r="H539" s="5" t="str">
        <f t="shared" si="16"/>
        <v/>
      </c>
      <c r="I539" s="1" t="str">
        <f t="shared" si="17"/>
        <v/>
      </c>
      <c r="J539" s="1" t="str">
        <f>IF($A539="","",IF(ISNA(MATCH($E539,履修者名簿_同一年!O:O,0)),0,1))</f>
        <v/>
      </c>
      <c r="K539" s="1" t="str">
        <f>IF($A539="","",COUNTIF(履修者名簿_過去!O:O,E539))</f>
        <v/>
      </c>
      <c r="L539" s="1" t="str">
        <f>IF($A539="","",IF(1-J539+K539&gt;0,"",MAX(L$1:L538)+1))</f>
        <v/>
      </c>
      <c r="M539" s="1" t="str">
        <f>IF($A539="","",IF(J539+K539&gt;0,"",MAX(M$1:M538)+1))</f>
        <v/>
      </c>
      <c r="N539" s="1" t="str">
        <f>IF($A539="","",IF(K539=0,"",MAX(N$1:N538)+1))</f>
        <v/>
      </c>
      <c r="O539" s="1" t="str">
        <f>IF($A539="","",IF(K539=0,"",INDEX(履修者名簿_過去!$A:$A,MATCH(原簿!$E539,履修者名簿_過去!O:O,0))))</f>
        <v/>
      </c>
    </row>
    <row r="540" spans="1:15" x14ac:dyDescent="0.55000000000000004">
      <c r="A540" s="5" t="str">
        <f>IF(ISBLANK(INDEX(履修者名簿元!$1:$1048576,ROW(A540),config!A$11)),"",INDEX(履修者名簿元!$1:$1048576,ROW(A540),config!A$11))</f>
        <v/>
      </c>
      <c r="B540" s="5" t="str">
        <f>IF(ISBLANK(INDEX(履修者名簿元!$1:$1048576,ROW(B540),config!B$11)),"",INDEX(履修者名簿元!$1:$1048576,ROW(B540),config!B$11))</f>
        <v/>
      </c>
      <c r="C540" s="5" t="str">
        <f>IF(ISBLANK(INDEX(履修者名簿元!$1:$1048576,ROW(C540),config!C$11)),"",INDEX(履修者名簿元!$1:$1048576,ROW(C540),config!C$11))</f>
        <v/>
      </c>
      <c r="D540" s="5" t="str">
        <f>IF(ISBLANK(INDEX(履修者名簿元!$1:$1048576,ROW(D540),config!D$11)),"",INDEX(履修者名簿元!$1:$1048576,ROW(D540),config!D$11))</f>
        <v/>
      </c>
      <c r="E540" s="5" t="str">
        <f>IF(ISBLANK(INDEX(履修者名簿元!$1:$1048576,ROW(E540),config!E$11)),"",IF(ISNUMBER(INDEX(履修者名簿元!$1:$1048576,ROW(E540),config!E$11)),INDEX(履修者名簿元!$1:$1048576,ROW(E540),config!E$11),VALUE(INDEX(履修者名簿元!$1:$1048576,ROW(E540),config!E$11))))</f>
        <v/>
      </c>
      <c r="F540" s="5" t="str">
        <f>IF(ISBLANK(INDEX(履修者名簿元!$1:$1048576,ROW(F540),config!F$11)),"",INDEX(履修者名簿元!$1:$1048576,ROW(F540),config!F$11))</f>
        <v/>
      </c>
      <c r="G540" s="5" t="str">
        <f>IF(ISBLANK(INDEX(履修者名簿元!$1:$1048576,ROW(G540),config!G$11)),"",INDEX(履修者名簿元!$1:$1048576,ROW(G540),config!G$11))</f>
        <v/>
      </c>
      <c r="H540" s="5" t="str">
        <f t="shared" si="16"/>
        <v/>
      </c>
      <c r="I540" s="1" t="str">
        <f t="shared" si="17"/>
        <v/>
      </c>
      <c r="J540" s="1" t="str">
        <f>IF($A540="","",IF(ISNA(MATCH($E540,履修者名簿_同一年!O:O,0)),0,1))</f>
        <v/>
      </c>
      <c r="K540" s="1" t="str">
        <f>IF($A540="","",COUNTIF(履修者名簿_過去!O:O,E540))</f>
        <v/>
      </c>
      <c r="L540" s="1" t="str">
        <f>IF($A540="","",IF(1-J540+K540&gt;0,"",MAX(L$1:L539)+1))</f>
        <v/>
      </c>
      <c r="M540" s="1" t="str">
        <f>IF($A540="","",IF(J540+K540&gt;0,"",MAX(M$1:M539)+1))</f>
        <v/>
      </c>
      <c r="N540" s="1" t="str">
        <f>IF($A540="","",IF(K540=0,"",MAX(N$1:N539)+1))</f>
        <v/>
      </c>
      <c r="O540" s="1" t="str">
        <f>IF($A540="","",IF(K540=0,"",INDEX(履修者名簿_過去!$A:$A,MATCH(原簿!$E540,履修者名簿_過去!O:O,0))))</f>
        <v/>
      </c>
    </row>
    <row r="541" spans="1:15" x14ac:dyDescent="0.55000000000000004">
      <c r="A541" s="5" t="str">
        <f>IF(ISBLANK(INDEX(履修者名簿元!$1:$1048576,ROW(A541),config!A$11)),"",INDEX(履修者名簿元!$1:$1048576,ROW(A541),config!A$11))</f>
        <v/>
      </c>
      <c r="B541" s="5" t="str">
        <f>IF(ISBLANK(INDEX(履修者名簿元!$1:$1048576,ROW(B541),config!B$11)),"",INDEX(履修者名簿元!$1:$1048576,ROW(B541),config!B$11))</f>
        <v/>
      </c>
      <c r="C541" s="5" t="str">
        <f>IF(ISBLANK(INDEX(履修者名簿元!$1:$1048576,ROW(C541),config!C$11)),"",INDEX(履修者名簿元!$1:$1048576,ROW(C541),config!C$11))</f>
        <v/>
      </c>
      <c r="D541" s="5" t="str">
        <f>IF(ISBLANK(INDEX(履修者名簿元!$1:$1048576,ROW(D541),config!D$11)),"",INDEX(履修者名簿元!$1:$1048576,ROW(D541),config!D$11))</f>
        <v/>
      </c>
      <c r="E541" s="5" t="str">
        <f>IF(ISBLANK(INDEX(履修者名簿元!$1:$1048576,ROW(E541),config!E$11)),"",IF(ISNUMBER(INDEX(履修者名簿元!$1:$1048576,ROW(E541),config!E$11)),INDEX(履修者名簿元!$1:$1048576,ROW(E541),config!E$11),VALUE(INDEX(履修者名簿元!$1:$1048576,ROW(E541),config!E$11))))</f>
        <v/>
      </c>
      <c r="F541" s="5" t="str">
        <f>IF(ISBLANK(INDEX(履修者名簿元!$1:$1048576,ROW(F541),config!F$11)),"",INDEX(履修者名簿元!$1:$1048576,ROW(F541),config!F$11))</f>
        <v/>
      </c>
      <c r="G541" s="5" t="str">
        <f>IF(ISBLANK(INDEX(履修者名簿元!$1:$1048576,ROW(G541),config!G$11)),"",INDEX(履修者名簿元!$1:$1048576,ROW(G541),config!G$11))</f>
        <v/>
      </c>
      <c r="H541" s="5" t="str">
        <f t="shared" si="16"/>
        <v/>
      </c>
      <c r="I541" s="1" t="str">
        <f t="shared" si="17"/>
        <v/>
      </c>
      <c r="J541" s="1" t="str">
        <f>IF($A541="","",IF(ISNA(MATCH($E541,履修者名簿_同一年!O:O,0)),0,1))</f>
        <v/>
      </c>
      <c r="K541" s="1" t="str">
        <f>IF($A541="","",COUNTIF(履修者名簿_過去!O:O,E541))</f>
        <v/>
      </c>
      <c r="L541" s="1" t="str">
        <f>IF($A541="","",IF(1-J541+K541&gt;0,"",MAX(L$1:L540)+1))</f>
        <v/>
      </c>
      <c r="M541" s="1" t="str">
        <f>IF($A541="","",IF(J541+K541&gt;0,"",MAX(M$1:M540)+1))</f>
        <v/>
      </c>
      <c r="N541" s="1" t="str">
        <f>IF($A541="","",IF(K541=0,"",MAX(N$1:N540)+1))</f>
        <v/>
      </c>
      <c r="O541" s="1" t="str">
        <f>IF($A541="","",IF(K541=0,"",INDEX(履修者名簿_過去!$A:$A,MATCH(原簿!$E541,履修者名簿_過去!O:O,0))))</f>
        <v/>
      </c>
    </row>
    <row r="542" spans="1:15" x14ac:dyDescent="0.55000000000000004">
      <c r="A542" s="5" t="str">
        <f>IF(ISBLANK(INDEX(履修者名簿元!$1:$1048576,ROW(A542),config!A$11)),"",INDEX(履修者名簿元!$1:$1048576,ROW(A542),config!A$11))</f>
        <v/>
      </c>
      <c r="B542" s="5" t="str">
        <f>IF(ISBLANK(INDEX(履修者名簿元!$1:$1048576,ROW(B542),config!B$11)),"",INDEX(履修者名簿元!$1:$1048576,ROW(B542),config!B$11))</f>
        <v/>
      </c>
      <c r="C542" s="5" t="str">
        <f>IF(ISBLANK(INDEX(履修者名簿元!$1:$1048576,ROW(C542),config!C$11)),"",INDEX(履修者名簿元!$1:$1048576,ROW(C542),config!C$11))</f>
        <v/>
      </c>
      <c r="D542" s="5" t="str">
        <f>IF(ISBLANK(INDEX(履修者名簿元!$1:$1048576,ROW(D542),config!D$11)),"",INDEX(履修者名簿元!$1:$1048576,ROW(D542),config!D$11))</f>
        <v/>
      </c>
      <c r="E542" s="5" t="str">
        <f>IF(ISBLANK(INDEX(履修者名簿元!$1:$1048576,ROW(E542),config!E$11)),"",IF(ISNUMBER(INDEX(履修者名簿元!$1:$1048576,ROW(E542),config!E$11)),INDEX(履修者名簿元!$1:$1048576,ROW(E542),config!E$11),VALUE(INDEX(履修者名簿元!$1:$1048576,ROW(E542),config!E$11))))</f>
        <v/>
      </c>
      <c r="F542" s="5" t="str">
        <f>IF(ISBLANK(INDEX(履修者名簿元!$1:$1048576,ROW(F542),config!F$11)),"",INDEX(履修者名簿元!$1:$1048576,ROW(F542),config!F$11))</f>
        <v/>
      </c>
      <c r="G542" s="5" t="str">
        <f>IF(ISBLANK(INDEX(履修者名簿元!$1:$1048576,ROW(G542),config!G$11)),"",INDEX(履修者名簿元!$1:$1048576,ROW(G542),config!G$11))</f>
        <v/>
      </c>
      <c r="H542" s="5" t="str">
        <f t="shared" si="16"/>
        <v/>
      </c>
      <c r="I542" s="1" t="str">
        <f t="shared" si="17"/>
        <v/>
      </c>
      <c r="J542" s="1" t="str">
        <f>IF($A542="","",IF(ISNA(MATCH($E542,履修者名簿_同一年!O:O,0)),0,1))</f>
        <v/>
      </c>
      <c r="K542" s="1" t="str">
        <f>IF($A542="","",COUNTIF(履修者名簿_過去!O:O,E542))</f>
        <v/>
      </c>
      <c r="L542" s="1" t="str">
        <f>IF($A542="","",IF(1-J542+K542&gt;0,"",MAX(L$1:L541)+1))</f>
        <v/>
      </c>
      <c r="M542" s="1" t="str">
        <f>IF($A542="","",IF(J542+K542&gt;0,"",MAX(M$1:M541)+1))</f>
        <v/>
      </c>
      <c r="N542" s="1" t="str">
        <f>IF($A542="","",IF(K542=0,"",MAX(N$1:N541)+1))</f>
        <v/>
      </c>
      <c r="O542" s="1" t="str">
        <f>IF($A542="","",IF(K542=0,"",INDEX(履修者名簿_過去!$A:$A,MATCH(原簿!$E542,履修者名簿_過去!O:O,0))))</f>
        <v/>
      </c>
    </row>
    <row r="543" spans="1:15" x14ac:dyDescent="0.55000000000000004">
      <c r="A543" s="5" t="str">
        <f>IF(ISBLANK(INDEX(履修者名簿元!$1:$1048576,ROW(A543),config!A$11)),"",INDEX(履修者名簿元!$1:$1048576,ROW(A543),config!A$11))</f>
        <v/>
      </c>
      <c r="B543" s="5" t="str">
        <f>IF(ISBLANK(INDEX(履修者名簿元!$1:$1048576,ROW(B543),config!B$11)),"",INDEX(履修者名簿元!$1:$1048576,ROW(B543),config!B$11))</f>
        <v/>
      </c>
      <c r="C543" s="5" t="str">
        <f>IF(ISBLANK(INDEX(履修者名簿元!$1:$1048576,ROW(C543),config!C$11)),"",INDEX(履修者名簿元!$1:$1048576,ROW(C543),config!C$11))</f>
        <v/>
      </c>
      <c r="D543" s="5" t="str">
        <f>IF(ISBLANK(INDEX(履修者名簿元!$1:$1048576,ROW(D543),config!D$11)),"",INDEX(履修者名簿元!$1:$1048576,ROW(D543),config!D$11))</f>
        <v/>
      </c>
      <c r="E543" s="5" t="str">
        <f>IF(ISBLANK(INDEX(履修者名簿元!$1:$1048576,ROW(E543),config!E$11)),"",IF(ISNUMBER(INDEX(履修者名簿元!$1:$1048576,ROW(E543),config!E$11)),INDEX(履修者名簿元!$1:$1048576,ROW(E543),config!E$11),VALUE(INDEX(履修者名簿元!$1:$1048576,ROW(E543),config!E$11))))</f>
        <v/>
      </c>
      <c r="F543" s="5" t="str">
        <f>IF(ISBLANK(INDEX(履修者名簿元!$1:$1048576,ROW(F543),config!F$11)),"",INDEX(履修者名簿元!$1:$1048576,ROW(F543),config!F$11))</f>
        <v/>
      </c>
      <c r="G543" s="5" t="str">
        <f>IF(ISBLANK(INDEX(履修者名簿元!$1:$1048576,ROW(G543),config!G$11)),"",INDEX(履修者名簿元!$1:$1048576,ROW(G543),config!G$11))</f>
        <v/>
      </c>
      <c r="H543" s="5" t="str">
        <f t="shared" si="16"/>
        <v/>
      </c>
      <c r="I543" s="1" t="str">
        <f t="shared" si="17"/>
        <v/>
      </c>
      <c r="J543" s="1" t="str">
        <f>IF($A543="","",IF(ISNA(MATCH($E543,履修者名簿_同一年!O:O,0)),0,1))</f>
        <v/>
      </c>
      <c r="K543" s="1" t="str">
        <f>IF($A543="","",COUNTIF(履修者名簿_過去!O:O,E543))</f>
        <v/>
      </c>
      <c r="L543" s="1" t="str">
        <f>IF($A543="","",IF(1-J543+K543&gt;0,"",MAX(L$1:L542)+1))</f>
        <v/>
      </c>
      <c r="M543" s="1" t="str">
        <f>IF($A543="","",IF(J543+K543&gt;0,"",MAX(M$1:M542)+1))</f>
        <v/>
      </c>
      <c r="N543" s="1" t="str">
        <f>IF($A543="","",IF(K543=0,"",MAX(N$1:N542)+1))</f>
        <v/>
      </c>
      <c r="O543" s="1" t="str">
        <f>IF($A543="","",IF(K543=0,"",INDEX(履修者名簿_過去!$A:$A,MATCH(原簿!$E543,履修者名簿_過去!O:O,0))))</f>
        <v/>
      </c>
    </row>
    <row r="544" spans="1:15" x14ac:dyDescent="0.55000000000000004">
      <c r="A544" s="5" t="str">
        <f>IF(ISBLANK(INDEX(履修者名簿元!$1:$1048576,ROW(A544),config!A$11)),"",INDEX(履修者名簿元!$1:$1048576,ROW(A544),config!A$11))</f>
        <v/>
      </c>
      <c r="B544" s="5" t="str">
        <f>IF(ISBLANK(INDEX(履修者名簿元!$1:$1048576,ROW(B544),config!B$11)),"",INDEX(履修者名簿元!$1:$1048576,ROW(B544),config!B$11))</f>
        <v/>
      </c>
      <c r="C544" s="5" t="str">
        <f>IF(ISBLANK(INDEX(履修者名簿元!$1:$1048576,ROW(C544),config!C$11)),"",INDEX(履修者名簿元!$1:$1048576,ROW(C544),config!C$11))</f>
        <v/>
      </c>
      <c r="D544" s="5" t="str">
        <f>IF(ISBLANK(INDEX(履修者名簿元!$1:$1048576,ROW(D544),config!D$11)),"",INDEX(履修者名簿元!$1:$1048576,ROW(D544),config!D$11))</f>
        <v/>
      </c>
      <c r="E544" s="5" t="str">
        <f>IF(ISBLANK(INDEX(履修者名簿元!$1:$1048576,ROW(E544),config!E$11)),"",IF(ISNUMBER(INDEX(履修者名簿元!$1:$1048576,ROW(E544),config!E$11)),INDEX(履修者名簿元!$1:$1048576,ROW(E544),config!E$11),VALUE(INDEX(履修者名簿元!$1:$1048576,ROW(E544),config!E$11))))</f>
        <v/>
      </c>
      <c r="F544" s="5" t="str">
        <f>IF(ISBLANK(INDEX(履修者名簿元!$1:$1048576,ROW(F544),config!F$11)),"",INDEX(履修者名簿元!$1:$1048576,ROW(F544),config!F$11))</f>
        <v/>
      </c>
      <c r="G544" s="5" t="str">
        <f>IF(ISBLANK(INDEX(履修者名簿元!$1:$1048576,ROW(G544),config!G$11)),"",INDEX(履修者名簿元!$1:$1048576,ROW(G544),config!G$11))</f>
        <v/>
      </c>
      <c r="H544" s="5" t="str">
        <f t="shared" si="16"/>
        <v/>
      </c>
      <c r="I544" s="1" t="str">
        <f t="shared" si="17"/>
        <v/>
      </c>
      <c r="J544" s="1" t="str">
        <f>IF($A544="","",IF(ISNA(MATCH($E544,履修者名簿_同一年!O:O,0)),0,1))</f>
        <v/>
      </c>
      <c r="K544" s="1" t="str">
        <f>IF($A544="","",COUNTIF(履修者名簿_過去!O:O,E544))</f>
        <v/>
      </c>
      <c r="L544" s="1" t="str">
        <f>IF($A544="","",IF(1-J544+K544&gt;0,"",MAX(L$1:L543)+1))</f>
        <v/>
      </c>
      <c r="M544" s="1" t="str">
        <f>IF($A544="","",IF(J544+K544&gt;0,"",MAX(M$1:M543)+1))</f>
        <v/>
      </c>
      <c r="N544" s="1" t="str">
        <f>IF($A544="","",IF(K544=0,"",MAX(N$1:N543)+1))</f>
        <v/>
      </c>
      <c r="O544" s="1" t="str">
        <f>IF($A544="","",IF(K544=0,"",INDEX(履修者名簿_過去!$A:$A,MATCH(原簿!$E544,履修者名簿_過去!O:O,0))))</f>
        <v/>
      </c>
    </row>
    <row r="545" spans="1:15" x14ac:dyDescent="0.55000000000000004">
      <c r="A545" s="5" t="str">
        <f>IF(ISBLANK(INDEX(履修者名簿元!$1:$1048576,ROW(A545),config!A$11)),"",INDEX(履修者名簿元!$1:$1048576,ROW(A545),config!A$11))</f>
        <v/>
      </c>
      <c r="B545" s="5" t="str">
        <f>IF(ISBLANK(INDEX(履修者名簿元!$1:$1048576,ROW(B545),config!B$11)),"",INDEX(履修者名簿元!$1:$1048576,ROW(B545),config!B$11))</f>
        <v/>
      </c>
      <c r="C545" s="5" t="str">
        <f>IF(ISBLANK(INDEX(履修者名簿元!$1:$1048576,ROW(C545),config!C$11)),"",INDEX(履修者名簿元!$1:$1048576,ROW(C545),config!C$11))</f>
        <v/>
      </c>
      <c r="D545" s="5" t="str">
        <f>IF(ISBLANK(INDEX(履修者名簿元!$1:$1048576,ROW(D545),config!D$11)),"",INDEX(履修者名簿元!$1:$1048576,ROW(D545),config!D$11))</f>
        <v/>
      </c>
      <c r="E545" s="5" t="str">
        <f>IF(ISBLANK(INDEX(履修者名簿元!$1:$1048576,ROW(E545),config!E$11)),"",IF(ISNUMBER(INDEX(履修者名簿元!$1:$1048576,ROW(E545),config!E$11)),INDEX(履修者名簿元!$1:$1048576,ROW(E545),config!E$11),VALUE(INDEX(履修者名簿元!$1:$1048576,ROW(E545),config!E$11))))</f>
        <v/>
      </c>
      <c r="F545" s="5" t="str">
        <f>IF(ISBLANK(INDEX(履修者名簿元!$1:$1048576,ROW(F545),config!F$11)),"",INDEX(履修者名簿元!$1:$1048576,ROW(F545),config!F$11))</f>
        <v/>
      </c>
      <c r="G545" s="5" t="str">
        <f>IF(ISBLANK(INDEX(履修者名簿元!$1:$1048576,ROW(G545),config!G$11)),"",INDEX(履修者名簿元!$1:$1048576,ROW(G545),config!G$11))</f>
        <v/>
      </c>
      <c r="H545" s="5" t="str">
        <f t="shared" si="16"/>
        <v/>
      </c>
      <c r="I545" s="1" t="str">
        <f t="shared" si="17"/>
        <v/>
      </c>
      <c r="J545" s="1" t="str">
        <f>IF($A545="","",IF(ISNA(MATCH($E545,履修者名簿_同一年!O:O,0)),0,1))</f>
        <v/>
      </c>
      <c r="K545" s="1" t="str">
        <f>IF($A545="","",COUNTIF(履修者名簿_過去!O:O,E545))</f>
        <v/>
      </c>
      <c r="L545" s="1" t="str">
        <f>IF($A545="","",IF(1-J545+K545&gt;0,"",MAX(L$1:L544)+1))</f>
        <v/>
      </c>
      <c r="M545" s="1" t="str">
        <f>IF($A545="","",IF(J545+K545&gt;0,"",MAX(M$1:M544)+1))</f>
        <v/>
      </c>
      <c r="N545" s="1" t="str">
        <f>IF($A545="","",IF(K545=0,"",MAX(N$1:N544)+1))</f>
        <v/>
      </c>
      <c r="O545" s="1" t="str">
        <f>IF($A545="","",IF(K545=0,"",INDEX(履修者名簿_過去!$A:$A,MATCH(原簿!$E545,履修者名簿_過去!O:O,0))))</f>
        <v/>
      </c>
    </row>
    <row r="546" spans="1:15" x14ac:dyDescent="0.55000000000000004">
      <c r="A546" s="5" t="str">
        <f>IF(ISBLANK(INDEX(履修者名簿元!$1:$1048576,ROW(A546),config!A$11)),"",INDEX(履修者名簿元!$1:$1048576,ROW(A546),config!A$11))</f>
        <v/>
      </c>
      <c r="B546" s="5" t="str">
        <f>IF(ISBLANK(INDEX(履修者名簿元!$1:$1048576,ROW(B546),config!B$11)),"",INDEX(履修者名簿元!$1:$1048576,ROW(B546),config!B$11))</f>
        <v/>
      </c>
      <c r="C546" s="5" t="str">
        <f>IF(ISBLANK(INDEX(履修者名簿元!$1:$1048576,ROW(C546),config!C$11)),"",INDEX(履修者名簿元!$1:$1048576,ROW(C546),config!C$11))</f>
        <v/>
      </c>
      <c r="D546" s="5" t="str">
        <f>IF(ISBLANK(INDEX(履修者名簿元!$1:$1048576,ROW(D546),config!D$11)),"",INDEX(履修者名簿元!$1:$1048576,ROW(D546),config!D$11))</f>
        <v/>
      </c>
      <c r="E546" s="5" t="str">
        <f>IF(ISBLANK(INDEX(履修者名簿元!$1:$1048576,ROW(E546),config!E$11)),"",IF(ISNUMBER(INDEX(履修者名簿元!$1:$1048576,ROW(E546),config!E$11)),INDEX(履修者名簿元!$1:$1048576,ROW(E546),config!E$11),VALUE(INDEX(履修者名簿元!$1:$1048576,ROW(E546),config!E$11))))</f>
        <v/>
      </c>
      <c r="F546" s="5" t="str">
        <f>IF(ISBLANK(INDEX(履修者名簿元!$1:$1048576,ROW(F546),config!F$11)),"",INDEX(履修者名簿元!$1:$1048576,ROW(F546),config!F$11))</f>
        <v/>
      </c>
      <c r="G546" s="5" t="str">
        <f>IF(ISBLANK(INDEX(履修者名簿元!$1:$1048576,ROW(G546),config!G$11)),"",INDEX(履修者名簿元!$1:$1048576,ROW(G546),config!G$11))</f>
        <v/>
      </c>
      <c r="H546" s="5" t="str">
        <f t="shared" si="16"/>
        <v/>
      </c>
      <c r="I546" s="1" t="str">
        <f t="shared" si="17"/>
        <v/>
      </c>
      <c r="J546" s="1" t="str">
        <f>IF($A546="","",IF(ISNA(MATCH($E546,履修者名簿_同一年!O:O,0)),0,1))</f>
        <v/>
      </c>
      <c r="K546" s="1" t="str">
        <f>IF($A546="","",COUNTIF(履修者名簿_過去!O:O,E546))</f>
        <v/>
      </c>
      <c r="L546" s="1" t="str">
        <f>IF($A546="","",IF(1-J546+K546&gt;0,"",MAX(L$1:L545)+1))</f>
        <v/>
      </c>
      <c r="M546" s="1" t="str">
        <f>IF($A546="","",IF(J546+K546&gt;0,"",MAX(M$1:M545)+1))</f>
        <v/>
      </c>
      <c r="N546" s="1" t="str">
        <f>IF($A546="","",IF(K546=0,"",MAX(N$1:N545)+1))</f>
        <v/>
      </c>
      <c r="O546" s="1" t="str">
        <f>IF($A546="","",IF(K546=0,"",INDEX(履修者名簿_過去!$A:$A,MATCH(原簿!$E546,履修者名簿_過去!O:O,0))))</f>
        <v/>
      </c>
    </row>
    <row r="547" spans="1:15" x14ac:dyDescent="0.55000000000000004">
      <c r="A547" s="5" t="str">
        <f>IF(ISBLANK(INDEX(履修者名簿元!$1:$1048576,ROW(A547),config!A$11)),"",INDEX(履修者名簿元!$1:$1048576,ROW(A547),config!A$11))</f>
        <v/>
      </c>
      <c r="B547" s="5" t="str">
        <f>IF(ISBLANK(INDEX(履修者名簿元!$1:$1048576,ROW(B547),config!B$11)),"",INDEX(履修者名簿元!$1:$1048576,ROW(B547),config!B$11))</f>
        <v/>
      </c>
      <c r="C547" s="5" t="str">
        <f>IF(ISBLANK(INDEX(履修者名簿元!$1:$1048576,ROW(C547),config!C$11)),"",INDEX(履修者名簿元!$1:$1048576,ROW(C547),config!C$11))</f>
        <v/>
      </c>
      <c r="D547" s="5" t="str">
        <f>IF(ISBLANK(INDEX(履修者名簿元!$1:$1048576,ROW(D547),config!D$11)),"",INDEX(履修者名簿元!$1:$1048576,ROW(D547),config!D$11))</f>
        <v/>
      </c>
      <c r="E547" s="5" t="str">
        <f>IF(ISBLANK(INDEX(履修者名簿元!$1:$1048576,ROW(E547),config!E$11)),"",IF(ISNUMBER(INDEX(履修者名簿元!$1:$1048576,ROW(E547),config!E$11)),INDEX(履修者名簿元!$1:$1048576,ROW(E547),config!E$11),VALUE(INDEX(履修者名簿元!$1:$1048576,ROW(E547),config!E$11))))</f>
        <v/>
      </c>
      <c r="F547" s="5" t="str">
        <f>IF(ISBLANK(INDEX(履修者名簿元!$1:$1048576,ROW(F547),config!F$11)),"",INDEX(履修者名簿元!$1:$1048576,ROW(F547),config!F$11))</f>
        <v/>
      </c>
      <c r="G547" s="5" t="str">
        <f>IF(ISBLANK(INDEX(履修者名簿元!$1:$1048576,ROW(G547),config!G$11)),"",INDEX(履修者名簿元!$1:$1048576,ROW(G547),config!G$11))</f>
        <v/>
      </c>
      <c r="H547" s="5" t="str">
        <f t="shared" si="16"/>
        <v/>
      </c>
      <c r="I547" s="1" t="str">
        <f t="shared" si="17"/>
        <v/>
      </c>
      <c r="J547" s="1" t="str">
        <f>IF($A547="","",IF(ISNA(MATCH($E547,履修者名簿_同一年!O:O,0)),0,1))</f>
        <v/>
      </c>
      <c r="K547" s="1" t="str">
        <f>IF($A547="","",COUNTIF(履修者名簿_過去!O:O,E547))</f>
        <v/>
      </c>
      <c r="L547" s="1" t="str">
        <f>IF($A547="","",IF(1-J547+K547&gt;0,"",MAX(L$1:L546)+1))</f>
        <v/>
      </c>
      <c r="M547" s="1" t="str">
        <f>IF($A547="","",IF(J547+K547&gt;0,"",MAX(M$1:M546)+1))</f>
        <v/>
      </c>
      <c r="N547" s="1" t="str">
        <f>IF($A547="","",IF(K547=0,"",MAX(N$1:N546)+1))</f>
        <v/>
      </c>
      <c r="O547" s="1" t="str">
        <f>IF($A547="","",IF(K547=0,"",INDEX(履修者名簿_過去!$A:$A,MATCH(原簿!$E547,履修者名簿_過去!O:O,0))))</f>
        <v/>
      </c>
    </row>
    <row r="548" spans="1:15" x14ac:dyDescent="0.55000000000000004">
      <c r="A548" s="5" t="str">
        <f>IF(ISBLANK(INDEX(履修者名簿元!$1:$1048576,ROW(A548),config!A$11)),"",INDEX(履修者名簿元!$1:$1048576,ROW(A548),config!A$11))</f>
        <v/>
      </c>
      <c r="B548" s="5" t="str">
        <f>IF(ISBLANK(INDEX(履修者名簿元!$1:$1048576,ROW(B548),config!B$11)),"",INDEX(履修者名簿元!$1:$1048576,ROW(B548),config!B$11))</f>
        <v/>
      </c>
      <c r="C548" s="5" t="str">
        <f>IF(ISBLANK(INDEX(履修者名簿元!$1:$1048576,ROW(C548),config!C$11)),"",INDEX(履修者名簿元!$1:$1048576,ROW(C548),config!C$11))</f>
        <v/>
      </c>
      <c r="D548" s="5" t="str">
        <f>IF(ISBLANK(INDEX(履修者名簿元!$1:$1048576,ROW(D548),config!D$11)),"",INDEX(履修者名簿元!$1:$1048576,ROW(D548),config!D$11))</f>
        <v/>
      </c>
      <c r="E548" s="5" t="str">
        <f>IF(ISBLANK(INDEX(履修者名簿元!$1:$1048576,ROW(E548),config!E$11)),"",IF(ISNUMBER(INDEX(履修者名簿元!$1:$1048576,ROW(E548),config!E$11)),INDEX(履修者名簿元!$1:$1048576,ROW(E548),config!E$11),VALUE(INDEX(履修者名簿元!$1:$1048576,ROW(E548),config!E$11))))</f>
        <v/>
      </c>
      <c r="F548" s="5" t="str">
        <f>IF(ISBLANK(INDEX(履修者名簿元!$1:$1048576,ROW(F548),config!F$11)),"",INDEX(履修者名簿元!$1:$1048576,ROW(F548),config!F$11))</f>
        <v/>
      </c>
      <c r="G548" s="5" t="str">
        <f>IF(ISBLANK(INDEX(履修者名簿元!$1:$1048576,ROW(G548),config!G$11)),"",INDEX(履修者名簿元!$1:$1048576,ROW(G548),config!G$11))</f>
        <v/>
      </c>
      <c r="H548" s="5" t="str">
        <f t="shared" si="16"/>
        <v/>
      </c>
      <c r="I548" s="1" t="str">
        <f t="shared" si="17"/>
        <v/>
      </c>
      <c r="J548" s="1" t="str">
        <f>IF($A548="","",IF(ISNA(MATCH($E548,履修者名簿_同一年!O:O,0)),0,1))</f>
        <v/>
      </c>
      <c r="K548" s="1" t="str">
        <f>IF($A548="","",COUNTIF(履修者名簿_過去!O:O,E548))</f>
        <v/>
      </c>
      <c r="L548" s="1" t="str">
        <f>IF($A548="","",IF(1-J548+K548&gt;0,"",MAX(L$1:L547)+1))</f>
        <v/>
      </c>
      <c r="M548" s="1" t="str">
        <f>IF($A548="","",IF(J548+K548&gt;0,"",MAX(M$1:M547)+1))</f>
        <v/>
      </c>
      <c r="N548" s="1" t="str">
        <f>IF($A548="","",IF(K548=0,"",MAX(N$1:N547)+1))</f>
        <v/>
      </c>
      <c r="O548" s="1" t="str">
        <f>IF($A548="","",IF(K548=0,"",INDEX(履修者名簿_過去!$A:$A,MATCH(原簿!$E548,履修者名簿_過去!O:O,0))))</f>
        <v/>
      </c>
    </row>
    <row r="549" spans="1:15" x14ac:dyDescent="0.55000000000000004">
      <c r="A549" s="5" t="str">
        <f>IF(ISBLANK(INDEX(履修者名簿元!$1:$1048576,ROW(A549),config!A$11)),"",INDEX(履修者名簿元!$1:$1048576,ROW(A549),config!A$11))</f>
        <v/>
      </c>
      <c r="B549" s="5" t="str">
        <f>IF(ISBLANK(INDEX(履修者名簿元!$1:$1048576,ROW(B549),config!B$11)),"",INDEX(履修者名簿元!$1:$1048576,ROW(B549),config!B$11))</f>
        <v/>
      </c>
      <c r="C549" s="5" t="str">
        <f>IF(ISBLANK(INDEX(履修者名簿元!$1:$1048576,ROW(C549),config!C$11)),"",INDEX(履修者名簿元!$1:$1048576,ROW(C549),config!C$11))</f>
        <v/>
      </c>
      <c r="D549" s="5" t="str">
        <f>IF(ISBLANK(INDEX(履修者名簿元!$1:$1048576,ROW(D549),config!D$11)),"",INDEX(履修者名簿元!$1:$1048576,ROW(D549),config!D$11))</f>
        <v/>
      </c>
      <c r="E549" s="5" t="str">
        <f>IF(ISBLANK(INDEX(履修者名簿元!$1:$1048576,ROW(E549),config!E$11)),"",IF(ISNUMBER(INDEX(履修者名簿元!$1:$1048576,ROW(E549),config!E$11)),INDEX(履修者名簿元!$1:$1048576,ROW(E549),config!E$11),VALUE(INDEX(履修者名簿元!$1:$1048576,ROW(E549),config!E$11))))</f>
        <v/>
      </c>
      <c r="F549" s="5" t="str">
        <f>IF(ISBLANK(INDEX(履修者名簿元!$1:$1048576,ROW(F549),config!F$11)),"",INDEX(履修者名簿元!$1:$1048576,ROW(F549),config!F$11))</f>
        <v/>
      </c>
      <c r="G549" s="5" t="str">
        <f>IF(ISBLANK(INDEX(履修者名簿元!$1:$1048576,ROW(G549),config!G$11)),"",INDEX(履修者名簿元!$1:$1048576,ROW(G549),config!G$11))</f>
        <v/>
      </c>
      <c r="H549" s="5" t="str">
        <f t="shared" si="16"/>
        <v/>
      </c>
      <c r="I549" s="1" t="str">
        <f t="shared" si="17"/>
        <v/>
      </c>
      <c r="J549" s="1" t="str">
        <f>IF($A549="","",IF(ISNA(MATCH($E549,履修者名簿_同一年!O:O,0)),0,1))</f>
        <v/>
      </c>
      <c r="K549" s="1" t="str">
        <f>IF($A549="","",COUNTIF(履修者名簿_過去!O:O,E549))</f>
        <v/>
      </c>
      <c r="L549" s="1" t="str">
        <f>IF($A549="","",IF(1-J549+K549&gt;0,"",MAX(L$1:L548)+1))</f>
        <v/>
      </c>
      <c r="M549" s="1" t="str">
        <f>IF($A549="","",IF(J549+K549&gt;0,"",MAX(M$1:M548)+1))</f>
        <v/>
      </c>
      <c r="N549" s="1" t="str">
        <f>IF($A549="","",IF(K549=0,"",MAX(N$1:N548)+1))</f>
        <v/>
      </c>
      <c r="O549" s="1" t="str">
        <f>IF($A549="","",IF(K549=0,"",INDEX(履修者名簿_過去!$A:$A,MATCH(原簿!$E549,履修者名簿_過去!O:O,0))))</f>
        <v/>
      </c>
    </row>
    <row r="550" spans="1:15" x14ac:dyDescent="0.55000000000000004">
      <c r="A550" s="5" t="str">
        <f>IF(ISBLANK(INDEX(履修者名簿元!$1:$1048576,ROW(A550),config!A$11)),"",INDEX(履修者名簿元!$1:$1048576,ROW(A550),config!A$11))</f>
        <v/>
      </c>
      <c r="B550" s="5" t="str">
        <f>IF(ISBLANK(INDEX(履修者名簿元!$1:$1048576,ROW(B550),config!B$11)),"",INDEX(履修者名簿元!$1:$1048576,ROW(B550),config!B$11))</f>
        <v/>
      </c>
      <c r="C550" s="5" t="str">
        <f>IF(ISBLANK(INDEX(履修者名簿元!$1:$1048576,ROW(C550),config!C$11)),"",INDEX(履修者名簿元!$1:$1048576,ROW(C550),config!C$11))</f>
        <v/>
      </c>
      <c r="D550" s="5" t="str">
        <f>IF(ISBLANK(INDEX(履修者名簿元!$1:$1048576,ROW(D550),config!D$11)),"",INDEX(履修者名簿元!$1:$1048576,ROW(D550),config!D$11))</f>
        <v/>
      </c>
      <c r="E550" s="5" t="str">
        <f>IF(ISBLANK(INDEX(履修者名簿元!$1:$1048576,ROW(E550),config!E$11)),"",IF(ISNUMBER(INDEX(履修者名簿元!$1:$1048576,ROW(E550),config!E$11)),INDEX(履修者名簿元!$1:$1048576,ROW(E550),config!E$11),VALUE(INDEX(履修者名簿元!$1:$1048576,ROW(E550),config!E$11))))</f>
        <v/>
      </c>
      <c r="F550" s="5" t="str">
        <f>IF(ISBLANK(INDEX(履修者名簿元!$1:$1048576,ROW(F550),config!F$11)),"",INDEX(履修者名簿元!$1:$1048576,ROW(F550),config!F$11))</f>
        <v/>
      </c>
      <c r="G550" s="5" t="str">
        <f>IF(ISBLANK(INDEX(履修者名簿元!$1:$1048576,ROW(G550),config!G$11)),"",INDEX(履修者名簿元!$1:$1048576,ROW(G550),config!G$11))</f>
        <v/>
      </c>
      <c r="H550" s="5" t="str">
        <f t="shared" si="16"/>
        <v/>
      </c>
      <c r="I550" s="1" t="str">
        <f t="shared" si="17"/>
        <v/>
      </c>
      <c r="J550" s="1" t="str">
        <f>IF($A550="","",IF(ISNA(MATCH($E550,履修者名簿_同一年!O:O,0)),0,1))</f>
        <v/>
      </c>
      <c r="K550" s="1" t="str">
        <f>IF($A550="","",COUNTIF(履修者名簿_過去!O:O,E550))</f>
        <v/>
      </c>
      <c r="L550" s="1" t="str">
        <f>IF($A550="","",IF(1-J550+K550&gt;0,"",MAX(L$1:L549)+1))</f>
        <v/>
      </c>
      <c r="M550" s="1" t="str">
        <f>IF($A550="","",IF(J550+K550&gt;0,"",MAX(M$1:M549)+1))</f>
        <v/>
      </c>
      <c r="N550" s="1" t="str">
        <f>IF($A550="","",IF(K550=0,"",MAX(N$1:N549)+1))</f>
        <v/>
      </c>
      <c r="O550" s="1" t="str">
        <f>IF($A550="","",IF(K550=0,"",INDEX(履修者名簿_過去!$A:$A,MATCH(原簿!$E550,履修者名簿_過去!O:O,0))))</f>
        <v/>
      </c>
    </row>
    <row r="551" spans="1:15" x14ac:dyDescent="0.55000000000000004">
      <c r="A551" s="5" t="str">
        <f>IF(ISBLANK(INDEX(履修者名簿元!$1:$1048576,ROW(A551),config!A$11)),"",INDEX(履修者名簿元!$1:$1048576,ROW(A551),config!A$11))</f>
        <v/>
      </c>
      <c r="B551" s="5" t="str">
        <f>IF(ISBLANK(INDEX(履修者名簿元!$1:$1048576,ROW(B551),config!B$11)),"",INDEX(履修者名簿元!$1:$1048576,ROW(B551),config!B$11))</f>
        <v/>
      </c>
      <c r="C551" s="5" t="str">
        <f>IF(ISBLANK(INDEX(履修者名簿元!$1:$1048576,ROW(C551),config!C$11)),"",INDEX(履修者名簿元!$1:$1048576,ROW(C551),config!C$11))</f>
        <v/>
      </c>
      <c r="D551" s="5" t="str">
        <f>IF(ISBLANK(INDEX(履修者名簿元!$1:$1048576,ROW(D551),config!D$11)),"",INDEX(履修者名簿元!$1:$1048576,ROW(D551),config!D$11))</f>
        <v/>
      </c>
      <c r="E551" s="5" t="str">
        <f>IF(ISBLANK(INDEX(履修者名簿元!$1:$1048576,ROW(E551),config!E$11)),"",IF(ISNUMBER(INDEX(履修者名簿元!$1:$1048576,ROW(E551),config!E$11)),INDEX(履修者名簿元!$1:$1048576,ROW(E551),config!E$11),VALUE(INDEX(履修者名簿元!$1:$1048576,ROW(E551),config!E$11))))</f>
        <v/>
      </c>
      <c r="F551" s="5" t="str">
        <f>IF(ISBLANK(INDEX(履修者名簿元!$1:$1048576,ROW(F551),config!F$11)),"",INDEX(履修者名簿元!$1:$1048576,ROW(F551),config!F$11))</f>
        <v/>
      </c>
      <c r="G551" s="5" t="str">
        <f>IF(ISBLANK(INDEX(履修者名簿元!$1:$1048576,ROW(G551),config!G$11)),"",INDEX(履修者名簿元!$1:$1048576,ROW(G551),config!G$11))</f>
        <v/>
      </c>
      <c r="H551" s="5" t="str">
        <f t="shared" si="16"/>
        <v/>
      </c>
      <c r="I551" s="1" t="str">
        <f t="shared" si="17"/>
        <v/>
      </c>
      <c r="J551" s="1" t="str">
        <f>IF($A551="","",IF(ISNA(MATCH($E551,履修者名簿_同一年!O:O,0)),0,1))</f>
        <v/>
      </c>
      <c r="K551" s="1" t="str">
        <f>IF($A551="","",COUNTIF(履修者名簿_過去!O:O,E551))</f>
        <v/>
      </c>
      <c r="L551" s="1" t="str">
        <f>IF($A551="","",IF(1-J551+K551&gt;0,"",MAX(L$1:L550)+1))</f>
        <v/>
      </c>
      <c r="M551" s="1" t="str">
        <f>IF($A551="","",IF(J551+K551&gt;0,"",MAX(M$1:M550)+1))</f>
        <v/>
      </c>
      <c r="N551" s="1" t="str">
        <f>IF($A551="","",IF(K551=0,"",MAX(N$1:N550)+1))</f>
        <v/>
      </c>
      <c r="O551" s="1" t="str">
        <f>IF($A551="","",IF(K551=0,"",INDEX(履修者名簿_過去!$A:$A,MATCH(原簿!$E551,履修者名簿_過去!O:O,0))))</f>
        <v/>
      </c>
    </row>
    <row r="552" spans="1:15" x14ac:dyDescent="0.55000000000000004">
      <c r="A552" s="5" t="str">
        <f>IF(ISBLANK(INDEX(履修者名簿元!$1:$1048576,ROW(A552),config!A$11)),"",INDEX(履修者名簿元!$1:$1048576,ROW(A552),config!A$11))</f>
        <v/>
      </c>
      <c r="B552" s="5" t="str">
        <f>IF(ISBLANK(INDEX(履修者名簿元!$1:$1048576,ROW(B552),config!B$11)),"",INDEX(履修者名簿元!$1:$1048576,ROW(B552),config!B$11))</f>
        <v/>
      </c>
      <c r="C552" s="5" t="str">
        <f>IF(ISBLANK(INDEX(履修者名簿元!$1:$1048576,ROW(C552),config!C$11)),"",INDEX(履修者名簿元!$1:$1048576,ROW(C552),config!C$11))</f>
        <v/>
      </c>
      <c r="D552" s="5" t="str">
        <f>IF(ISBLANK(INDEX(履修者名簿元!$1:$1048576,ROW(D552),config!D$11)),"",INDEX(履修者名簿元!$1:$1048576,ROW(D552),config!D$11))</f>
        <v/>
      </c>
      <c r="E552" s="5" t="str">
        <f>IF(ISBLANK(INDEX(履修者名簿元!$1:$1048576,ROW(E552),config!E$11)),"",IF(ISNUMBER(INDEX(履修者名簿元!$1:$1048576,ROW(E552),config!E$11)),INDEX(履修者名簿元!$1:$1048576,ROW(E552),config!E$11),VALUE(INDEX(履修者名簿元!$1:$1048576,ROW(E552),config!E$11))))</f>
        <v/>
      </c>
      <c r="F552" s="5" t="str">
        <f>IF(ISBLANK(INDEX(履修者名簿元!$1:$1048576,ROW(F552),config!F$11)),"",INDEX(履修者名簿元!$1:$1048576,ROW(F552),config!F$11))</f>
        <v/>
      </c>
      <c r="G552" s="5" t="str">
        <f>IF(ISBLANK(INDEX(履修者名簿元!$1:$1048576,ROW(G552),config!G$11)),"",INDEX(履修者名簿元!$1:$1048576,ROW(G552),config!G$11))</f>
        <v/>
      </c>
      <c r="H552" s="5" t="str">
        <f t="shared" si="16"/>
        <v/>
      </c>
      <c r="I552" s="1" t="str">
        <f t="shared" si="17"/>
        <v/>
      </c>
      <c r="J552" s="1" t="str">
        <f>IF($A552="","",IF(ISNA(MATCH($E552,履修者名簿_同一年!O:O,0)),0,1))</f>
        <v/>
      </c>
      <c r="K552" s="1" t="str">
        <f>IF($A552="","",COUNTIF(履修者名簿_過去!O:O,E552))</f>
        <v/>
      </c>
      <c r="L552" s="1" t="str">
        <f>IF($A552="","",IF(1-J552+K552&gt;0,"",MAX(L$1:L551)+1))</f>
        <v/>
      </c>
      <c r="M552" s="1" t="str">
        <f>IF($A552="","",IF(J552+K552&gt;0,"",MAX(M$1:M551)+1))</f>
        <v/>
      </c>
      <c r="N552" s="1" t="str">
        <f>IF($A552="","",IF(K552=0,"",MAX(N$1:N551)+1))</f>
        <v/>
      </c>
      <c r="O552" s="1" t="str">
        <f>IF($A552="","",IF(K552=0,"",INDEX(履修者名簿_過去!$A:$A,MATCH(原簿!$E552,履修者名簿_過去!O:O,0))))</f>
        <v/>
      </c>
    </row>
    <row r="553" spans="1:15" x14ac:dyDescent="0.55000000000000004">
      <c r="A553" s="5" t="str">
        <f>IF(ISBLANK(INDEX(履修者名簿元!$1:$1048576,ROW(A553),config!A$11)),"",INDEX(履修者名簿元!$1:$1048576,ROW(A553),config!A$11))</f>
        <v/>
      </c>
      <c r="B553" s="5" t="str">
        <f>IF(ISBLANK(INDEX(履修者名簿元!$1:$1048576,ROW(B553),config!B$11)),"",INDEX(履修者名簿元!$1:$1048576,ROW(B553),config!B$11))</f>
        <v/>
      </c>
      <c r="C553" s="5" t="str">
        <f>IF(ISBLANK(INDEX(履修者名簿元!$1:$1048576,ROW(C553),config!C$11)),"",INDEX(履修者名簿元!$1:$1048576,ROW(C553),config!C$11))</f>
        <v/>
      </c>
      <c r="D553" s="5" t="str">
        <f>IF(ISBLANK(INDEX(履修者名簿元!$1:$1048576,ROW(D553),config!D$11)),"",INDEX(履修者名簿元!$1:$1048576,ROW(D553),config!D$11))</f>
        <v/>
      </c>
      <c r="E553" s="5" t="str">
        <f>IF(ISBLANK(INDEX(履修者名簿元!$1:$1048576,ROW(E553),config!E$11)),"",IF(ISNUMBER(INDEX(履修者名簿元!$1:$1048576,ROW(E553),config!E$11)),INDEX(履修者名簿元!$1:$1048576,ROW(E553),config!E$11),VALUE(INDEX(履修者名簿元!$1:$1048576,ROW(E553),config!E$11))))</f>
        <v/>
      </c>
      <c r="F553" s="5" t="str">
        <f>IF(ISBLANK(INDEX(履修者名簿元!$1:$1048576,ROW(F553),config!F$11)),"",INDEX(履修者名簿元!$1:$1048576,ROW(F553),config!F$11))</f>
        <v/>
      </c>
      <c r="G553" s="5" t="str">
        <f>IF(ISBLANK(INDEX(履修者名簿元!$1:$1048576,ROW(G553),config!G$11)),"",INDEX(履修者名簿元!$1:$1048576,ROW(G553),config!G$11))</f>
        <v/>
      </c>
      <c r="H553" s="5" t="str">
        <f t="shared" si="16"/>
        <v/>
      </c>
      <c r="I553" s="1" t="str">
        <f t="shared" si="17"/>
        <v/>
      </c>
      <c r="J553" s="1" t="str">
        <f>IF($A553="","",IF(ISNA(MATCH($E553,履修者名簿_同一年!O:O,0)),0,1))</f>
        <v/>
      </c>
      <c r="K553" s="1" t="str">
        <f>IF($A553="","",COUNTIF(履修者名簿_過去!O:O,E553))</f>
        <v/>
      </c>
      <c r="L553" s="1" t="str">
        <f>IF($A553="","",IF(1-J553+K553&gt;0,"",MAX(L$1:L552)+1))</f>
        <v/>
      </c>
      <c r="M553" s="1" t="str">
        <f>IF($A553="","",IF(J553+K553&gt;0,"",MAX(M$1:M552)+1))</f>
        <v/>
      </c>
      <c r="N553" s="1" t="str">
        <f>IF($A553="","",IF(K553=0,"",MAX(N$1:N552)+1))</f>
        <v/>
      </c>
      <c r="O553" s="1" t="str">
        <f>IF($A553="","",IF(K553=0,"",INDEX(履修者名簿_過去!$A:$A,MATCH(原簿!$E553,履修者名簿_過去!O:O,0))))</f>
        <v/>
      </c>
    </row>
    <row r="554" spans="1:15" x14ac:dyDescent="0.55000000000000004">
      <c r="A554" s="5" t="str">
        <f>IF(ISBLANK(INDEX(履修者名簿元!$1:$1048576,ROW(A554),config!A$11)),"",INDEX(履修者名簿元!$1:$1048576,ROW(A554),config!A$11))</f>
        <v/>
      </c>
      <c r="B554" s="5" t="str">
        <f>IF(ISBLANK(INDEX(履修者名簿元!$1:$1048576,ROW(B554),config!B$11)),"",INDEX(履修者名簿元!$1:$1048576,ROW(B554),config!B$11))</f>
        <v/>
      </c>
      <c r="C554" s="5" t="str">
        <f>IF(ISBLANK(INDEX(履修者名簿元!$1:$1048576,ROW(C554),config!C$11)),"",INDEX(履修者名簿元!$1:$1048576,ROW(C554),config!C$11))</f>
        <v/>
      </c>
      <c r="D554" s="5" t="str">
        <f>IF(ISBLANK(INDEX(履修者名簿元!$1:$1048576,ROW(D554),config!D$11)),"",INDEX(履修者名簿元!$1:$1048576,ROW(D554),config!D$11))</f>
        <v/>
      </c>
      <c r="E554" s="5" t="str">
        <f>IF(ISBLANK(INDEX(履修者名簿元!$1:$1048576,ROW(E554),config!E$11)),"",IF(ISNUMBER(INDEX(履修者名簿元!$1:$1048576,ROW(E554),config!E$11)),INDEX(履修者名簿元!$1:$1048576,ROW(E554),config!E$11),VALUE(INDEX(履修者名簿元!$1:$1048576,ROW(E554),config!E$11))))</f>
        <v/>
      </c>
      <c r="F554" s="5" t="str">
        <f>IF(ISBLANK(INDEX(履修者名簿元!$1:$1048576,ROW(F554),config!F$11)),"",INDEX(履修者名簿元!$1:$1048576,ROW(F554),config!F$11))</f>
        <v/>
      </c>
      <c r="G554" s="5" t="str">
        <f>IF(ISBLANK(INDEX(履修者名簿元!$1:$1048576,ROW(G554),config!G$11)),"",INDEX(履修者名簿元!$1:$1048576,ROW(G554),config!G$11))</f>
        <v/>
      </c>
      <c r="H554" s="5" t="str">
        <f t="shared" si="16"/>
        <v/>
      </c>
      <c r="I554" s="1" t="str">
        <f t="shared" si="17"/>
        <v/>
      </c>
      <c r="J554" s="1" t="str">
        <f>IF($A554="","",IF(ISNA(MATCH($E554,履修者名簿_同一年!O:O,0)),0,1))</f>
        <v/>
      </c>
      <c r="K554" s="1" t="str">
        <f>IF($A554="","",COUNTIF(履修者名簿_過去!O:O,E554))</f>
        <v/>
      </c>
      <c r="L554" s="1" t="str">
        <f>IF($A554="","",IF(1-J554+K554&gt;0,"",MAX(L$1:L553)+1))</f>
        <v/>
      </c>
      <c r="M554" s="1" t="str">
        <f>IF($A554="","",IF(J554+K554&gt;0,"",MAX(M$1:M553)+1))</f>
        <v/>
      </c>
      <c r="N554" s="1" t="str">
        <f>IF($A554="","",IF(K554=0,"",MAX(N$1:N553)+1))</f>
        <v/>
      </c>
      <c r="O554" s="1" t="str">
        <f>IF($A554="","",IF(K554=0,"",INDEX(履修者名簿_過去!$A:$A,MATCH(原簿!$E554,履修者名簿_過去!O:O,0))))</f>
        <v/>
      </c>
    </row>
    <row r="555" spans="1:15" x14ac:dyDescent="0.55000000000000004">
      <c r="A555" s="5" t="str">
        <f>IF(ISBLANK(INDEX(履修者名簿元!$1:$1048576,ROW(A555),config!A$11)),"",INDEX(履修者名簿元!$1:$1048576,ROW(A555),config!A$11))</f>
        <v/>
      </c>
      <c r="B555" s="5" t="str">
        <f>IF(ISBLANK(INDEX(履修者名簿元!$1:$1048576,ROW(B555),config!B$11)),"",INDEX(履修者名簿元!$1:$1048576,ROW(B555),config!B$11))</f>
        <v/>
      </c>
      <c r="C555" s="5" t="str">
        <f>IF(ISBLANK(INDEX(履修者名簿元!$1:$1048576,ROW(C555),config!C$11)),"",INDEX(履修者名簿元!$1:$1048576,ROW(C555),config!C$11))</f>
        <v/>
      </c>
      <c r="D555" s="5" t="str">
        <f>IF(ISBLANK(INDEX(履修者名簿元!$1:$1048576,ROW(D555),config!D$11)),"",INDEX(履修者名簿元!$1:$1048576,ROW(D555),config!D$11))</f>
        <v/>
      </c>
      <c r="E555" s="5" t="str">
        <f>IF(ISBLANK(INDEX(履修者名簿元!$1:$1048576,ROW(E555),config!E$11)),"",IF(ISNUMBER(INDEX(履修者名簿元!$1:$1048576,ROW(E555),config!E$11)),INDEX(履修者名簿元!$1:$1048576,ROW(E555),config!E$11),VALUE(INDEX(履修者名簿元!$1:$1048576,ROW(E555),config!E$11))))</f>
        <v/>
      </c>
      <c r="F555" s="5" t="str">
        <f>IF(ISBLANK(INDEX(履修者名簿元!$1:$1048576,ROW(F555),config!F$11)),"",INDEX(履修者名簿元!$1:$1048576,ROW(F555),config!F$11))</f>
        <v/>
      </c>
      <c r="G555" s="5" t="str">
        <f>IF(ISBLANK(INDEX(履修者名簿元!$1:$1048576,ROW(G555),config!G$11)),"",INDEX(履修者名簿元!$1:$1048576,ROW(G555),config!G$11))</f>
        <v/>
      </c>
      <c r="H555" s="5" t="str">
        <f t="shared" si="16"/>
        <v/>
      </c>
      <c r="I555" s="1" t="str">
        <f t="shared" si="17"/>
        <v/>
      </c>
      <c r="J555" s="1" t="str">
        <f>IF($A555="","",IF(ISNA(MATCH($E555,履修者名簿_同一年!O:O,0)),0,1))</f>
        <v/>
      </c>
      <c r="K555" s="1" t="str">
        <f>IF($A555="","",COUNTIF(履修者名簿_過去!O:O,E555))</f>
        <v/>
      </c>
      <c r="L555" s="1" t="str">
        <f>IF($A555="","",IF(1-J555+K555&gt;0,"",MAX(L$1:L554)+1))</f>
        <v/>
      </c>
      <c r="M555" s="1" t="str">
        <f>IF($A555="","",IF(J555+K555&gt;0,"",MAX(M$1:M554)+1))</f>
        <v/>
      </c>
      <c r="N555" s="1" t="str">
        <f>IF($A555="","",IF(K555=0,"",MAX(N$1:N554)+1))</f>
        <v/>
      </c>
      <c r="O555" s="1" t="str">
        <f>IF($A555="","",IF(K555=0,"",INDEX(履修者名簿_過去!$A:$A,MATCH(原簿!$E555,履修者名簿_過去!O:O,0))))</f>
        <v/>
      </c>
    </row>
    <row r="556" spans="1:15" x14ac:dyDescent="0.55000000000000004">
      <c r="A556" s="5" t="str">
        <f>IF(ISBLANK(INDEX(履修者名簿元!$1:$1048576,ROW(A556),config!A$11)),"",INDEX(履修者名簿元!$1:$1048576,ROW(A556),config!A$11))</f>
        <v/>
      </c>
      <c r="B556" s="5" t="str">
        <f>IF(ISBLANK(INDEX(履修者名簿元!$1:$1048576,ROW(B556),config!B$11)),"",INDEX(履修者名簿元!$1:$1048576,ROW(B556),config!B$11))</f>
        <v/>
      </c>
      <c r="C556" s="5" t="str">
        <f>IF(ISBLANK(INDEX(履修者名簿元!$1:$1048576,ROW(C556),config!C$11)),"",INDEX(履修者名簿元!$1:$1048576,ROW(C556),config!C$11))</f>
        <v/>
      </c>
      <c r="D556" s="5" t="str">
        <f>IF(ISBLANK(INDEX(履修者名簿元!$1:$1048576,ROW(D556),config!D$11)),"",INDEX(履修者名簿元!$1:$1048576,ROW(D556),config!D$11))</f>
        <v/>
      </c>
      <c r="E556" s="5" t="str">
        <f>IF(ISBLANK(INDEX(履修者名簿元!$1:$1048576,ROW(E556),config!E$11)),"",IF(ISNUMBER(INDEX(履修者名簿元!$1:$1048576,ROW(E556),config!E$11)),INDEX(履修者名簿元!$1:$1048576,ROW(E556),config!E$11),VALUE(INDEX(履修者名簿元!$1:$1048576,ROW(E556),config!E$11))))</f>
        <v/>
      </c>
      <c r="F556" s="5" t="str">
        <f>IF(ISBLANK(INDEX(履修者名簿元!$1:$1048576,ROW(F556),config!F$11)),"",INDEX(履修者名簿元!$1:$1048576,ROW(F556),config!F$11))</f>
        <v/>
      </c>
      <c r="G556" s="5" t="str">
        <f>IF(ISBLANK(INDEX(履修者名簿元!$1:$1048576,ROW(G556),config!G$11)),"",INDEX(履修者名簿元!$1:$1048576,ROW(G556),config!G$11))</f>
        <v/>
      </c>
      <c r="H556" s="5" t="str">
        <f t="shared" si="16"/>
        <v/>
      </c>
      <c r="I556" s="1" t="str">
        <f t="shared" si="17"/>
        <v/>
      </c>
      <c r="J556" s="1" t="str">
        <f>IF($A556="","",IF(ISNA(MATCH($E556,履修者名簿_同一年!O:O,0)),0,1))</f>
        <v/>
      </c>
      <c r="K556" s="1" t="str">
        <f>IF($A556="","",COUNTIF(履修者名簿_過去!O:O,E556))</f>
        <v/>
      </c>
      <c r="L556" s="1" t="str">
        <f>IF($A556="","",IF(1-J556+K556&gt;0,"",MAX(L$1:L555)+1))</f>
        <v/>
      </c>
      <c r="M556" s="1" t="str">
        <f>IF($A556="","",IF(J556+K556&gt;0,"",MAX(M$1:M555)+1))</f>
        <v/>
      </c>
      <c r="N556" s="1" t="str">
        <f>IF($A556="","",IF(K556=0,"",MAX(N$1:N555)+1))</f>
        <v/>
      </c>
      <c r="O556" s="1" t="str">
        <f>IF($A556="","",IF(K556=0,"",INDEX(履修者名簿_過去!$A:$A,MATCH(原簿!$E556,履修者名簿_過去!O:O,0))))</f>
        <v/>
      </c>
    </row>
    <row r="557" spans="1:15" x14ac:dyDescent="0.55000000000000004">
      <c r="A557" s="5" t="str">
        <f>IF(ISBLANK(INDEX(履修者名簿元!$1:$1048576,ROW(A557),config!A$11)),"",INDEX(履修者名簿元!$1:$1048576,ROW(A557),config!A$11))</f>
        <v/>
      </c>
      <c r="B557" s="5" t="str">
        <f>IF(ISBLANK(INDEX(履修者名簿元!$1:$1048576,ROW(B557),config!B$11)),"",INDEX(履修者名簿元!$1:$1048576,ROW(B557),config!B$11))</f>
        <v/>
      </c>
      <c r="C557" s="5" t="str">
        <f>IF(ISBLANK(INDEX(履修者名簿元!$1:$1048576,ROW(C557),config!C$11)),"",INDEX(履修者名簿元!$1:$1048576,ROW(C557),config!C$11))</f>
        <v/>
      </c>
      <c r="D557" s="5" t="str">
        <f>IF(ISBLANK(INDEX(履修者名簿元!$1:$1048576,ROW(D557),config!D$11)),"",INDEX(履修者名簿元!$1:$1048576,ROW(D557),config!D$11))</f>
        <v/>
      </c>
      <c r="E557" s="5" t="str">
        <f>IF(ISBLANK(INDEX(履修者名簿元!$1:$1048576,ROW(E557),config!E$11)),"",IF(ISNUMBER(INDEX(履修者名簿元!$1:$1048576,ROW(E557),config!E$11)),INDEX(履修者名簿元!$1:$1048576,ROW(E557),config!E$11),VALUE(INDEX(履修者名簿元!$1:$1048576,ROW(E557),config!E$11))))</f>
        <v/>
      </c>
      <c r="F557" s="5" t="str">
        <f>IF(ISBLANK(INDEX(履修者名簿元!$1:$1048576,ROW(F557),config!F$11)),"",INDEX(履修者名簿元!$1:$1048576,ROW(F557),config!F$11))</f>
        <v/>
      </c>
      <c r="G557" s="5" t="str">
        <f>IF(ISBLANK(INDEX(履修者名簿元!$1:$1048576,ROW(G557),config!G$11)),"",INDEX(履修者名簿元!$1:$1048576,ROW(G557),config!G$11))</f>
        <v/>
      </c>
      <c r="H557" s="5" t="str">
        <f t="shared" si="16"/>
        <v/>
      </c>
      <c r="I557" s="1" t="str">
        <f t="shared" si="17"/>
        <v/>
      </c>
      <c r="J557" s="1" t="str">
        <f>IF($A557="","",IF(ISNA(MATCH($E557,履修者名簿_同一年!O:O,0)),0,1))</f>
        <v/>
      </c>
      <c r="K557" s="1" t="str">
        <f>IF($A557="","",COUNTIF(履修者名簿_過去!O:O,E557))</f>
        <v/>
      </c>
      <c r="L557" s="1" t="str">
        <f>IF($A557="","",IF(1-J557+K557&gt;0,"",MAX(L$1:L556)+1))</f>
        <v/>
      </c>
      <c r="M557" s="1" t="str">
        <f>IF($A557="","",IF(J557+K557&gt;0,"",MAX(M$1:M556)+1))</f>
        <v/>
      </c>
      <c r="N557" s="1" t="str">
        <f>IF($A557="","",IF(K557=0,"",MAX(N$1:N556)+1))</f>
        <v/>
      </c>
      <c r="O557" s="1" t="str">
        <f>IF($A557="","",IF(K557=0,"",INDEX(履修者名簿_過去!$A:$A,MATCH(原簿!$E557,履修者名簿_過去!O:O,0))))</f>
        <v/>
      </c>
    </row>
    <row r="558" spans="1:15" x14ac:dyDescent="0.55000000000000004">
      <c r="A558" s="5" t="str">
        <f>IF(ISBLANK(INDEX(履修者名簿元!$1:$1048576,ROW(A558),config!A$11)),"",INDEX(履修者名簿元!$1:$1048576,ROW(A558),config!A$11))</f>
        <v/>
      </c>
      <c r="B558" s="5" t="str">
        <f>IF(ISBLANK(INDEX(履修者名簿元!$1:$1048576,ROW(B558),config!B$11)),"",INDEX(履修者名簿元!$1:$1048576,ROW(B558),config!B$11))</f>
        <v/>
      </c>
      <c r="C558" s="5" t="str">
        <f>IF(ISBLANK(INDEX(履修者名簿元!$1:$1048576,ROW(C558),config!C$11)),"",INDEX(履修者名簿元!$1:$1048576,ROW(C558),config!C$11))</f>
        <v/>
      </c>
      <c r="D558" s="5" t="str">
        <f>IF(ISBLANK(INDEX(履修者名簿元!$1:$1048576,ROW(D558),config!D$11)),"",INDEX(履修者名簿元!$1:$1048576,ROW(D558),config!D$11))</f>
        <v/>
      </c>
      <c r="E558" s="5" t="str">
        <f>IF(ISBLANK(INDEX(履修者名簿元!$1:$1048576,ROW(E558),config!E$11)),"",IF(ISNUMBER(INDEX(履修者名簿元!$1:$1048576,ROW(E558),config!E$11)),INDEX(履修者名簿元!$1:$1048576,ROW(E558),config!E$11),VALUE(INDEX(履修者名簿元!$1:$1048576,ROW(E558),config!E$11))))</f>
        <v/>
      </c>
      <c r="F558" s="5" t="str">
        <f>IF(ISBLANK(INDEX(履修者名簿元!$1:$1048576,ROW(F558),config!F$11)),"",INDEX(履修者名簿元!$1:$1048576,ROW(F558),config!F$11))</f>
        <v/>
      </c>
      <c r="G558" s="5" t="str">
        <f>IF(ISBLANK(INDEX(履修者名簿元!$1:$1048576,ROW(G558),config!G$11)),"",INDEX(履修者名簿元!$1:$1048576,ROW(G558),config!G$11))</f>
        <v/>
      </c>
      <c r="H558" s="5" t="str">
        <f t="shared" si="16"/>
        <v/>
      </c>
      <c r="I558" s="1" t="str">
        <f t="shared" si="17"/>
        <v/>
      </c>
      <c r="J558" s="1" t="str">
        <f>IF($A558="","",IF(ISNA(MATCH($E558,履修者名簿_同一年!O:O,0)),0,1))</f>
        <v/>
      </c>
      <c r="K558" s="1" t="str">
        <f>IF($A558="","",COUNTIF(履修者名簿_過去!O:O,E558))</f>
        <v/>
      </c>
      <c r="L558" s="1" t="str">
        <f>IF($A558="","",IF(1-J558+K558&gt;0,"",MAX(L$1:L557)+1))</f>
        <v/>
      </c>
      <c r="M558" s="1" t="str">
        <f>IF($A558="","",IF(J558+K558&gt;0,"",MAX(M$1:M557)+1))</f>
        <v/>
      </c>
      <c r="N558" s="1" t="str">
        <f>IF($A558="","",IF(K558=0,"",MAX(N$1:N557)+1))</f>
        <v/>
      </c>
      <c r="O558" s="1" t="str">
        <f>IF($A558="","",IF(K558=0,"",INDEX(履修者名簿_過去!$A:$A,MATCH(原簿!$E558,履修者名簿_過去!O:O,0))))</f>
        <v/>
      </c>
    </row>
    <row r="559" spans="1:15" x14ac:dyDescent="0.55000000000000004">
      <c r="A559" s="5" t="str">
        <f>IF(ISBLANK(INDEX(履修者名簿元!$1:$1048576,ROW(A559),config!A$11)),"",INDEX(履修者名簿元!$1:$1048576,ROW(A559),config!A$11))</f>
        <v/>
      </c>
      <c r="B559" s="5" t="str">
        <f>IF(ISBLANK(INDEX(履修者名簿元!$1:$1048576,ROW(B559),config!B$11)),"",INDEX(履修者名簿元!$1:$1048576,ROW(B559),config!B$11))</f>
        <v/>
      </c>
      <c r="C559" s="5" t="str">
        <f>IF(ISBLANK(INDEX(履修者名簿元!$1:$1048576,ROW(C559),config!C$11)),"",INDEX(履修者名簿元!$1:$1048576,ROW(C559),config!C$11))</f>
        <v/>
      </c>
      <c r="D559" s="5" t="str">
        <f>IF(ISBLANK(INDEX(履修者名簿元!$1:$1048576,ROW(D559),config!D$11)),"",INDEX(履修者名簿元!$1:$1048576,ROW(D559),config!D$11))</f>
        <v/>
      </c>
      <c r="E559" s="5" t="str">
        <f>IF(ISBLANK(INDEX(履修者名簿元!$1:$1048576,ROW(E559),config!E$11)),"",IF(ISNUMBER(INDEX(履修者名簿元!$1:$1048576,ROW(E559),config!E$11)),INDEX(履修者名簿元!$1:$1048576,ROW(E559),config!E$11),VALUE(INDEX(履修者名簿元!$1:$1048576,ROW(E559),config!E$11))))</f>
        <v/>
      </c>
      <c r="F559" s="5" t="str">
        <f>IF(ISBLANK(INDEX(履修者名簿元!$1:$1048576,ROW(F559),config!F$11)),"",INDEX(履修者名簿元!$1:$1048576,ROW(F559),config!F$11))</f>
        <v/>
      </c>
      <c r="G559" s="5" t="str">
        <f>IF(ISBLANK(INDEX(履修者名簿元!$1:$1048576,ROW(G559),config!G$11)),"",INDEX(履修者名簿元!$1:$1048576,ROW(G559),config!G$11))</f>
        <v/>
      </c>
      <c r="H559" s="5" t="str">
        <f t="shared" si="16"/>
        <v/>
      </c>
      <c r="I559" s="1" t="str">
        <f t="shared" si="17"/>
        <v/>
      </c>
      <c r="J559" s="1" t="str">
        <f>IF($A559="","",IF(ISNA(MATCH($E559,履修者名簿_同一年!O:O,0)),0,1))</f>
        <v/>
      </c>
      <c r="K559" s="1" t="str">
        <f>IF($A559="","",COUNTIF(履修者名簿_過去!O:O,E559))</f>
        <v/>
      </c>
      <c r="L559" s="1" t="str">
        <f>IF($A559="","",IF(1-J559+K559&gt;0,"",MAX(L$1:L558)+1))</f>
        <v/>
      </c>
      <c r="M559" s="1" t="str">
        <f>IF($A559="","",IF(J559+K559&gt;0,"",MAX(M$1:M558)+1))</f>
        <v/>
      </c>
      <c r="N559" s="1" t="str">
        <f>IF($A559="","",IF(K559=0,"",MAX(N$1:N558)+1))</f>
        <v/>
      </c>
      <c r="O559" s="1" t="str">
        <f>IF($A559="","",IF(K559=0,"",INDEX(履修者名簿_過去!$A:$A,MATCH(原簿!$E559,履修者名簿_過去!O:O,0))))</f>
        <v/>
      </c>
    </row>
    <row r="560" spans="1:15" x14ac:dyDescent="0.55000000000000004">
      <c r="A560" s="5" t="str">
        <f>IF(ISBLANK(INDEX(履修者名簿元!$1:$1048576,ROW(A560),config!A$11)),"",INDEX(履修者名簿元!$1:$1048576,ROW(A560),config!A$11))</f>
        <v/>
      </c>
      <c r="B560" s="5" t="str">
        <f>IF(ISBLANK(INDEX(履修者名簿元!$1:$1048576,ROW(B560),config!B$11)),"",INDEX(履修者名簿元!$1:$1048576,ROW(B560),config!B$11))</f>
        <v/>
      </c>
      <c r="C560" s="5" t="str">
        <f>IF(ISBLANK(INDEX(履修者名簿元!$1:$1048576,ROW(C560),config!C$11)),"",INDEX(履修者名簿元!$1:$1048576,ROW(C560),config!C$11))</f>
        <v/>
      </c>
      <c r="D560" s="5" t="str">
        <f>IF(ISBLANK(INDEX(履修者名簿元!$1:$1048576,ROW(D560),config!D$11)),"",INDEX(履修者名簿元!$1:$1048576,ROW(D560),config!D$11))</f>
        <v/>
      </c>
      <c r="E560" s="5" t="str">
        <f>IF(ISBLANK(INDEX(履修者名簿元!$1:$1048576,ROW(E560),config!E$11)),"",IF(ISNUMBER(INDEX(履修者名簿元!$1:$1048576,ROW(E560),config!E$11)),INDEX(履修者名簿元!$1:$1048576,ROW(E560),config!E$11),VALUE(INDEX(履修者名簿元!$1:$1048576,ROW(E560),config!E$11))))</f>
        <v/>
      </c>
      <c r="F560" s="5" t="str">
        <f>IF(ISBLANK(INDEX(履修者名簿元!$1:$1048576,ROW(F560),config!F$11)),"",INDEX(履修者名簿元!$1:$1048576,ROW(F560),config!F$11))</f>
        <v/>
      </c>
      <c r="G560" s="5" t="str">
        <f>IF(ISBLANK(INDEX(履修者名簿元!$1:$1048576,ROW(G560),config!G$11)),"",INDEX(履修者名簿元!$1:$1048576,ROW(G560),config!G$11))</f>
        <v/>
      </c>
      <c r="H560" s="5" t="str">
        <f t="shared" si="16"/>
        <v/>
      </c>
      <c r="I560" s="1" t="str">
        <f t="shared" si="17"/>
        <v/>
      </c>
      <c r="J560" s="1" t="str">
        <f>IF($A560="","",IF(ISNA(MATCH($E560,履修者名簿_同一年!O:O,0)),0,1))</f>
        <v/>
      </c>
      <c r="K560" s="1" t="str">
        <f>IF($A560="","",COUNTIF(履修者名簿_過去!O:O,E560))</f>
        <v/>
      </c>
      <c r="L560" s="1" t="str">
        <f>IF($A560="","",IF(1-J560+K560&gt;0,"",MAX(L$1:L559)+1))</f>
        <v/>
      </c>
      <c r="M560" s="1" t="str">
        <f>IF($A560="","",IF(J560+K560&gt;0,"",MAX(M$1:M559)+1))</f>
        <v/>
      </c>
      <c r="N560" s="1" t="str">
        <f>IF($A560="","",IF(K560=0,"",MAX(N$1:N559)+1))</f>
        <v/>
      </c>
      <c r="O560" s="1" t="str">
        <f>IF($A560="","",IF(K560=0,"",INDEX(履修者名簿_過去!$A:$A,MATCH(原簿!$E560,履修者名簿_過去!O:O,0))))</f>
        <v/>
      </c>
    </row>
    <row r="561" spans="1:15" x14ac:dyDescent="0.55000000000000004">
      <c r="A561" s="5" t="str">
        <f>IF(ISBLANK(INDEX(履修者名簿元!$1:$1048576,ROW(A561),config!A$11)),"",INDEX(履修者名簿元!$1:$1048576,ROW(A561),config!A$11))</f>
        <v/>
      </c>
      <c r="B561" s="5" t="str">
        <f>IF(ISBLANK(INDEX(履修者名簿元!$1:$1048576,ROW(B561),config!B$11)),"",INDEX(履修者名簿元!$1:$1048576,ROW(B561),config!B$11))</f>
        <v/>
      </c>
      <c r="C561" s="5" t="str">
        <f>IF(ISBLANK(INDEX(履修者名簿元!$1:$1048576,ROW(C561),config!C$11)),"",INDEX(履修者名簿元!$1:$1048576,ROW(C561),config!C$11))</f>
        <v/>
      </c>
      <c r="D561" s="5" t="str">
        <f>IF(ISBLANK(INDEX(履修者名簿元!$1:$1048576,ROW(D561),config!D$11)),"",INDEX(履修者名簿元!$1:$1048576,ROW(D561),config!D$11))</f>
        <v/>
      </c>
      <c r="E561" s="5" t="str">
        <f>IF(ISBLANK(INDEX(履修者名簿元!$1:$1048576,ROW(E561),config!E$11)),"",IF(ISNUMBER(INDEX(履修者名簿元!$1:$1048576,ROW(E561),config!E$11)),INDEX(履修者名簿元!$1:$1048576,ROW(E561),config!E$11),VALUE(INDEX(履修者名簿元!$1:$1048576,ROW(E561),config!E$11))))</f>
        <v/>
      </c>
      <c r="F561" s="5" t="str">
        <f>IF(ISBLANK(INDEX(履修者名簿元!$1:$1048576,ROW(F561),config!F$11)),"",INDEX(履修者名簿元!$1:$1048576,ROW(F561),config!F$11))</f>
        <v/>
      </c>
      <c r="G561" s="5" t="str">
        <f>IF(ISBLANK(INDEX(履修者名簿元!$1:$1048576,ROW(G561),config!G$11)),"",INDEX(履修者名簿元!$1:$1048576,ROW(G561),config!G$11))</f>
        <v/>
      </c>
      <c r="H561" s="5" t="str">
        <f t="shared" si="16"/>
        <v/>
      </c>
      <c r="I561" s="1" t="str">
        <f t="shared" si="17"/>
        <v/>
      </c>
      <c r="J561" s="1" t="str">
        <f>IF($A561="","",IF(ISNA(MATCH($E561,履修者名簿_同一年!O:O,0)),0,1))</f>
        <v/>
      </c>
      <c r="K561" s="1" t="str">
        <f>IF($A561="","",COUNTIF(履修者名簿_過去!O:O,E561))</f>
        <v/>
      </c>
      <c r="L561" s="1" t="str">
        <f>IF($A561="","",IF(1-J561+K561&gt;0,"",MAX(L$1:L560)+1))</f>
        <v/>
      </c>
      <c r="M561" s="1" t="str">
        <f>IF($A561="","",IF(J561+K561&gt;0,"",MAX(M$1:M560)+1))</f>
        <v/>
      </c>
      <c r="N561" s="1" t="str">
        <f>IF($A561="","",IF(K561=0,"",MAX(N$1:N560)+1))</f>
        <v/>
      </c>
      <c r="O561" s="1" t="str">
        <f>IF($A561="","",IF(K561=0,"",INDEX(履修者名簿_過去!$A:$A,MATCH(原簿!$E561,履修者名簿_過去!O:O,0))))</f>
        <v/>
      </c>
    </row>
    <row r="562" spans="1:15" x14ac:dyDescent="0.55000000000000004">
      <c r="A562" s="5" t="str">
        <f>IF(ISBLANK(INDEX(履修者名簿元!$1:$1048576,ROW(A562),config!A$11)),"",INDEX(履修者名簿元!$1:$1048576,ROW(A562),config!A$11))</f>
        <v/>
      </c>
      <c r="B562" s="5" t="str">
        <f>IF(ISBLANK(INDEX(履修者名簿元!$1:$1048576,ROW(B562),config!B$11)),"",INDEX(履修者名簿元!$1:$1048576,ROW(B562),config!B$11))</f>
        <v/>
      </c>
      <c r="C562" s="5" t="str">
        <f>IF(ISBLANK(INDEX(履修者名簿元!$1:$1048576,ROW(C562),config!C$11)),"",INDEX(履修者名簿元!$1:$1048576,ROW(C562),config!C$11))</f>
        <v/>
      </c>
      <c r="D562" s="5" t="str">
        <f>IF(ISBLANK(INDEX(履修者名簿元!$1:$1048576,ROW(D562),config!D$11)),"",INDEX(履修者名簿元!$1:$1048576,ROW(D562),config!D$11))</f>
        <v/>
      </c>
      <c r="E562" s="5" t="str">
        <f>IF(ISBLANK(INDEX(履修者名簿元!$1:$1048576,ROW(E562),config!E$11)),"",IF(ISNUMBER(INDEX(履修者名簿元!$1:$1048576,ROW(E562),config!E$11)),INDEX(履修者名簿元!$1:$1048576,ROW(E562),config!E$11),VALUE(INDEX(履修者名簿元!$1:$1048576,ROW(E562),config!E$11))))</f>
        <v/>
      </c>
      <c r="F562" s="5" t="str">
        <f>IF(ISBLANK(INDEX(履修者名簿元!$1:$1048576,ROW(F562),config!F$11)),"",INDEX(履修者名簿元!$1:$1048576,ROW(F562),config!F$11))</f>
        <v/>
      </c>
      <c r="G562" s="5" t="str">
        <f>IF(ISBLANK(INDEX(履修者名簿元!$1:$1048576,ROW(G562),config!G$11)),"",INDEX(履修者名簿元!$1:$1048576,ROW(G562),config!G$11))</f>
        <v/>
      </c>
      <c r="H562" s="5" t="str">
        <f t="shared" si="16"/>
        <v/>
      </c>
      <c r="I562" s="1" t="str">
        <f t="shared" si="17"/>
        <v/>
      </c>
      <c r="J562" s="1" t="str">
        <f>IF($A562="","",IF(ISNA(MATCH($E562,履修者名簿_同一年!O:O,0)),0,1))</f>
        <v/>
      </c>
      <c r="K562" s="1" t="str">
        <f>IF($A562="","",COUNTIF(履修者名簿_過去!O:O,E562))</f>
        <v/>
      </c>
      <c r="L562" s="1" t="str">
        <f>IF($A562="","",IF(1-J562+K562&gt;0,"",MAX(L$1:L561)+1))</f>
        <v/>
      </c>
      <c r="M562" s="1" t="str">
        <f>IF($A562="","",IF(J562+K562&gt;0,"",MAX(M$1:M561)+1))</f>
        <v/>
      </c>
      <c r="N562" s="1" t="str">
        <f>IF($A562="","",IF(K562=0,"",MAX(N$1:N561)+1))</f>
        <v/>
      </c>
      <c r="O562" s="1" t="str">
        <f>IF($A562="","",IF(K562=0,"",INDEX(履修者名簿_過去!$A:$A,MATCH(原簿!$E562,履修者名簿_過去!O:O,0))))</f>
        <v/>
      </c>
    </row>
    <row r="563" spans="1:15" x14ac:dyDescent="0.55000000000000004">
      <c r="A563" s="5" t="str">
        <f>IF(ISBLANK(INDEX(履修者名簿元!$1:$1048576,ROW(A563),config!A$11)),"",INDEX(履修者名簿元!$1:$1048576,ROW(A563),config!A$11))</f>
        <v/>
      </c>
      <c r="B563" s="5" t="str">
        <f>IF(ISBLANK(INDEX(履修者名簿元!$1:$1048576,ROW(B563),config!B$11)),"",INDEX(履修者名簿元!$1:$1048576,ROW(B563),config!B$11))</f>
        <v/>
      </c>
      <c r="C563" s="5" t="str">
        <f>IF(ISBLANK(INDEX(履修者名簿元!$1:$1048576,ROW(C563),config!C$11)),"",INDEX(履修者名簿元!$1:$1048576,ROW(C563),config!C$11))</f>
        <v/>
      </c>
      <c r="D563" s="5" t="str">
        <f>IF(ISBLANK(INDEX(履修者名簿元!$1:$1048576,ROW(D563),config!D$11)),"",INDEX(履修者名簿元!$1:$1048576,ROW(D563),config!D$11))</f>
        <v/>
      </c>
      <c r="E563" s="5" t="str">
        <f>IF(ISBLANK(INDEX(履修者名簿元!$1:$1048576,ROW(E563),config!E$11)),"",IF(ISNUMBER(INDEX(履修者名簿元!$1:$1048576,ROW(E563),config!E$11)),INDEX(履修者名簿元!$1:$1048576,ROW(E563),config!E$11),VALUE(INDEX(履修者名簿元!$1:$1048576,ROW(E563),config!E$11))))</f>
        <v/>
      </c>
      <c r="F563" s="5" t="str">
        <f>IF(ISBLANK(INDEX(履修者名簿元!$1:$1048576,ROW(F563),config!F$11)),"",INDEX(履修者名簿元!$1:$1048576,ROW(F563),config!F$11))</f>
        <v/>
      </c>
      <c r="G563" s="5" t="str">
        <f>IF(ISBLANK(INDEX(履修者名簿元!$1:$1048576,ROW(G563),config!G$11)),"",INDEX(履修者名簿元!$1:$1048576,ROW(G563),config!G$11))</f>
        <v/>
      </c>
      <c r="H563" s="5" t="str">
        <f t="shared" si="16"/>
        <v/>
      </c>
      <c r="I563" s="1" t="str">
        <f t="shared" si="17"/>
        <v/>
      </c>
      <c r="J563" s="1" t="str">
        <f>IF($A563="","",IF(ISNA(MATCH($E563,履修者名簿_同一年!O:O,0)),0,1))</f>
        <v/>
      </c>
      <c r="K563" s="1" t="str">
        <f>IF($A563="","",COUNTIF(履修者名簿_過去!O:O,E563))</f>
        <v/>
      </c>
      <c r="L563" s="1" t="str">
        <f>IF($A563="","",IF(1-J563+K563&gt;0,"",MAX(L$1:L562)+1))</f>
        <v/>
      </c>
      <c r="M563" s="1" t="str">
        <f>IF($A563="","",IF(J563+K563&gt;0,"",MAX(M$1:M562)+1))</f>
        <v/>
      </c>
      <c r="N563" s="1" t="str">
        <f>IF($A563="","",IF(K563=0,"",MAX(N$1:N562)+1))</f>
        <v/>
      </c>
      <c r="O563" s="1" t="str">
        <f>IF($A563="","",IF(K563=0,"",INDEX(履修者名簿_過去!$A:$A,MATCH(原簿!$E563,履修者名簿_過去!O:O,0))))</f>
        <v/>
      </c>
    </row>
    <row r="564" spans="1:15" x14ac:dyDescent="0.55000000000000004">
      <c r="A564" s="5" t="str">
        <f>IF(ISBLANK(INDEX(履修者名簿元!$1:$1048576,ROW(A564),config!A$11)),"",INDEX(履修者名簿元!$1:$1048576,ROW(A564),config!A$11))</f>
        <v/>
      </c>
      <c r="B564" s="5" t="str">
        <f>IF(ISBLANK(INDEX(履修者名簿元!$1:$1048576,ROW(B564),config!B$11)),"",INDEX(履修者名簿元!$1:$1048576,ROW(B564),config!B$11))</f>
        <v/>
      </c>
      <c r="C564" s="5" t="str">
        <f>IF(ISBLANK(INDEX(履修者名簿元!$1:$1048576,ROW(C564),config!C$11)),"",INDEX(履修者名簿元!$1:$1048576,ROW(C564),config!C$11))</f>
        <v/>
      </c>
      <c r="D564" s="5" t="str">
        <f>IF(ISBLANK(INDEX(履修者名簿元!$1:$1048576,ROW(D564),config!D$11)),"",INDEX(履修者名簿元!$1:$1048576,ROW(D564),config!D$11))</f>
        <v/>
      </c>
      <c r="E564" s="5" t="str">
        <f>IF(ISBLANK(INDEX(履修者名簿元!$1:$1048576,ROW(E564),config!E$11)),"",IF(ISNUMBER(INDEX(履修者名簿元!$1:$1048576,ROW(E564),config!E$11)),INDEX(履修者名簿元!$1:$1048576,ROW(E564),config!E$11),VALUE(INDEX(履修者名簿元!$1:$1048576,ROW(E564),config!E$11))))</f>
        <v/>
      </c>
      <c r="F564" s="5" t="str">
        <f>IF(ISBLANK(INDEX(履修者名簿元!$1:$1048576,ROW(F564),config!F$11)),"",INDEX(履修者名簿元!$1:$1048576,ROW(F564),config!F$11))</f>
        <v/>
      </c>
      <c r="G564" s="5" t="str">
        <f>IF(ISBLANK(INDEX(履修者名簿元!$1:$1048576,ROW(G564),config!G$11)),"",INDEX(履修者名簿元!$1:$1048576,ROW(G564),config!G$11))</f>
        <v/>
      </c>
      <c r="H564" s="5" t="str">
        <f t="shared" si="16"/>
        <v/>
      </c>
      <c r="I564" s="1" t="str">
        <f t="shared" si="17"/>
        <v/>
      </c>
      <c r="J564" s="1" t="str">
        <f>IF($A564="","",IF(ISNA(MATCH($E564,履修者名簿_同一年!O:O,0)),0,1))</f>
        <v/>
      </c>
      <c r="K564" s="1" t="str">
        <f>IF($A564="","",COUNTIF(履修者名簿_過去!O:O,E564))</f>
        <v/>
      </c>
      <c r="L564" s="1" t="str">
        <f>IF($A564="","",IF(1-J564+K564&gt;0,"",MAX(L$1:L563)+1))</f>
        <v/>
      </c>
      <c r="M564" s="1" t="str">
        <f>IF($A564="","",IF(J564+K564&gt;0,"",MAX(M$1:M563)+1))</f>
        <v/>
      </c>
      <c r="N564" s="1" t="str">
        <f>IF($A564="","",IF(K564=0,"",MAX(N$1:N563)+1))</f>
        <v/>
      </c>
      <c r="O564" s="1" t="str">
        <f>IF($A564="","",IF(K564=0,"",INDEX(履修者名簿_過去!$A:$A,MATCH(原簿!$E564,履修者名簿_過去!O:O,0))))</f>
        <v/>
      </c>
    </row>
    <row r="565" spans="1:15" x14ac:dyDescent="0.55000000000000004">
      <c r="A565" s="5" t="str">
        <f>IF(ISBLANK(INDEX(履修者名簿元!$1:$1048576,ROW(A565),config!A$11)),"",INDEX(履修者名簿元!$1:$1048576,ROW(A565),config!A$11))</f>
        <v/>
      </c>
      <c r="B565" s="5" t="str">
        <f>IF(ISBLANK(INDEX(履修者名簿元!$1:$1048576,ROW(B565),config!B$11)),"",INDEX(履修者名簿元!$1:$1048576,ROW(B565),config!B$11))</f>
        <v/>
      </c>
      <c r="C565" s="5" t="str">
        <f>IF(ISBLANK(INDEX(履修者名簿元!$1:$1048576,ROW(C565),config!C$11)),"",INDEX(履修者名簿元!$1:$1048576,ROW(C565),config!C$11))</f>
        <v/>
      </c>
      <c r="D565" s="5" t="str">
        <f>IF(ISBLANK(INDEX(履修者名簿元!$1:$1048576,ROW(D565),config!D$11)),"",INDEX(履修者名簿元!$1:$1048576,ROW(D565),config!D$11))</f>
        <v/>
      </c>
      <c r="E565" s="5" t="str">
        <f>IF(ISBLANK(INDEX(履修者名簿元!$1:$1048576,ROW(E565),config!E$11)),"",IF(ISNUMBER(INDEX(履修者名簿元!$1:$1048576,ROW(E565),config!E$11)),INDEX(履修者名簿元!$1:$1048576,ROW(E565),config!E$11),VALUE(INDEX(履修者名簿元!$1:$1048576,ROW(E565),config!E$11))))</f>
        <v/>
      </c>
      <c r="F565" s="5" t="str">
        <f>IF(ISBLANK(INDEX(履修者名簿元!$1:$1048576,ROW(F565),config!F$11)),"",INDEX(履修者名簿元!$1:$1048576,ROW(F565),config!F$11))</f>
        <v/>
      </c>
      <c r="G565" s="5" t="str">
        <f>IF(ISBLANK(INDEX(履修者名簿元!$1:$1048576,ROW(G565),config!G$11)),"",INDEX(履修者名簿元!$1:$1048576,ROW(G565),config!G$11))</f>
        <v/>
      </c>
      <c r="H565" s="5" t="str">
        <f t="shared" si="16"/>
        <v/>
      </c>
      <c r="I565" s="1" t="str">
        <f t="shared" si="17"/>
        <v/>
      </c>
      <c r="J565" s="1" t="str">
        <f>IF($A565="","",IF(ISNA(MATCH($E565,履修者名簿_同一年!O:O,0)),0,1))</f>
        <v/>
      </c>
      <c r="K565" s="1" t="str">
        <f>IF($A565="","",COUNTIF(履修者名簿_過去!O:O,E565))</f>
        <v/>
      </c>
      <c r="L565" s="1" t="str">
        <f>IF($A565="","",IF(1-J565+K565&gt;0,"",MAX(L$1:L564)+1))</f>
        <v/>
      </c>
      <c r="M565" s="1" t="str">
        <f>IF($A565="","",IF(J565+K565&gt;0,"",MAX(M$1:M564)+1))</f>
        <v/>
      </c>
      <c r="N565" s="1" t="str">
        <f>IF($A565="","",IF(K565=0,"",MAX(N$1:N564)+1))</f>
        <v/>
      </c>
      <c r="O565" s="1" t="str">
        <f>IF($A565="","",IF(K565=0,"",INDEX(履修者名簿_過去!$A:$A,MATCH(原簿!$E565,履修者名簿_過去!O:O,0))))</f>
        <v/>
      </c>
    </row>
    <row r="566" spans="1:15" x14ac:dyDescent="0.55000000000000004">
      <c r="A566" s="5" t="str">
        <f>IF(ISBLANK(INDEX(履修者名簿元!$1:$1048576,ROW(A566),config!A$11)),"",INDEX(履修者名簿元!$1:$1048576,ROW(A566),config!A$11))</f>
        <v/>
      </c>
      <c r="B566" s="5" t="str">
        <f>IF(ISBLANK(INDEX(履修者名簿元!$1:$1048576,ROW(B566),config!B$11)),"",INDEX(履修者名簿元!$1:$1048576,ROW(B566),config!B$11))</f>
        <v/>
      </c>
      <c r="C566" s="5" t="str">
        <f>IF(ISBLANK(INDEX(履修者名簿元!$1:$1048576,ROW(C566),config!C$11)),"",INDEX(履修者名簿元!$1:$1048576,ROW(C566),config!C$11))</f>
        <v/>
      </c>
      <c r="D566" s="5" t="str">
        <f>IF(ISBLANK(INDEX(履修者名簿元!$1:$1048576,ROW(D566),config!D$11)),"",INDEX(履修者名簿元!$1:$1048576,ROW(D566),config!D$11))</f>
        <v/>
      </c>
      <c r="E566" s="5" t="str">
        <f>IF(ISBLANK(INDEX(履修者名簿元!$1:$1048576,ROW(E566),config!E$11)),"",IF(ISNUMBER(INDEX(履修者名簿元!$1:$1048576,ROW(E566),config!E$11)),INDEX(履修者名簿元!$1:$1048576,ROW(E566),config!E$11),VALUE(INDEX(履修者名簿元!$1:$1048576,ROW(E566),config!E$11))))</f>
        <v/>
      </c>
      <c r="F566" s="5" t="str">
        <f>IF(ISBLANK(INDEX(履修者名簿元!$1:$1048576,ROW(F566),config!F$11)),"",INDEX(履修者名簿元!$1:$1048576,ROW(F566),config!F$11))</f>
        <v/>
      </c>
      <c r="G566" s="5" t="str">
        <f>IF(ISBLANK(INDEX(履修者名簿元!$1:$1048576,ROW(G566),config!G$11)),"",INDEX(履修者名簿元!$1:$1048576,ROW(G566),config!G$11))</f>
        <v/>
      </c>
      <c r="H566" s="5" t="str">
        <f t="shared" si="16"/>
        <v/>
      </c>
      <c r="I566" s="1" t="str">
        <f t="shared" si="17"/>
        <v/>
      </c>
      <c r="J566" s="1" t="str">
        <f>IF($A566="","",IF(ISNA(MATCH($E566,履修者名簿_同一年!O:O,0)),0,1))</f>
        <v/>
      </c>
      <c r="K566" s="1" t="str">
        <f>IF($A566="","",COUNTIF(履修者名簿_過去!O:O,E566))</f>
        <v/>
      </c>
      <c r="L566" s="1" t="str">
        <f>IF($A566="","",IF(1-J566+K566&gt;0,"",MAX(L$1:L565)+1))</f>
        <v/>
      </c>
      <c r="M566" s="1" t="str">
        <f>IF($A566="","",IF(J566+K566&gt;0,"",MAX(M$1:M565)+1))</f>
        <v/>
      </c>
      <c r="N566" s="1" t="str">
        <f>IF($A566="","",IF(K566=0,"",MAX(N$1:N565)+1))</f>
        <v/>
      </c>
      <c r="O566" s="1" t="str">
        <f>IF($A566="","",IF(K566=0,"",INDEX(履修者名簿_過去!$A:$A,MATCH(原簿!$E566,履修者名簿_過去!O:O,0))))</f>
        <v/>
      </c>
    </row>
    <row r="567" spans="1:15" x14ac:dyDescent="0.55000000000000004">
      <c r="A567" s="5" t="str">
        <f>IF(ISBLANK(INDEX(履修者名簿元!$1:$1048576,ROW(A567),config!A$11)),"",INDEX(履修者名簿元!$1:$1048576,ROW(A567),config!A$11))</f>
        <v/>
      </c>
      <c r="B567" s="5" t="str">
        <f>IF(ISBLANK(INDEX(履修者名簿元!$1:$1048576,ROW(B567),config!B$11)),"",INDEX(履修者名簿元!$1:$1048576,ROW(B567),config!B$11))</f>
        <v/>
      </c>
      <c r="C567" s="5" t="str">
        <f>IF(ISBLANK(INDEX(履修者名簿元!$1:$1048576,ROW(C567),config!C$11)),"",INDEX(履修者名簿元!$1:$1048576,ROW(C567),config!C$11))</f>
        <v/>
      </c>
      <c r="D567" s="5" t="str">
        <f>IF(ISBLANK(INDEX(履修者名簿元!$1:$1048576,ROW(D567),config!D$11)),"",INDEX(履修者名簿元!$1:$1048576,ROW(D567),config!D$11))</f>
        <v/>
      </c>
      <c r="E567" s="5" t="str">
        <f>IF(ISBLANK(INDEX(履修者名簿元!$1:$1048576,ROW(E567),config!E$11)),"",IF(ISNUMBER(INDEX(履修者名簿元!$1:$1048576,ROW(E567),config!E$11)),INDEX(履修者名簿元!$1:$1048576,ROW(E567),config!E$11),VALUE(INDEX(履修者名簿元!$1:$1048576,ROW(E567),config!E$11))))</f>
        <v/>
      </c>
      <c r="F567" s="5" t="str">
        <f>IF(ISBLANK(INDEX(履修者名簿元!$1:$1048576,ROW(F567),config!F$11)),"",INDEX(履修者名簿元!$1:$1048576,ROW(F567),config!F$11))</f>
        <v/>
      </c>
      <c r="G567" s="5" t="str">
        <f>IF(ISBLANK(INDEX(履修者名簿元!$1:$1048576,ROW(G567),config!G$11)),"",INDEX(履修者名簿元!$1:$1048576,ROW(G567),config!G$11))</f>
        <v/>
      </c>
      <c r="H567" s="5" t="str">
        <f t="shared" si="16"/>
        <v/>
      </c>
      <c r="I567" s="1" t="str">
        <f t="shared" si="17"/>
        <v/>
      </c>
      <c r="J567" s="1" t="str">
        <f>IF($A567="","",IF(ISNA(MATCH($E567,履修者名簿_同一年!O:O,0)),0,1))</f>
        <v/>
      </c>
      <c r="K567" s="1" t="str">
        <f>IF($A567="","",COUNTIF(履修者名簿_過去!O:O,E567))</f>
        <v/>
      </c>
      <c r="L567" s="1" t="str">
        <f>IF($A567="","",IF(1-J567+K567&gt;0,"",MAX(L$1:L566)+1))</f>
        <v/>
      </c>
      <c r="M567" s="1" t="str">
        <f>IF($A567="","",IF(J567+K567&gt;0,"",MAX(M$1:M566)+1))</f>
        <v/>
      </c>
      <c r="N567" s="1" t="str">
        <f>IF($A567="","",IF(K567=0,"",MAX(N$1:N566)+1))</f>
        <v/>
      </c>
      <c r="O567" s="1" t="str">
        <f>IF($A567="","",IF(K567=0,"",INDEX(履修者名簿_過去!$A:$A,MATCH(原簿!$E567,履修者名簿_過去!O:O,0))))</f>
        <v/>
      </c>
    </row>
    <row r="568" spans="1:15" x14ac:dyDescent="0.55000000000000004">
      <c r="A568" s="5" t="str">
        <f>IF(ISBLANK(INDEX(履修者名簿元!$1:$1048576,ROW(A568),config!A$11)),"",INDEX(履修者名簿元!$1:$1048576,ROW(A568),config!A$11))</f>
        <v/>
      </c>
      <c r="B568" s="5" t="str">
        <f>IF(ISBLANK(INDEX(履修者名簿元!$1:$1048576,ROW(B568),config!B$11)),"",INDEX(履修者名簿元!$1:$1048576,ROW(B568),config!B$11))</f>
        <v/>
      </c>
      <c r="C568" s="5" t="str">
        <f>IF(ISBLANK(INDEX(履修者名簿元!$1:$1048576,ROW(C568),config!C$11)),"",INDEX(履修者名簿元!$1:$1048576,ROW(C568),config!C$11))</f>
        <v/>
      </c>
      <c r="D568" s="5" t="str">
        <f>IF(ISBLANK(INDEX(履修者名簿元!$1:$1048576,ROW(D568),config!D$11)),"",INDEX(履修者名簿元!$1:$1048576,ROW(D568),config!D$11))</f>
        <v/>
      </c>
      <c r="E568" s="5" t="str">
        <f>IF(ISBLANK(INDEX(履修者名簿元!$1:$1048576,ROW(E568),config!E$11)),"",IF(ISNUMBER(INDEX(履修者名簿元!$1:$1048576,ROW(E568),config!E$11)),INDEX(履修者名簿元!$1:$1048576,ROW(E568),config!E$11),VALUE(INDEX(履修者名簿元!$1:$1048576,ROW(E568),config!E$11))))</f>
        <v/>
      </c>
      <c r="F568" s="5" t="str">
        <f>IF(ISBLANK(INDEX(履修者名簿元!$1:$1048576,ROW(F568),config!F$11)),"",INDEX(履修者名簿元!$1:$1048576,ROW(F568),config!F$11))</f>
        <v/>
      </c>
      <c r="G568" s="5" t="str">
        <f>IF(ISBLANK(INDEX(履修者名簿元!$1:$1048576,ROW(G568),config!G$11)),"",INDEX(履修者名簿元!$1:$1048576,ROW(G568),config!G$11))</f>
        <v/>
      </c>
      <c r="H568" s="5" t="str">
        <f t="shared" si="16"/>
        <v/>
      </c>
      <c r="I568" s="1" t="str">
        <f t="shared" si="17"/>
        <v/>
      </c>
      <c r="J568" s="1" t="str">
        <f>IF($A568="","",IF(ISNA(MATCH($E568,履修者名簿_同一年!O:O,0)),0,1))</f>
        <v/>
      </c>
      <c r="K568" s="1" t="str">
        <f>IF($A568="","",COUNTIF(履修者名簿_過去!O:O,E568))</f>
        <v/>
      </c>
      <c r="L568" s="1" t="str">
        <f>IF($A568="","",IF(1-J568+K568&gt;0,"",MAX(L$1:L567)+1))</f>
        <v/>
      </c>
      <c r="M568" s="1" t="str">
        <f>IF($A568="","",IF(J568+K568&gt;0,"",MAX(M$1:M567)+1))</f>
        <v/>
      </c>
      <c r="N568" s="1" t="str">
        <f>IF($A568="","",IF(K568=0,"",MAX(N$1:N567)+1))</f>
        <v/>
      </c>
      <c r="O568" s="1" t="str">
        <f>IF($A568="","",IF(K568=0,"",INDEX(履修者名簿_過去!$A:$A,MATCH(原簿!$E568,履修者名簿_過去!O:O,0))))</f>
        <v/>
      </c>
    </row>
    <row r="569" spans="1:15" x14ac:dyDescent="0.55000000000000004">
      <c r="A569" s="5" t="str">
        <f>IF(ISBLANK(INDEX(履修者名簿元!$1:$1048576,ROW(A569),config!A$11)),"",INDEX(履修者名簿元!$1:$1048576,ROW(A569),config!A$11))</f>
        <v/>
      </c>
      <c r="B569" s="5" t="str">
        <f>IF(ISBLANK(INDEX(履修者名簿元!$1:$1048576,ROW(B569),config!B$11)),"",INDEX(履修者名簿元!$1:$1048576,ROW(B569),config!B$11))</f>
        <v/>
      </c>
      <c r="C569" s="5" t="str">
        <f>IF(ISBLANK(INDEX(履修者名簿元!$1:$1048576,ROW(C569),config!C$11)),"",INDEX(履修者名簿元!$1:$1048576,ROW(C569),config!C$11))</f>
        <v/>
      </c>
      <c r="D569" s="5" t="str">
        <f>IF(ISBLANK(INDEX(履修者名簿元!$1:$1048576,ROW(D569),config!D$11)),"",INDEX(履修者名簿元!$1:$1048576,ROW(D569),config!D$11))</f>
        <v/>
      </c>
      <c r="E569" s="5" t="str">
        <f>IF(ISBLANK(INDEX(履修者名簿元!$1:$1048576,ROW(E569),config!E$11)),"",IF(ISNUMBER(INDEX(履修者名簿元!$1:$1048576,ROW(E569),config!E$11)),INDEX(履修者名簿元!$1:$1048576,ROW(E569),config!E$11),VALUE(INDEX(履修者名簿元!$1:$1048576,ROW(E569),config!E$11))))</f>
        <v/>
      </c>
      <c r="F569" s="5" t="str">
        <f>IF(ISBLANK(INDEX(履修者名簿元!$1:$1048576,ROW(F569),config!F$11)),"",INDEX(履修者名簿元!$1:$1048576,ROW(F569),config!F$11))</f>
        <v/>
      </c>
      <c r="G569" s="5" t="str">
        <f>IF(ISBLANK(INDEX(履修者名簿元!$1:$1048576,ROW(G569),config!G$11)),"",INDEX(履修者名簿元!$1:$1048576,ROW(G569),config!G$11))</f>
        <v/>
      </c>
      <c r="H569" s="5" t="str">
        <f t="shared" si="16"/>
        <v/>
      </c>
      <c r="I569" s="1" t="str">
        <f t="shared" si="17"/>
        <v/>
      </c>
      <c r="J569" s="1" t="str">
        <f>IF($A569="","",IF(ISNA(MATCH($E569,履修者名簿_同一年!O:O,0)),0,1))</f>
        <v/>
      </c>
      <c r="K569" s="1" t="str">
        <f>IF($A569="","",COUNTIF(履修者名簿_過去!O:O,E569))</f>
        <v/>
      </c>
      <c r="L569" s="1" t="str">
        <f>IF($A569="","",IF(1-J569+K569&gt;0,"",MAX(L$1:L568)+1))</f>
        <v/>
      </c>
      <c r="M569" s="1" t="str">
        <f>IF($A569="","",IF(J569+K569&gt;0,"",MAX(M$1:M568)+1))</f>
        <v/>
      </c>
      <c r="N569" s="1" t="str">
        <f>IF($A569="","",IF(K569=0,"",MAX(N$1:N568)+1))</f>
        <v/>
      </c>
      <c r="O569" s="1" t="str">
        <f>IF($A569="","",IF(K569=0,"",INDEX(履修者名簿_過去!$A:$A,MATCH(原簿!$E569,履修者名簿_過去!O:O,0))))</f>
        <v/>
      </c>
    </row>
    <row r="570" spans="1:15" x14ac:dyDescent="0.55000000000000004">
      <c r="A570" s="5" t="str">
        <f>IF(ISBLANK(INDEX(履修者名簿元!$1:$1048576,ROW(A570),config!A$11)),"",INDEX(履修者名簿元!$1:$1048576,ROW(A570),config!A$11))</f>
        <v/>
      </c>
      <c r="B570" s="5" t="str">
        <f>IF(ISBLANK(INDEX(履修者名簿元!$1:$1048576,ROW(B570),config!B$11)),"",INDEX(履修者名簿元!$1:$1048576,ROW(B570),config!B$11))</f>
        <v/>
      </c>
      <c r="C570" s="5" t="str">
        <f>IF(ISBLANK(INDEX(履修者名簿元!$1:$1048576,ROW(C570),config!C$11)),"",INDEX(履修者名簿元!$1:$1048576,ROW(C570),config!C$11))</f>
        <v/>
      </c>
      <c r="D570" s="5" t="str">
        <f>IF(ISBLANK(INDEX(履修者名簿元!$1:$1048576,ROW(D570),config!D$11)),"",INDEX(履修者名簿元!$1:$1048576,ROW(D570),config!D$11))</f>
        <v/>
      </c>
      <c r="E570" s="5" t="str">
        <f>IF(ISBLANK(INDEX(履修者名簿元!$1:$1048576,ROW(E570),config!E$11)),"",IF(ISNUMBER(INDEX(履修者名簿元!$1:$1048576,ROW(E570),config!E$11)),INDEX(履修者名簿元!$1:$1048576,ROW(E570),config!E$11),VALUE(INDEX(履修者名簿元!$1:$1048576,ROW(E570),config!E$11))))</f>
        <v/>
      </c>
      <c r="F570" s="5" t="str">
        <f>IF(ISBLANK(INDEX(履修者名簿元!$1:$1048576,ROW(F570),config!F$11)),"",INDEX(履修者名簿元!$1:$1048576,ROW(F570),config!F$11))</f>
        <v/>
      </c>
      <c r="G570" s="5" t="str">
        <f>IF(ISBLANK(INDEX(履修者名簿元!$1:$1048576,ROW(G570),config!G$11)),"",INDEX(履修者名簿元!$1:$1048576,ROW(G570),config!G$11))</f>
        <v/>
      </c>
      <c r="H570" s="5" t="str">
        <f t="shared" si="16"/>
        <v/>
      </c>
      <c r="I570" s="1" t="str">
        <f t="shared" si="17"/>
        <v/>
      </c>
      <c r="J570" s="1" t="str">
        <f>IF($A570="","",IF(ISNA(MATCH($E570,履修者名簿_同一年!O:O,0)),0,1))</f>
        <v/>
      </c>
      <c r="K570" s="1" t="str">
        <f>IF($A570="","",COUNTIF(履修者名簿_過去!O:O,E570))</f>
        <v/>
      </c>
      <c r="L570" s="1" t="str">
        <f>IF($A570="","",IF(1-J570+K570&gt;0,"",MAX(L$1:L569)+1))</f>
        <v/>
      </c>
      <c r="M570" s="1" t="str">
        <f>IF($A570="","",IF(J570+K570&gt;0,"",MAX(M$1:M569)+1))</f>
        <v/>
      </c>
      <c r="N570" s="1" t="str">
        <f>IF($A570="","",IF(K570=0,"",MAX(N$1:N569)+1))</f>
        <v/>
      </c>
      <c r="O570" s="1" t="str">
        <f>IF($A570="","",IF(K570=0,"",INDEX(履修者名簿_過去!$A:$A,MATCH(原簿!$E570,履修者名簿_過去!O:O,0))))</f>
        <v/>
      </c>
    </row>
    <row r="571" spans="1:15" x14ac:dyDescent="0.55000000000000004">
      <c r="A571" s="5" t="str">
        <f>IF(ISBLANK(INDEX(履修者名簿元!$1:$1048576,ROW(A571),config!A$11)),"",INDEX(履修者名簿元!$1:$1048576,ROW(A571),config!A$11))</f>
        <v/>
      </c>
      <c r="B571" s="5" t="str">
        <f>IF(ISBLANK(INDEX(履修者名簿元!$1:$1048576,ROW(B571),config!B$11)),"",INDEX(履修者名簿元!$1:$1048576,ROW(B571),config!B$11))</f>
        <v/>
      </c>
      <c r="C571" s="5" t="str">
        <f>IF(ISBLANK(INDEX(履修者名簿元!$1:$1048576,ROW(C571),config!C$11)),"",INDEX(履修者名簿元!$1:$1048576,ROW(C571),config!C$11))</f>
        <v/>
      </c>
      <c r="D571" s="5" t="str">
        <f>IF(ISBLANK(INDEX(履修者名簿元!$1:$1048576,ROW(D571),config!D$11)),"",INDEX(履修者名簿元!$1:$1048576,ROW(D571),config!D$11))</f>
        <v/>
      </c>
      <c r="E571" s="5" t="str">
        <f>IF(ISBLANK(INDEX(履修者名簿元!$1:$1048576,ROW(E571),config!E$11)),"",IF(ISNUMBER(INDEX(履修者名簿元!$1:$1048576,ROW(E571),config!E$11)),INDEX(履修者名簿元!$1:$1048576,ROW(E571),config!E$11),VALUE(INDEX(履修者名簿元!$1:$1048576,ROW(E571),config!E$11))))</f>
        <v/>
      </c>
      <c r="F571" s="5" t="str">
        <f>IF(ISBLANK(INDEX(履修者名簿元!$1:$1048576,ROW(F571),config!F$11)),"",INDEX(履修者名簿元!$1:$1048576,ROW(F571),config!F$11))</f>
        <v/>
      </c>
      <c r="G571" s="5" t="str">
        <f>IF(ISBLANK(INDEX(履修者名簿元!$1:$1048576,ROW(G571),config!G$11)),"",INDEX(履修者名簿元!$1:$1048576,ROW(G571),config!G$11))</f>
        <v/>
      </c>
      <c r="H571" s="5" t="str">
        <f t="shared" si="16"/>
        <v/>
      </c>
      <c r="I571" s="1" t="str">
        <f t="shared" si="17"/>
        <v/>
      </c>
      <c r="J571" s="1" t="str">
        <f>IF($A571="","",IF(ISNA(MATCH($E571,履修者名簿_同一年!O:O,0)),0,1))</f>
        <v/>
      </c>
      <c r="K571" s="1" t="str">
        <f>IF($A571="","",COUNTIF(履修者名簿_過去!O:O,E571))</f>
        <v/>
      </c>
      <c r="L571" s="1" t="str">
        <f>IF($A571="","",IF(1-J571+K571&gt;0,"",MAX(L$1:L570)+1))</f>
        <v/>
      </c>
      <c r="M571" s="1" t="str">
        <f>IF($A571="","",IF(J571+K571&gt;0,"",MAX(M$1:M570)+1))</f>
        <v/>
      </c>
      <c r="N571" s="1" t="str">
        <f>IF($A571="","",IF(K571=0,"",MAX(N$1:N570)+1))</f>
        <v/>
      </c>
      <c r="O571" s="1" t="str">
        <f>IF($A571="","",IF(K571=0,"",INDEX(履修者名簿_過去!$A:$A,MATCH(原簿!$E571,履修者名簿_過去!O:O,0))))</f>
        <v/>
      </c>
    </row>
    <row r="572" spans="1:15" x14ac:dyDescent="0.55000000000000004">
      <c r="A572" s="5" t="str">
        <f>IF(ISBLANK(INDEX(履修者名簿元!$1:$1048576,ROW(A572),config!A$11)),"",INDEX(履修者名簿元!$1:$1048576,ROW(A572),config!A$11))</f>
        <v/>
      </c>
      <c r="B572" s="5" t="str">
        <f>IF(ISBLANK(INDEX(履修者名簿元!$1:$1048576,ROW(B572),config!B$11)),"",INDEX(履修者名簿元!$1:$1048576,ROW(B572),config!B$11))</f>
        <v/>
      </c>
      <c r="C572" s="5" t="str">
        <f>IF(ISBLANK(INDEX(履修者名簿元!$1:$1048576,ROW(C572),config!C$11)),"",INDEX(履修者名簿元!$1:$1048576,ROW(C572),config!C$11))</f>
        <v/>
      </c>
      <c r="D572" s="5" t="str">
        <f>IF(ISBLANK(INDEX(履修者名簿元!$1:$1048576,ROW(D572),config!D$11)),"",INDEX(履修者名簿元!$1:$1048576,ROW(D572),config!D$11))</f>
        <v/>
      </c>
      <c r="E572" s="5" t="str">
        <f>IF(ISBLANK(INDEX(履修者名簿元!$1:$1048576,ROW(E572),config!E$11)),"",IF(ISNUMBER(INDEX(履修者名簿元!$1:$1048576,ROW(E572),config!E$11)),INDEX(履修者名簿元!$1:$1048576,ROW(E572),config!E$11),VALUE(INDEX(履修者名簿元!$1:$1048576,ROW(E572),config!E$11))))</f>
        <v/>
      </c>
      <c r="F572" s="5" t="str">
        <f>IF(ISBLANK(INDEX(履修者名簿元!$1:$1048576,ROW(F572),config!F$11)),"",INDEX(履修者名簿元!$1:$1048576,ROW(F572),config!F$11))</f>
        <v/>
      </c>
      <c r="G572" s="5" t="str">
        <f>IF(ISBLANK(INDEX(履修者名簿元!$1:$1048576,ROW(G572),config!G$11)),"",INDEX(履修者名簿元!$1:$1048576,ROW(G572),config!G$11))</f>
        <v/>
      </c>
      <c r="H572" s="5" t="str">
        <f t="shared" si="16"/>
        <v/>
      </c>
      <c r="I572" s="1" t="str">
        <f t="shared" si="17"/>
        <v/>
      </c>
      <c r="J572" s="1" t="str">
        <f>IF($A572="","",IF(ISNA(MATCH($E572,履修者名簿_同一年!O:O,0)),0,1))</f>
        <v/>
      </c>
      <c r="K572" s="1" t="str">
        <f>IF($A572="","",COUNTIF(履修者名簿_過去!O:O,E572))</f>
        <v/>
      </c>
      <c r="L572" s="1" t="str">
        <f>IF($A572="","",IF(1-J572+K572&gt;0,"",MAX(L$1:L571)+1))</f>
        <v/>
      </c>
      <c r="M572" s="1" t="str">
        <f>IF($A572="","",IF(J572+K572&gt;0,"",MAX(M$1:M571)+1))</f>
        <v/>
      </c>
      <c r="N572" s="1" t="str">
        <f>IF($A572="","",IF(K572=0,"",MAX(N$1:N571)+1))</f>
        <v/>
      </c>
      <c r="O572" s="1" t="str">
        <f>IF($A572="","",IF(K572=0,"",INDEX(履修者名簿_過去!$A:$A,MATCH(原簿!$E572,履修者名簿_過去!O:O,0))))</f>
        <v/>
      </c>
    </row>
    <row r="573" spans="1:15" x14ac:dyDescent="0.55000000000000004">
      <c r="A573" s="5" t="str">
        <f>IF(ISBLANK(INDEX(履修者名簿元!$1:$1048576,ROW(A573),config!A$11)),"",INDEX(履修者名簿元!$1:$1048576,ROW(A573),config!A$11))</f>
        <v/>
      </c>
      <c r="B573" s="5" t="str">
        <f>IF(ISBLANK(INDEX(履修者名簿元!$1:$1048576,ROW(B573),config!B$11)),"",INDEX(履修者名簿元!$1:$1048576,ROW(B573),config!B$11))</f>
        <v/>
      </c>
      <c r="C573" s="5" t="str">
        <f>IF(ISBLANK(INDEX(履修者名簿元!$1:$1048576,ROW(C573),config!C$11)),"",INDEX(履修者名簿元!$1:$1048576,ROW(C573),config!C$11))</f>
        <v/>
      </c>
      <c r="D573" s="5" t="str">
        <f>IF(ISBLANK(INDEX(履修者名簿元!$1:$1048576,ROW(D573),config!D$11)),"",INDEX(履修者名簿元!$1:$1048576,ROW(D573),config!D$11))</f>
        <v/>
      </c>
      <c r="E573" s="5" t="str">
        <f>IF(ISBLANK(INDEX(履修者名簿元!$1:$1048576,ROW(E573),config!E$11)),"",IF(ISNUMBER(INDEX(履修者名簿元!$1:$1048576,ROW(E573),config!E$11)),INDEX(履修者名簿元!$1:$1048576,ROW(E573),config!E$11),VALUE(INDEX(履修者名簿元!$1:$1048576,ROW(E573),config!E$11))))</f>
        <v/>
      </c>
      <c r="F573" s="5" t="str">
        <f>IF(ISBLANK(INDEX(履修者名簿元!$1:$1048576,ROW(F573),config!F$11)),"",INDEX(履修者名簿元!$1:$1048576,ROW(F573),config!F$11))</f>
        <v/>
      </c>
      <c r="G573" s="5" t="str">
        <f>IF(ISBLANK(INDEX(履修者名簿元!$1:$1048576,ROW(G573),config!G$11)),"",INDEX(履修者名簿元!$1:$1048576,ROW(G573),config!G$11))</f>
        <v/>
      </c>
      <c r="H573" s="5" t="str">
        <f t="shared" si="16"/>
        <v/>
      </c>
      <c r="I573" s="1" t="str">
        <f t="shared" si="17"/>
        <v/>
      </c>
      <c r="J573" s="1" t="str">
        <f>IF($A573="","",IF(ISNA(MATCH($E573,履修者名簿_同一年!O:O,0)),0,1))</f>
        <v/>
      </c>
      <c r="K573" s="1" t="str">
        <f>IF($A573="","",COUNTIF(履修者名簿_過去!O:O,E573))</f>
        <v/>
      </c>
      <c r="L573" s="1" t="str">
        <f>IF($A573="","",IF(1-J573+K573&gt;0,"",MAX(L$1:L572)+1))</f>
        <v/>
      </c>
      <c r="M573" s="1" t="str">
        <f>IF($A573="","",IF(J573+K573&gt;0,"",MAX(M$1:M572)+1))</f>
        <v/>
      </c>
      <c r="N573" s="1" t="str">
        <f>IF($A573="","",IF(K573=0,"",MAX(N$1:N572)+1))</f>
        <v/>
      </c>
      <c r="O573" s="1" t="str">
        <f>IF($A573="","",IF(K573=0,"",INDEX(履修者名簿_過去!$A:$A,MATCH(原簿!$E573,履修者名簿_過去!O:O,0))))</f>
        <v/>
      </c>
    </row>
    <row r="574" spans="1:15" x14ac:dyDescent="0.55000000000000004">
      <c r="A574" s="5" t="str">
        <f>IF(ISBLANK(INDEX(履修者名簿元!$1:$1048576,ROW(A574),config!A$11)),"",INDEX(履修者名簿元!$1:$1048576,ROW(A574),config!A$11))</f>
        <v/>
      </c>
      <c r="B574" s="5" t="str">
        <f>IF(ISBLANK(INDEX(履修者名簿元!$1:$1048576,ROW(B574),config!B$11)),"",INDEX(履修者名簿元!$1:$1048576,ROW(B574),config!B$11))</f>
        <v/>
      </c>
      <c r="C574" s="5" t="str">
        <f>IF(ISBLANK(INDEX(履修者名簿元!$1:$1048576,ROW(C574),config!C$11)),"",INDEX(履修者名簿元!$1:$1048576,ROW(C574),config!C$11))</f>
        <v/>
      </c>
      <c r="D574" s="5" t="str">
        <f>IF(ISBLANK(INDEX(履修者名簿元!$1:$1048576,ROW(D574),config!D$11)),"",INDEX(履修者名簿元!$1:$1048576,ROW(D574),config!D$11))</f>
        <v/>
      </c>
      <c r="E574" s="5" t="str">
        <f>IF(ISBLANK(INDEX(履修者名簿元!$1:$1048576,ROW(E574),config!E$11)),"",IF(ISNUMBER(INDEX(履修者名簿元!$1:$1048576,ROW(E574),config!E$11)),INDEX(履修者名簿元!$1:$1048576,ROW(E574),config!E$11),VALUE(INDEX(履修者名簿元!$1:$1048576,ROW(E574),config!E$11))))</f>
        <v/>
      </c>
      <c r="F574" s="5" t="str">
        <f>IF(ISBLANK(INDEX(履修者名簿元!$1:$1048576,ROW(F574),config!F$11)),"",INDEX(履修者名簿元!$1:$1048576,ROW(F574),config!F$11))</f>
        <v/>
      </c>
      <c r="G574" s="5" t="str">
        <f>IF(ISBLANK(INDEX(履修者名簿元!$1:$1048576,ROW(G574),config!G$11)),"",INDEX(履修者名簿元!$1:$1048576,ROW(G574),config!G$11))</f>
        <v/>
      </c>
      <c r="H574" s="5" t="str">
        <f t="shared" si="16"/>
        <v/>
      </c>
      <c r="I574" s="1" t="str">
        <f t="shared" si="17"/>
        <v/>
      </c>
      <c r="J574" s="1" t="str">
        <f>IF($A574="","",IF(ISNA(MATCH($E574,履修者名簿_同一年!O:O,0)),0,1))</f>
        <v/>
      </c>
      <c r="K574" s="1" t="str">
        <f>IF($A574="","",COUNTIF(履修者名簿_過去!O:O,E574))</f>
        <v/>
      </c>
      <c r="L574" s="1" t="str">
        <f>IF($A574="","",IF(1-J574+K574&gt;0,"",MAX(L$1:L573)+1))</f>
        <v/>
      </c>
      <c r="M574" s="1" t="str">
        <f>IF($A574="","",IF(J574+K574&gt;0,"",MAX(M$1:M573)+1))</f>
        <v/>
      </c>
      <c r="N574" s="1" t="str">
        <f>IF($A574="","",IF(K574=0,"",MAX(N$1:N573)+1))</f>
        <v/>
      </c>
      <c r="O574" s="1" t="str">
        <f>IF($A574="","",IF(K574=0,"",INDEX(履修者名簿_過去!$A:$A,MATCH(原簿!$E574,履修者名簿_過去!O:O,0))))</f>
        <v/>
      </c>
    </row>
    <row r="575" spans="1:15" x14ac:dyDescent="0.55000000000000004">
      <c r="A575" s="5" t="str">
        <f>IF(ISBLANK(INDEX(履修者名簿元!$1:$1048576,ROW(A575),config!A$11)),"",INDEX(履修者名簿元!$1:$1048576,ROW(A575),config!A$11))</f>
        <v/>
      </c>
      <c r="B575" s="5" t="str">
        <f>IF(ISBLANK(INDEX(履修者名簿元!$1:$1048576,ROW(B575),config!B$11)),"",INDEX(履修者名簿元!$1:$1048576,ROW(B575),config!B$11))</f>
        <v/>
      </c>
      <c r="C575" s="5" t="str">
        <f>IF(ISBLANK(INDEX(履修者名簿元!$1:$1048576,ROW(C575),config!C$11)),"",INDEX(履修者名簿元!$1:$1048576,ROW(C575),config!C$11))</f>
        <v/>
      </c>
      <c r="D575" s="5" t="str">
        <f>IF(ISBLANK(INDEX(履修者名簿元!$1:$1048576,ROW(D575),config!D$11)),"",INDEX(履修者名簿元!$1:$1048576,ROW(D575),config!D$11))</f>
        <v/>
      </c>
      <c r="E575" s="5" t="str">
        <f>IF(ISBLANK(INDEX(履修者名簿元!$1:$1048576,ROW(E575),config!E$11)),"",IF(ISNUMBER(INDEX(履修者名簿元!$1:$1048576,ROW(E575),config!E$11)),INDEX(履修者名簿元!$1:$1048576,ROW(E575),config!E$11),VALUE(INDEX(履修者名簿元!$1:$1048576,ROW(E575),config!E$11))))</f>
        <v/>
      </c>
      <c r="F575" s="5" t="str">
        <f>IF(ISBLANK(INDEX(履修者名簿元!$1:$1048576,ROW(F575),config!F$11)),"",INDEX(履修者名簿元!$1:$1048576,ROW(F575),config!F$11))</f>
        <v/>
      </c>
      <c r="G575" s="5" t="str">
        <f>IF(ISBLANK(INDEX(履修者名簿元!$1:$1048576,ROW(G575),config!G$11)),"",INDEX(履修者名簿元!$1:$1048576,ROW(G575),config!G$11))</f>
        <v/>
      </c>
      <c r="H575" s="5" t="str">
        <f t="shared" si="16"/>
        <v/>
      </c>
      <c r="I575" s="1" t="str">
        <f t="shared" si="17"/>
        <v/>
      </c>
      <c r="J575" s="1" t="str">
        <f>IF($A575="","",IF(ISNA(MATCH($E575,履修者名簿_同一年!O:O,0)),0,1))</f>
        <v/>
      </c>
      <c r="K575" s="1" t="str">
        <f>IF($A575="","",COUNTIF(履修者名簿_過去!O:O,E575))</f>
        <v/>
      </c>
      <c r="L575" s="1" t="str">
        <f>IF($A575="","",IF(1-J575+K575&gt;0,"",MAX(L$1:L574)+1))</f>
        <v/>
      </c>
      <c r="M575" s="1" t="str">
        <f>IF($A575="","",IF(J575+K575&gt;0,"",MAX(M$1:M574)+1))</f>
        <v/>
      </c>
      <c r="N575" s="1" t="str">
        <f>IF($A575="","",IF(K575=0,"",MAX(N$1:N574)+1))</f>
        <v/>
      </c>
      <c r="O575" s="1" t="str">
        <f>IF($A575="","",IF(K575=0,"",INDEX(履修者名簿_過去!$A:$A,MATCH(原簿!$E575,履修者名簿_過去!O:O,0))))</f>
        <v/>
      </c>
    </row>
    <row r="576" spans="1:15" x14ac:dyDescent="0.55000000000000004">
      <c r="A576" s="5" t="str">
        <f>IF(ISBLANK(INDEX(履修者名簿元!$1:$1048576,ROW(A576),config!A$11)),"",INDEX(履修者名簿元!$1:$1048576,ROW(A576),config!A$11))</f>
        <v/>
      </c>
      <c r="B576" s="5" t="str">
        <f>IF(ISBLANK(INDEX(履修者名簿元!$1:$1048576,ROW(B576),config!B$11)),"",INDEX(履修者名簿元!$1:$1048576,ROW(B576),config!B$11))</f>
        <v/>
      </c>
      <c r="C576" s="5" t="str">
        <f>IF(ISBLANK(INDEX(履修者名簿元!$1:$1048576,ROW(C576),config!C$11)),"",INDEX(履修者名簿元!$1:$1048576,ROW(C576),config!C$11))</f>
        <v/>
      </c>
      <c r="D576" s="5" t="str">
        <f>IF(ISBLANK(INDEX(履修者名簿元!$1:$1048576,ROW(D576),config!D$11)),"",INDEX(履修者名簿元!$1:$1048576,ROW(D576),config!D$11))</f>
        <v/>
      </c>
      <c r="E576" s="5" t="str">
        <f>IF(ISBLANK(INDEX(履修者名簿元!$1:$1048576,ROW(E576),config!E$11)),"",IF(ISNUMBER(INDEX(履修者名簿元!$1:$1048576,ROW(E576),config!E$11)),INDEX(履修者名簿元!$1:$1048576,ROW(E576),config!E$11),VALUE(INDEX(履修者名簿元!$1:$1048576,ROW(E576),config!E$11))))</f>
        <v/>
      </c>
      <c r="F576" s="5" t="str">
        <f>IF(ISBLANK(INDEX(履修者名簿元!$1:$1048576,ROW(F576),config!F$11)),"",INDEX(履修者名簿元!$1:$1048576,ROW(F576),config!F$11))</f>
        <v/>
      </c>
      <c r="G576" s="5" t="str">
        <f>IF(ISBLANK(INDEX(履修者名簿元!$1:$1048576,ROW(G576),config!G$11)),"",INDEX(履修者名簿元!$1:$1048576,ROW(G576),config!G$11))</f>
        <v/>
      </c>
      <c r="H576" s="5" t="str">
        <f t="shared" si="16"/>
        <v/>
      </c>
      <c r="I576" s="1" t="str">
        <f t="shared" si="17"/>
        <v/>
      </c>
      <c r="J576" s="1" t="str">
        <f>IF($A576="","",IF(ISNA(MATCH($E576,履修者名簿_同一年!O:O,0)),0,1))</f>
        <v/>
      </c>
      <c r="K576" s="1" t="str">
        <f>IF($A576="","",COUNTIF(履修者名簿_過去!O:O,E576))</f>
        <v/>
      </c>
      <c r="L576" s="1" t="str">
        <f>IF($A576="","",IF(1-J576+K576&gt;0,"",MAX(L$1:L575)+1))</f>
        <v/>
      </c>
      <c r="M576" s="1" t="str">
        <f>IF($A576="","",IF(J576+K576&gt;0,"",MAX(M$1:M575)+1))</f>
        <v/>
      </c>
      <c r="N576" s="1" t="str">
        <f>IF($A576="","",IF(K576=0,"",MAX(N$1:N575)+1))</f>
        <v/>
      </c>
      <c r="O576" s="1" t="str">
        <f>IF($A576="","",IF(K576=0,"",INDEX(履修者名簿_過去!$A:$A,MATCH(原簿!$E576,履修者名簿_過去!O:O,0))))</f>
        <v/>
      </c>
    </row>
    <row r="577" spans="1:15" x14ac:dyDescent="0.55000000000000004">
      <c r="A577" s="5" t="str">
        <f>IF(ISBLANK(INDEX(履修者名簿元!$1:$1048576,ROW(A577),config!A$11)),"",INDEX(履修者名簿元!$1:$1048576,ROW(A577),config!A$11))</f>
        <v/>
      </c>
      <c r="B577" s="5" t="str">
        <f>IF(ISBLANK(INDEX(履修者名簿元!$1:$1048576,ROW(B577),config!B$11)),"",INDEX(履修者名簿元!$1:$1048576,ROW(B577),config!B$11))</f>
        <v/>
      </c>
      <c r="C577" s="5" t="str">
        <f>IF(ISBLANK(INDEX(履修者名簿元!$1:$1048576,ROW(C577),config!C$11)),"",INDEX(履修者名簿元!$1:$1048576,ROW(C577),config!C$11))</f>
        <v/>
      </c>
      <c r="D577" s="5" t="str">
        <f>IF(ISBLANK(INDEX(履修者名簿元!$1:$1048576,ROW(D577),config!D$11)),"",INDEX(履修者名簿元!$1:$1048576,ROW(D577),config!D$11))</f>
        <v/>
      </c>
      <c r="E577" s="5" t="str">
        <f>IF(ISBLANK(INDEX(履修者名簿元!$1:$1048576,ROW(E577),config!E$11)),"",IF(ISNUMBER(INDEX(履修者名簿元!$1:$1048576,ROW(E577),config!E$11)),INDEX(履修者名簿元!$1:$1048576,ROW(E577),config!E$11),VALUE(INDEX(履修者名簿元!$1:$1048576,ROW(E577),config!E$11))))</f>
        <v/>
      </c>
      <c r="F577" s="5" t="str">
        <f>IF(ISBLANK(INDEX(履修者名簿元!$1:$1048576,ROW(F577),config!F$11)),"",INDEX(履修者名簿元!$1:$1048576,ROW(F577),config!F$11))</f>
        <v/>
      </c>
      <c r="G577" s="5" t="str">
        <f>IF(ISBLANK(INDEX(履修者名簿元!$1:$1048576,ROW(G577),config!G$11)),"",INDEX(履修者名簿元!$1:$1048576,ROW(G577),config!G$11))</f>
        <v/>
      </c>
      <c r="H577" s="5" t="str">
        <f t="shared" si="16"/>
        <v/>
      </c>
      <c r="I577" s="1" t="str">
        <f t="shared" si="17"/>
        <v/>
      </c>
      <c r="J577" s="1" t="str">
        <f>IF($A577="","",IF(ISNA(MATCH($E577,履修者名簿_同一年!O:O,0)),0,1))</f>
        <v/>
      </c>
      <c r="K577" s="1" t="str">
        <f>IF($A577="","",COUNTIF(履修者名簿_過去!O:O,E577))</f>
        <v/>
      </c>
      <c r="L577" s="1" t="str">
        <f>IF($A577="","",IF(1-J577+K577&gt;0,"",MAX(L$1:L576)+1))</f>
        <v/>
      </c>
      <c r="M577" s="1" t="str">
        <f>IF($A577="","",IF(J577+K577&gt;0,"",MAX(M$1:M576)+1))</f>
        <v/>
      </c>
      <c r="N577" s="1" t="str">
        <f>IF($A577="","",IF(K577=0,"",MAX(N$1:N576)+1))</f>
        <v/>
      </c>
      <c r="O577" s="1" t="str">
        <f>IF($A577="","",IF(K577=0,"",INDEX(履修者名簿_過去!$A:$A,MATCH(原簿!$E577,履修者名簿_過去!O:O,0))))</f>
        <v/>
      </c>
    </row>
    <row r="578" spans="1:15" x14ac:dyDescent="0.55000000000000004">
      <c r="A578" s="5" t="str">
        <f>IF(ISBLANK(INDEX(履修者名簿元!$1:$1048576,ROW(A578),config!A$11)),"",INDEX(履修者名簿元!$1:$1048576,ROW(A578),config!A$11))</f>
        <v/>
      </c>
      <c r="B578" s="5" t="str">
        <f>IF(ISBLANK(INDEX(履修者名簿元!$1:$1048576,ROW(B578),config!B$11)),"",INDEX(履修者名簿元!$1:$1048576,ROW(B578),config!B$11))</f>
        <v/>
      </c>
      <c r="C578" s="5" t="str">
        <f>IF(ISBLANK(INDEX(履修者名簿元!$1:$1048576,ROW(C578),config!C$11)),"",INDEX(履修者名簿元!$1:$1048576,ROW(C578),config!C$11))</f>
        <v/>
      </c>
      <c r="D578" s="5" t="str">
        <f>IF(ISBLANK(INDEX(履修者名簿元!$1:$1048576,ROW(D578),config!D$11)),"",INDEX(履修者名簿元!$1:$1048576,ROW(D578),config!D$11))</f>
        <v/>
      </c>
      <c r="E578" s="5" t="str">
        <f>IF(ISBLANK(INDEX(履修者名簿元!$1:$1048576,ROW(E578),config!E$11)),"",IF(ISNUMBER(INDEX(履修者名簿元!$1:$1048576,ROW(E578),config!E$11)),INDEX(履修者名簿元!$1:$1048576,ROW(E578),config!E$11),VALUE(INDEX(履修者名簿元!$1:$1048576,ROW(E578),config!E$11))))</f>
        <v/>
      </c>
      <c r="F578" s="5" t="str">
        <f>IF(ISBLANK(INDEX(履修者名簿元!$1:$1048576,ROW(F578),config!F$11)),"",INDEX(履修者名簿元!$1:$1048576,ROW(F578),config!F$11))</f>
        <v/>
      </c>
      <c r="G578" s="5" t="str">
        <f>IF(ISBLANK(INDEX(履修者名簿元!$1:$1048576,ROW(G578),config!G$11)),"",INDEX(履修者名簿元!$1:$1048576,ROW(G578),config!G$11))</f>
        <v/>
      </c>
      <c r="H578" s="5" t="str">
        <f t="shared" si="16"/>
        <v/>
      </c>
      <c r="I578" s="1" t="str">
        <f t="shared" si="17"/>
        <v/>
      </c>
      <c r="J578" s="1" t="str">
        <f>IF($A578="","",IF(ISNA(MATCH($E578,履修者名簿_同一年!O:O,0)),0,1))</f>
        <v/>
      </c>
      <c r="K578" s="1" t="str">
        <f>IF($A578="","",COUNTIF(履修者名簿_過去!O:O,E578))</f>
        <v/>
      </c>
      <c r="L578" s="1" t="str">
        <f>IF($A578="","",IF(1-J578+K578&gt;0,"",MAX(L$1:L577)+1))</f>
        <v/>
      </c>
      <c r="M578" s="1" t="str">
        <f>IF($A578="","",IF(J578+K578&gt;0,"",MAX(M$1:M577)+1))</f>
        <v/>
      </c>
      <c r="N578" s="1" t="str">
        <f>IF($A578="","",IF(K578=0,"",MAX(N$1:N577)+1))</f>
        <v/>
      </c>
      <c r="O578" s="1" t="str">
        <f>IF($A578="","",IF(K578=0,"",INDEX(履修者名簿_過去!$A:$A,MATCH(原簿!$E578,履修者名簿_過去!O:O,0))))</f>
        <v/>
      </c>
    </row>
    <row r="579" spans="1:15" x14ac:dyDescent="0.55000000000000004">
      <c r="A579" s="5" t="str">
        <f>IF(ISBLANK(INDEX(履修者名簿元!$1:$1048576,ROW(A579),config!A$11)),"",INDEX(履修者名簿元!$1:$1048576,ROW(A579),config!A$11))</f>
        <v/>
      </c>
      <c r="B579" s="5" t="str">
        <f>IF(ISBLANK(INDEX(履修者名簿元!$1:$1048576,ROW(B579),config!B$11)),"",INDEX(履修者名簿元!$1:$1048576,ROW(B579),config!B$11))</f>
        <v/>
      </c>
      <c r="C579" s="5" t="str">
        <f>IF(ISBLANK(INDEX(履修者名簿元!$1:$1048576,ROW(C579),config!C$11)),"",INDEX(履修者名簿元!$1:$1048576,ROW(C579),config!C$11))</f>
        <v/>
      </c>
      <c r="D579" s="5" t="str">
        <f>IF(ISBLANK(INDEX(履修者名簿元!$1:$1048576,ROW(D579),config!D$11)),"",INDEX(履修者名簿元!$1:$1048576,ROW(D579),config!D$11))</f>
        <v/>
      </c>
      <c r="E579" s="5" t="str">
        <f>IF(ISBLANK(INDEX(履修者名簿元!$1:$1048576,ROW(E579),config!E$11)),"",IF(ISNUMBER(INDEX(履修者名簿元!$1:$1048576,ROW(E579),config!E$11)),INDEX(履修者名簿元!$1:$1048576,ROW(E579),config!E$11),VALUE(INDEX(履修者名簿元!$1:$1048576,ROW(E579),config!E$11))))</f>
        <v/>
      </c>
      <c r="F579" s="5" t="str">
        <f>IF(ISBLANK(INDEX(履修者名簿元!$1:$1048576,ROW(F579),config!F$11)),"",INDEX(履修者名簿元!$1:$1048576,ROW(F579),config!F$11))</f>
        <v/>
      </c>
      <c r="G579" s="5" t="str">
        <f>IF(ISBLANK(INDEX(履修者名簿元!$1:$1048576,ROW(G579),config!G$11)),"",INDEX(履修者名簿元!$1:$1048576,ROW(G579),config!G$11))</f>
        <v/>
      </c>
      <c r="H579" s="5" t="str">
        <f t="shared" ref="H579:H642" si="18">IF(G579="","",DBCS(G579))</f>
        <v/>
      </c>
      <c r="I579" s="1" t="str">
        <f t="shared" ref="I579:I642" si="19">IF($A579="","",A579&amp;B579&amp;"-"&amp;D579&amp;" "&amp;F579)</f>
        <v/>
      </c>
      <c r="J579" s="1" t="str">
        <f>IF($A579="","",IF(ISNA(MATCH($E579,履修者名簿_同一年!O:O,0)),0,1))</f>
        <v/>
      </c>
      <c r="K579" s="1" t="str">
        <f>IF($A579="","",COUNTIF(履修者名簿_過去!O:O,E579))</f>
        <v/>
      </c>
      <c r="L579" s="1" t="str">
        <f>IF($A579="","",IF(1-J579+K579&gt;0,"",MAX(L$1:L578)+1))</f>
        <v/>
      </c>
      <c r="M579" s="1" t="str">
        <f>IF($A579="","",IF(J579+K579&gt;0,"",MAX(M$1:M578)+1))</f>
        <v/>
      </c>
      <c r="N579" s="1" t="str">
        <f>IF($A579="","",IF(K579=0,"",MAX(N$1:N578)+1))</f>
        <v/>
      </c>
      <c r="O579" s="1" t="str">
        <f>IF($A579="","",IF(K579=0,"",INDEX(履修者名簿_過去!$A:$A,MATCH(原簿!$E579,履修者名簿_過去!O:O,0))))</f>
        <v/>
      </c>
    </row>
    <row r="580" spans="1:15" x14ac:dyDescent="0.55000000000000004">
      <c r="A580" s="5" t="str">
        <f>IF(ISBLANK(INDEX(履修者名簿元!$1:$1048576,ROW(A580),config!A$11)),"",INDEX(履修者名簿元!$1:$1048576,ROW(A580),config!A$11))</f>
        <v/>
      </c>
      <c r="B580" s="5" t="str">
        <f>IF(ISBLANK(INDEX(履修者名簿元!$1:$1048576,ROW(B580),config!B$11)),"",INDEX(履修者名簿元!$1:$1048576,ROW(B580),config!B$11))</f>
        <v/>
      </c>
      <c r="C580" s="5" t="str">
        <f>IF(ISBLANK(INDEX(履修者名簿元!$1:$1048576,ROW(C580),config!C$11)),"",INDEX(履修者名簿元!$1:$1048576,ROW(C580),config!C$11))</f>
        <v/>
      </c>
      <c r="D580" s="5" t="str">
        <f>IF(ISBLANK(INDEX(履修者名簿元!$1:$1048576,ROW(D580),config!D$11)),"",INDEX(履修者名簿元!$1:$1048576,ROW(D580),config!D$11))</f>
        <v/>
      </c>
      <c r="E580" s="5" t="str">
        <f>IF(ISBLANK(INDEX(履修者名簿元!$1:$1048576,ROW(E580),config!E$11)),"",IF(ISNUMBER(INDEX(履修者名簿元!$1:$1048576,ROW(E580),config!E$11)),INDEX(履修者名簿元!$1:$1048576,ROW(E580),config!E$11),VALUE(INDEX(履修者名簿元!$1:$1048576,ROW(E580),config!E$11))))</f>
        <v/>
      </c>
      <c r="F580" s="5" t="str">
        <f>IF(ISBLANK(INDEX(履修者名簿元!$1:$1048576,ROW(F580),config!F$11)),"",INDEX(履修者名簿元!$1:$1048576,ROW(F580),config!F$11))</f>
        <v/>
      </c>
      <c r="G580" s="5" t="str">
        <f>IF(ISBLANK(INDEX(履修者名簿元!$1:$1048576,ROW(G580),config!G$11)),"",INDEX(履修者名簿元!$1:$1048576,ROW(G580),config!G$11))</f>
        <v/>
      </c>
      <c r="H580" s="5" t="str">
        <f t="shared" si="18"/>
        <v/>
      </c>
      <c r="I580" s="1" t="str">
        <f t="shared" si="19"/>
        <v/>
      </c>
      <c r="J580" s="1" t="str">
        <f>IF($A580="","",IF(ISNA(MATCH($E580,履修者名簿_同一年!O:O,0)),0,1))</f>
        <v/>
      </c>
      <c r="K580" s="1" t="str">
        <f>IF($A580="","",COUNTIF(履修者名簿_過去!O:O,E580))</f>
        <v/>
      </c>
      <c r="L580" s="1" t="str">
        <f>IF($A580="","",IF(1-J580+K580&gt;0,"",MAX(L$1:L579)+1))</f>
        <v/>
      </c>
      <c r="M580" s="1" t="str">
        <f>IF($A580="","",IF(J580+K580&gt;0,"",MAX(M$1:M579)+1))</f>
        <v/>
      </c>
      <c r="N580" s="1" t="str">
        <f>IF($A580="","",IF(K580=0,"",MAX(N$1:N579)+1))</f>
        <v/>
      </c>
      <c r="O580" s="1" t="str">
        <f>IF($A580="","",IF(K580=0,"",INDEX(履修者名簿_過去!$A:$A,MATCH(原簿!$E580,履修者名簿_過去!O:O,0))))</f>
        <v/>
      </c>
    </row>
    <row r="581" spans="1:15" x14ac:dyDescent="0.55000000000000004">
      <c r="A581" s="5" t="str">
        <f>IF(ISBLANK(INDEX(履修者名簿元!$1:$1048576,ROW(A581),config!A$11)),"",INDEX(履修者名簿元!$1:$1048576,ROW(A581),config!A$11))</f>
        <v/>
      </c>
      <c r="B581" s="5" t="str">
        <f>IF(ISBLANK(INDEX(履修者名簿元!$1:$1048576,ROW(B581),config!B$11)),"",INDEX(履修者名簿元!$1:$1048576,ROW(B581),config!B$11))</f>
        <v/>
      </c>
      <c r="C581" s="5" t="str">
        <f>IF(ISBLANK(INDEX(履修者名簿元!$1:$1048576,ROW(C581),config!C$11)),"",INDEX(履修者名簿元!$1:$1048576,ROW(C581),config!C$11))</f>
        <v/>
      </c>
      <c r="D581" s="5" t="str">
        <f>IF(ISBLANK(INDEX(履修者名簿元!$1:$1048576,ROW(D581),config!D$11)),"",INDEX(履修者名簿元!$1:$1048576,ROW(D581),config!D$11))</f>
        <v/>
      </c>
      <c r="E581" s="5" t="str">
        <f>IF(ISBLANK(INDEX(履修者名簿元!$1:$1048576,ROW(E581),config!E$11)),"",IF(ISNUMBER(INDEX(履修者名簿元!$1:$1048576,ROW(E581),config!E$11)),INDEX(履修者名簿元!$1:$1048576,ROW(E581),config!E$11),VALUE(INDEX(履修者名簿元!$1:$1048576,ROW(E581),config!E$11))))</f>
        <v/>
      </c>
      <c r="F581" s="5" t="str">
        <f>IF(ISBLANK(INDEX(履修者名簿元!$1:$1048576,ROW(F581),config!F$11)),"",INDEX(履修者名簿元!$1:$1048576,ROW(F581),config!F$11))</f>
        <v/>
      </c>
      <c r="G581" s="5" t="str">
        <f>IF(ISBLANK(INDEX(履修者名簿元!$1:$1048576,ROW(G581),config!G$11)),"",INDEX(履修者名簿元!$1:$1048576,ROW(G581),config!G$11))</f>
        <v/>
      </c>
      <c r="H581" s="5" t="str">
        <f t="shared" si="18"/>
        <v/>
      </c>
      <c r="I581" s="1" t="str">
        <f t="shared" si="19"/>
        <v/>
      </c>
      <c r="J581" s="1" t="str">
        <f>IF($A581="","",IF(ISNA(MATCH($E581,履修者名簿_同一年!O:O,0)),0,1))</f>
        <v/>
      </c>
      <c r="K581" s="1" t="str">
        <f>IF($A581="","",COUNTIF(履修者名簿_過去!O:O,E581))</f>
        <v/>
      </c>
      <c r="L581" s="1" t="str">
        <f>IF($A581="","",IF(1-J581+K581&gt;0,"",MAX(L$1:L580)+1))</f>
        <v/>
      </c>
      <c r="M581" s="1" t="str">
        <f>IF($A581="","",IF(J581+K581&gt;0,"",MAX(M$1:M580)+1))</f>
        <v/>
      </c>
      <c r="N581" s="1" t="str">
        <f>IF($A581="","",IF(K581=0,"",MAX(N$1:N580)+1))</f>
        <v/>
      </c>
      <c r="O581" s="1" t="str">
        <f>IF($A581="","",IF(K581=0,"",INDEX(履修者名簿_過去!$A:$A,MATCH(原簿!$E581,履修者名簿_過去!O:O,0))))</f>
        <v/>
      </c>
    </row>
    <row r="582" spans="1:15" x14ac:dyDescent="0.55000000000000004">
      <c r="A582" s="5" t="str">
        <f>IF(ISBLANK(INDEX(履修者名簿元!$1:$1048576,ROW(A582),config!A$11)),"",INDEX(履修者名簿元!$1:$1048576,ROW(A582),config!A$11))</f>
        <v/>
      </c>
      <c r="B582" s="5" t="str">
        <f>IF(ISBLANK(INDEX(履修者名簿元!$1:$1048576,ROW(B582),config!B$11)),"",INDEX(履修者名簿元!$1:$1048576,ROW(B582),config!B$11))</f>
        <v/>
      </c>
      <c r="C582" s="5" t="str">
        <f>IF(ISBLANK(INDEX(履修者名簿元!$1:$1048576,ROW(C582),config!C$11)),"",INDEX(履修者名簿元!$1:$1048576,ROW(C582),config!C$11))</f>
        <v/>
      </c>
      <c r="D582" s="5" t="str">
        <f>IF(ISBLANK(INDEX(履修者名簿元!$1:$1048576,ROW(D582),config!D$11)),"",INDEX(履修者名簿元!$1:$1048576,ROW(D582),config!D$11))</f>
        <v/>
      </c>
      <c r="E582" s="5" t="str">
        <f>IF(ISBLANK(INDEX(履修者名簿元!$1:$1048576,ROW(E582),config!E$11)),"",IF(ISNUMBER(INDEX(履修者名簿元!$1:$1048576,ROW(E582),config!E$11)),INDEX(履修者名簿元!$1:$1048576,ROW(E582),config!E$11),VALUE(INDEX(履修者名簿元!$1:$1048576,ROW(E582),config!E$11))))</f>
        <v/>
      </c>
      <c r="F582" s="5" t="str">
        <f>IF(ISBLANK(INDEX(履修者名簿元!$1:$1048576,ROW(F582),config!F$11)),"",INDEX(履修者名簿元!$1:$1048576,ROW(F582),config!F$11))</f>
        <v/>
      </c>
      <c r="G582" s="5" t="str">
        <f>IF(ISBLANK(INDEX(履修者名簿元!$1:$1048576,ROW(G582),config!G$11)),"",INDEX(履修者名簿元!$1:$1048576,ROW(G582),config!G$11))</f>
        <v/>
      </c>
      <c r="H582" s="5" t="str">
        <f t="shared" si="18"/>
        <v/>
      </c>
      <c r="I582" s="1" t="str">
        <f t="shared" si="19"/>
        <v/>
      </c>
      <c r="J582" s="1" t="str">
        <f>IF($A582="","",IF(ISNA(MATCH($E582,履修者名簿_同一年!O:O,0)),0,1))</f>
        <v/>
      </c>
      <c r="K582" s="1" t="str">
        <f>IF($A582="","",COUNTIF(履修者名簿_過去!O:O,E582))</f>
        <v/>
      </c>
      <c r="L582" s="1" t="str">
        <f>IF($A582="","",IF(1-J582+K582&gt;0,"",MAX(L$1:L581)+1))</f>
        <v/>
      </c>
      <c r="M582" s="1" t="str">
        <f>IF($A582="","",IF(J582+K582&gt;0,"",MAX(M$1:M581)+1))</f>
        <v/>
      </c>
      <c r="N582" s="1" t="str">
        <f>IF($A582="","",IF(K582=0,"",MAX(N$1:N581)+1))</f>
        <v/>
      </c>
      <c r="O582" s="1" t="str">
        <f>IF($A582="","",IF(K582=0,"",INDEX(履修者名簿_過去!$A:$A,MATCH(原簿!$E582,履修者名簿_過去!O:O,0))))</f>
        <v/>
      </c>
    </row>
    <row r="583" spans="1:15" x14ac:dyDescent="0.55000000000000004">
      <c r="A583" s="5" t="str">
        <f>IF(ISBLANK(INDEX(履修者名簿元!$1:$1048576,ROW(A583),config!A$11)),"",INDEX(履修者名簿元!$1:$1048576,ROW(A583),config!A$11))</f>
        <v/>
      </c>
      <c r="B583" s="5" t="str">
        <f>IF(ISBLANK(INDEX(履修者名簿元!$1:$1048576,ROW(B583),config!B$11)),"",INDEX(履修者名簿元!$1:$1048576,ROW(B583),config!B$11))</f>
        <v/>
      </c>
      <c r="C583" s="5" t="str">
        <f>IF(ISBLANK(INDEX(履修者名簿元!$1:$1048576,ROW(C583),config!C$11)),"",INDEX(履修者名簿元!$1:$1048576,ROW(C583),config!C$11))</f>
        <v/>
      </c>
      <c r="D583" s="5" t="str">
        <f>IF(ISBLANK(INDEX(履修者名簿元!$1:$1048576,ROW(D583),config!D$11)),"",INDEX(履修者名簿元!$1:$1048576,ROW(D583),config!D$11))</f>
        <v/>
      </c>
      <c r="E583" s="5" t="str">
        <f>IF(ISBLANK(INDEX(履修者名簿元!$1:$1048576,ROW(E583),config!E$11)),"",IF(ISNUMBER(INDEX(履修者名簿元!$1:$1048576,ROW(E583),config!E$11)),INDEX(履修者名簿元!$1:$1048576,ROW(E583),config!E$11),VALUE(INDEX(履修者名簿元!$1:$1048576,ROW(E583),config!E$11))))</f>
        <v/>
      </c>
      <c r="F583" s="5" t="str">
        <f>IF(ISBLANK(INDEX(履修者名簿元!$1:$1048576,ROW(F583),config!F$11)),"",INDEX(履修者名簿元!$1:$1048576,ROW(F583),config!F$11))</f>
        <v/>
      </c>
      <c r="G583" s="5" t="str">
        <f>IF(ISBLANK(INDEX(履修者名簿元!$1:$1048576,ROW(G583),config!G$11)),"",INDEX(履修者名簿元!$1:$1048576,ROW(G583),config!G$11))</f>
        <v/>
      </c>
      <c r="H583" s="5" t="str">
        <f t="shared" si="18"/>
        <v/>
      </c>
      <c r="I583" s="1" t="str">
        <f t="shared" si="19"/>
        <v/>
      </c>
      <c r="J583" s="1" t="str">
        <f>IF($A583="","",IF(ISNA(MATCH($E583,履修者名簿_同一年!O:O,0)),0,1))</f>
        <v/>
      </c>
      <c r="K583" s="1" t="str">
        <f>IF($A583="","",COUNTIF(履修者名簿_過去!O:O,E583))</f>
        <v/>
      </c>
      <c r="L583" s="1" t="str">
        <f>IF($A583="","",IF(1-J583+K583&gt;0,"",MAX(L$1:L582)+1))</f>
        <v/>
      </c>
      <c r="M583" s="1" t="str">
        <f>IF($A583="","",IF(J583+K583&gt;0,"",MAX(M$1:M582)+1))</f>
        <v/>
      </c>
      <c r="N583" s="1" t="str">
        <f>IF($A583="","",IF(K583=0,"",MAX(N$1:N582)+1))</f>
        <v/>
      </c>
      <c r="O583" s="1" t="str">
        <f>IF($A583="","",IF(K583=0,"",INDEX(履修者名簿_過去!$A:$A,MATCH(原簿!$E583,履修者名簿_過去!O:O,0))))</f>
        <v/>
      </c>
    </row>
    <row r="584" spans="1:15" x14ac:dyDescent="0.55000000000000004">
      <c r="A584" s="5" t="str">
        <f>IF(ISBLANK(INDEX(履修者名簿元!$1:$1048576,ROW(A584),config!A$11)),"",INDEX(履修者名簿元!$1:$1048576,ROW(A584),config!A$11))</f>
        <v/>
      </c>
      <c r="B584" s="5" t="str">
        <f>IF(ISBLANK(INDEX(履修者名簿元!$1:$1048576,ROW(B584),config!B$11)),"",INDEX(履修者名簿元!$1:$1048576,ROW(B584),config!B$11))</f>
        <v/>
      </c>
      <c r="C584" s="5" t="str">
        <f>IF(ISBLANK(INDEX(履修者名簿元!$1:$1048576,ROW(C584),config!C$11)),"",INDEX(履修者名簿元!$1:$1048576,ROW(C584),config!C$11))</f>
        <v/>
      </c>
      <c r="D584" s="5" t="str">
        <f>IF(ISBLANK(INDEX(履修者名簿元!$1:$1048576,ROW(D584),config!D$11)),"",INDEX(履修者名簿元!$1:$1048576,ROW(D584),config!D$11))</f>
        <v/>
      </c>
      <c r="E584" s="5" t="str">
        <f>IF(ISBLANK(INDEX(履修者名簿元!$1:$1048576,ROW(E584),config!E$11)),"",IF(ISNUMBER(INDEX(履修者名簿元!$1:$1048576,ROW(E584),config!E$11)),INDEX(履修者名簿元!$1:$1048576,ROW(E584),config!E$11),VALUE(INDEX(履修者名簿元!$1:$1048576,ROW(E584),config!E$11))))</f>
        <v/>
      </c>
      <c r="F584" s="5" t="str">
        <f>IF(ISBLANK(INDEX(履修者名簿元!$1:$1048576,ROW(F584),config!F$11)),"",INDEX(履修者名簿元!$1:$1048576,ROW(F584),config!F$11))</f>
        <v/>
      </c>
      <c r="G584" s="5" t="str">
        <f>IF(ISBLANK(INDEX(履修者名簿元!$1:$1048576,ROW(G584),config!G$11)),"",INDEX(履修者名簿元!$1:$1048576,ROW(G584),config!G$11))</f>
        <v/>
      </c>
      <c r="H584" s="5" t="str">
        <f t="shared" si="18"/>
        <v/>
      </c>
      <c r="I584" s="1" t="str">
        <f t="shared" si="19"/>
        <v/>
      </c>
      <c r="J584" s="1" t="str">
        <f>IF($A584="","",IF(ISNA(MATCH($E584,履修者名簿_同一年!O:O,0)),0,1))</f>
        <v/>
      </c>
      <c r="K584" s="1" t="str">
        <f>IF($A584="","",COUNTIF(履修者名簿_過去!O:O,E584))</f>
        <v/>
      </c>
      <c r="L584" s="1" t="str">
        <f>IF($A584="","",IF(1-J584+K584&gt;0,"",MAX(L$1:L583)+1))</f>
        <v/>
      </c>
      <c r="M584" s="1" t="str">
        <f>IF($A584="","",IF(J584+K584&gt;0,"",MAX(M$1:M583)+1))</f>
        <v/>
      </c>
      <c r="N584" s="1" t="str">
        <f>IF($A584="","",IF(K584=0,"",MAX(N$1:N583)+1))</f>
        <v/>
      </c>
      <c r="O584" s="1" t="str">
        <f>IF($A584="","",IF(K584=0,"",INDEX(履修者名簿_過去!$A:$A,MATCH(原簿!$E584,履修者名簿_過去!O:O,0))))</f>
        <v/>
      </c>
    </row>
    <row r="585" spans="1:15" x14ac:dyDescent="0.55000000000000004">
      <c r="A585" s="5" t="str">
        <f>IF(ISBLANK(INDEX(履修者名簿元!$1:$1048576,ROW(A585),config!A$11)),"",INDEX(履修者名簿元!$1:$1048576,ROW(A585),config!A$11))</f>
        <v/>
      </c>
      <c r="B585" s="5" t="str">
        <f>IF(ISBLANK(INDEX(履修者名簿元!$1:$1048576,ROW(B585),config!B$11)),"",INDEX(履修者名簿元!$1:$1048576,ROW(B585),config!B$11))</f>
        <v/>
      </c>
      <c r="C585" s="5" t="str">
        <f>IF(ISBLANK(INDEX(履修者名簿元!$1:$1048576,ROW(C585),config!C$11)),"",INDEX(履修者名簿元!$1:$1048576,ROW(C585),config!C$11))</f>
        <v/>
      </c>
      <c r="D585" s="5" t="str">
        <f>IF(ISBLANK(INDEX(履修者名簿元!$1:$1048576,ROW(D585),config!D$11)),"",INDEX(履修者名簿元!$1:$1048576,ROW(D585),config!D$11))</f>
        <v/>
      </c>
      <c r="E585" s="5" t="str">
        <f>IF(ISBLANK(INDEX(履修者名簿元!$1:$1048576,ROW(E585),config!E$11)),"",IF(ISNUMBER(INDEX(履修者名簿元!$1:$1048576,ROW(E585),config!E$11)),INDEX(履修者名簿元!$1:$1048576,ROW(E585),config!E$11),VALUE(INDEX(履修者名簿元!$1:$1048576,ROW(E585),config!E$11))))</f>
        <v/>
      </c>
      <c r="F585" s="5" t="str">
        <f>IF(ISBLANK(INDEX(履修者名簿元!$1:$1048576,ROW(F585),config!F$11)),"",INDEX(履修者名簿元!$1:$1048576,ROW(F585),config!F$11))</f>
        <v/>
      </c>
      <c r="G585" s="5" t="str">
        <f>IF(ISBLANK(INDEX(履修者名簿元!$1:$1048576,ROW(G585),config!G$11)),"",INDEX(履修者名簿元!$1:$1048576,ROW(G585),config!G$11))</f>
        <v/>
      </c>
      <c r="H585" s="5" t="str">
        <f t="shared" si="18"/>
        <v/>
      </c>
      <c r="I585" s="1" t="str">
        <f t="shared" si="19"/>
        <v/>
      </c>
      <c r="J585" s="1" t="str">
        <f>IF($A585="","",IF(ISNA(MATCH($E585,履修者名簿_同一年!O:O,0)),0,1))</f>
        <v/>
      </c>
      <c r="K585" s="1" t="str">
        <f>IF($A585="","",COUNTIF(履修者名簿_過去!O:O,E585))</f>
        <v/>
      </c>
      <c r="L585" s="1" t="str">
        <f>IF($A585="","",IF(1-J585+K585&gt;0,"",MAX(L$1:L584)+1))</f>
        <v/>
      </c>
      <c r="M585" s="1" t="str">
        <f>IF($A585="","",IF(J585+K585&gt;0,"",MAX(M$1:M584)+1))</f>
        <v/>
      </c>
      <c r="N585" s="1" t="str">
        <f>IF($A585="","",IF(K585=0,"",MAX(N$1:N584)+1))</f>
        <v/>
      </c>
      <c r="O585" s="1" t="str">
        <f>IF($A585="","",IF(K585=0,"",INDEX(履修者名簿_過去!$A:$A,MATCH(原簿!$E585,履修者名簿_過去!O:O,0))))</f>
        <v/>
      </c>
    </row>
    <row r="586" spans="1:15" x14ac:dyDescent="0.55000000000000004">
      <c r="A586" s="5" t="str">
        <f>IF(ISBLANK(INDEX(履修者名簿元!$1:$1048576,ROW(A586),config!A$11)),"",INDEX(履修者名簿元!$1:$1048576,ROW(A586),config!A$11))</f>
        <v/>
      </c>
      <c r="B586" s="5" t="str">
        <f>IF(ISBLANK(INDEX(履修者名簿元!$1:$1048576,ROW(B586),config!B$11)),"",INDEX(履修者名簿元!$1:$1048576,ROW(B586),config!B$11))</f>
        <v/>
      </c>
      <c r="C586" s="5" t="str">
        <f>IF(ISBLANK(INDEX(履修者名簿元!$1:$1048576,ROW(C586),config!C$11)),"",INDEX(履修者名簿元!$1:$1048576,ROW(C586),config!C$11))</f>
        <v/>
      </c>
      <c r="D586" s="5" t="str">
        <f>IF(ISBLANK(INDEX(履修者名簿元!$1:$1048576,ROW(D586),config!D$11)),"",INDEX(履修者名簿元!$1:$1048576,ROW(D586),config!D$11))</f>
        <v/>
      </c>
      <c r="E586" s="5" t="str">
        <f>IF(ISBLANK(INDEX(履修者名簿元!$1:$1048576,ROW(E586),config!E$11)),"",IF(ISNUMBER(INDEX(履修者名簿元!$1:$1048576,ROW(E586),config!E$11)),INDEX(履修者名簿元!$1:$1048576,ROW(E586),config!E$11),VALUE(INDEX(履修者名簿元!$1:$1048576,ROW(E586),config!E$11))))</f>
        <v/>
      </c>
      <c r="F586" s="5" t="str">
        <f>IF(ISBLANK(INDEX(履修者名簿元!$1:$1048576,ROW(F586),config!F$11)),"",INDEX(履修者名簿元!$1:$1048576,ROW(F586),config!F$11))</f>
        <v/>
      </c>
      <c r="G586" s="5" t="str">
        <f>IF(ISBLANK(INDEX(履修者名簿元!$1:$1048576,ROW(G586),config!G$11)),"",INDEX(履修者名簿元!$1:$1048576,ROW(G586),config!G$11))</f>
        <v/>
      </c>
      <c r="H586" s="5" t="str">
        <f t="shared" si="18"/>
        <v/>
      </c>
      <c r="I586" s="1" t="str">
        <f t="shared" si="19"/>
        <v/>
      </c>
      <c r="J586" s="1" t="str">
        <f>IF($A586="","",IF(ISNA(MATCH($E586,履修者名簿_同一年!O:O,0)),0,1))</f>
        <v/>
      </c>
      <c r="K586" s="1" t="str">
        <f>IF($A586="","",COUNTIF(履修者名簿_過去!O:O,E586))</f>
        <v/>
      </c>
      <c r="L586" s="1" t="str">
        <f>IF($A586="","",IF(1-J586+K586&gt;0,"",MAX(L$1:L585)+1))</f>
        <v/>
      </c>
      <c r="M586" s="1" t="str">
        <f>IF($A586="","",IF(J586+K586&gt;0,"",MAX(M$1:M585)+1))</f>
        <v/>
      </c>
      <c r="N586" s="1" t="str">
        <f>IF($A586="","",IF(K586=0,"",MAX(N$1:N585)+1))</f>
        <v/>
      </c>
      <c r="O586" s="1" t="str">
        <f>IF($A586="","",IF(K586=0,"",INDEX(履修者名簿_過去!$A:$A,MATCH(原簿!$E586,履修者名簿_過去!O:O,0))))</f>
        <v/>
      </c>
    </row>
    <row r="587" spans="1:15" x14ac:dyDescent="0.55000000000000004">
      <c r="A587" s="5" t="str">
        <f>IF(ISBLANK(INDEX(履修者名簿元!$1:$1048576,ROW(A587),config!A$11)),"",INDEX(履修者名簿元!$1:$1048576,ROW(A587),config!A$11))</f>
        <v/>
      </c>
      <c r="B587" s="5" t="str">
        <f>IF(ISBLANK(INDEX(履修者名簿元!$1:$1048576,ROW(B587),config!B$11)),"",INDEX(履修者名簿元!$1:$1048576,ROW(B587),config!B$11))</f>
        <v/>
      </c>
      <c r="C587" s="5" t="str">
        <f>IF(ISBLANK(INDEX(履修者名簿元!$1:$1048576,ROW(C587),config!C$11)),"",INDEX(履修者名簿元!$1:$1048576,ROW(C587),config!C$11))</f>
        <v/>
      </c>
      <c r="D587" s="5" t="str">
        <f>IF(ISBLANK(INDEX(履修者名簿元!$1:$1048576,ROW(D587),config!D$11)),"",INDEX(履修者名簿元!$1:$1048576,ROW(D587),config!D$11))</f>
        <v/>
      </c>
      <c r="E587" s="5" t="str">
        <f>IF(ISBLANK(INDEX(履修者名簿元!$1:$1048576,ROW(E587),config!E$11)),"",IF(ISNUMBER(INDEX(履修者名簿元!$1:$1048576,ROW(E587),config!E$11)),INDEX(履修者名簿元!$1:$1048576,ROW(E587),config!E$11),VALUE(INDEX(履修者名簿元!$1:$1048576,ROW(E587),config!E$11))))</f>
        <v/>
      </c>
      <c r="F587" s="5" t="str">
        <f>IF(ISBLANK(INDEX(履修者名簿元!$1:$1048576,ROW(F587),config!F$11)),"",INDEX(履修者名簿元!$1:$1048576,ROW(F587),config!F$11))</f>
        <v/>
      </c>
      <c r="G587" s="5" t="str">
        <f>IF(ISBLANK(INDEX(履修者名簿元!$1:$1048576,ROW(G587),config!G$11)),"",INDEX(履修者名簿元!$1:$1048576,ROW(G587),config!G$11))</f>
        <v/>
      </c>
      <c r="H587" s="5" t="str">
        <f t="shared" si="18"/>
        <v/>
      </c>
      <c r="I587" s="1" t="str">
        <f t="shared" si="19"/>
        <v/>
      </c>
      <c r="J587" s="1" t="str">
        <f>IF($A587="","",IF(ISNA(MATCH($E587,履修者名簿_同一年!O:O,0)),0,1))</f>
        <v/>
      </c>
      <c r="K587" s="1" t="str">
        <f>IF($A587="","",COUNTIF(履修者名簿_過去!O:O,E587))</f>
        <v/>
      </c>
      <c r="L587" s="1" t="str">
        <f>IF($A587="","",IF(1-J587+K587&gt;0,"",MAX(L$1:L586)+1))</f>
        <v/>
      </c>
      <c r="M587" s="1" t="str">
        <f>IF($A587="","",IF(J587+K587&gt;0,"",MAX(M$1:M586)+1))</f>
        <v/>
      </c>
      <c r="N587" s="1" t="str">
        <f>IF($A587="","",IF(K587=0,"",MAX(N$1:N586)+1))</f>
        <v/>
      </c>
      <c r="O587" s="1" t="str">
        <f>IF($A587="","",IF(K587=0,"",INDEX(履修者名簿_過去!$A:$A,MATCH(原簿!$E587,履修者名簿_過去!O:O,0))))</f>
        <v/>
      </c>
    </row>
    <row r="588" spans="1:15" x14ac:dyDescent="0.55000000000000004">
      <c r="A588" s="5" t="str">
        <f>IF(ISBLANK(INDEX(履修者名簿元!$1:$1048576,ROW(A588),config!A$11)),"",INDEX(履修者名簿元!$1:$1048576,ROW(A588),config!A$11))</f>
        <v/>
      </c>
      <c r="B588" s="5" t="str">
        <f>IF(ISBLANK(INDEX(履修者名簿元!$1:$1048576,ROW(B588),config!B$11)),"",INDEX(履修者名簿元!$1:$1048576,ROW(B588),config!B$11))</f>
        <v/>
      </c>
      <c r="C588" s="5" t="str">
        <f>IF(ISBLANK(INDEX(履修者名簿元!$1:$1048576,ROW(C588),config!C$11)),"",INDEX(履修者名簿元!$1:$1048576,ROW(C588),config!C$11))</f>
        <v/>
      </c>
      <c r="D588" s="5" t="str">
        <f>IF(ISBLANK(INDEX(履修者名簿元!$1:$1048576,ROW(D588),config!D$11)),"",INDEX(履修者名簿元!$1:$1048576,ROW(D588),config!D$11))</f>
        <v/>
      </c>
      <c r="E588" s="5" t="str">
        <f>IF(ISBLANK(INDEX(履修者名簿元!$1:$1048576,ROW(E588),config!E$11)),"",IF(ISNUMBER(INDEX(履修者名簿元!$1:$1048576,ROW(E588),config!E$11)),INDEX(履修者名簿元!$1:$1048576,ROW(E588),config!E$11),VALUE(INDEX(履修者名簿元!$1:$1048576,ROW(E588),config!E$11))))</f>
        <v/>
      </c>
      <c r="F588" s="5" t="str">
        <f>IF(ISBLANK(INDEX(履修者名簿元!$1:$1048576,ROW(F588),config!F$11)),"",INDEX(履修者名簿元!$1:$1048576,ROW(F588),config!F$11))</f>
        <v/>
      </c>
      <c r="G588" s="5" t="str">
        <f>IF(ISBLANK(INDEX(履修者名簿元!$1:$1048576,ROW(G588),config!G$11)),"",INDEX(履修者名簿元!$1:$1048576,ROW(G588),config!G$11))</f>
        <v/>
      </c>
      <c r="H588" s="5" t="str">
        <f t="shared" si="18"/>
        <v/>
      </c>
      <c r="I588" s="1" t="str">
        <f t="shared" si="19"/>
        <v/>
      </c>
      <c r="J588" s="1" t="str">
        <f>IF($A588="","",IF(ISNA(MATCH($E588,履修者名簿_同一年!O:O,0)),0,1))</f>
        <v/>
      </c>
      <c r="K588" s="1" t="str">
        <f>IF($A588="","",COUNTIF(履修者名簿_過去!O:O,E588))</f>
        <v/>
      </c>
      <c r="L588" s="1" t="str">
        <f>IF($A588="","",IF(1-J588+K588&gt;0,"",MAX(L$1:L587)+1))</f>
        <v/>
      </c>
      <c r="M588" s="1" t="str">
        <f>IF($A588="","",IF(J588+K588&gt;0,"",MAX(M$1:M587)+1))</f>
        <v/>
      </c>
      <c r="N588" s="1" t="str">
        <f>IF($A588="","",IF(K588=0,"",MAX(N$1:N587)+1))</f>
        <v/>
      </c>
      <c r="O588" s="1" t="str">
        <f>IF($A588="","",IF(K588=0,"",INDEX(履修者名簿_過去!$A:$A,MATCH(原簿!$E588,履修者名簿_過去!O:O,0))))</f>
        <v/>
      </c>
    </row>
    <row r="589" spans="1:15" x14ac:dyDescent="0.55000000000000004">
      <c r="A589" s="5" t="str">
        <f>IF(ISBLANK(INDEX(履修者名簿元!$1:$1048576,ROW(A589),config!A$11)),"",INDEX(履修者名簿元!$1:$1048576,ROW(A589),config!A$11))</f>
        <v/>
      </c>
      <c r="B589" s="5" t="str">
        <f>IF(ISBLANK(INDEX(履修者名簿元!$1:$1048576,ROW(B589),config!B$11)),"",INDEX(履修者名簿元!$1:$1048576,ROW(B589),config!B$11))</f>
        <v/>
      </c>
      <c r="C589" s="5" t="str">
        <f>IF(ISBLANK(INDEX(履修者名簿元!$1:$1048576,ROW(C589),config!C$11)),"",INDEX(履修者名簿元!$1:$1048576,ROW(C589),config!C$11))</f>
        <v/>
      </c>
      <c r="D589" s="5" t="str">
        <f>IF(ISBLANK(INDEX(履修者名簿元!$1:$1048576,ROW(D589),config!D$11)),"",INDEX(履修者名簿元!$1:$1048576,ROW(D589),config!D$11))</f>
        <v/>
      </c>
      <c r="E589" s="5" t="str">
        <f>IF(ISBLANK(INDEX(履修者名簿元!$1:$1048576,ROW(E589),config!E$11)),"",IF(ISNUMBER(INDEX(履修者名簿元!$1:$1048576,ROW(E589),config!E$11)),INDEX(履修者名簿元!$1:$1048576,ROW(E589),config!E$11),VALUE(INDEX(履修者名簿元!$1:$1048576,ROW(E589),config!E$11))))</f>
        <v/>
      </c>
      <c r="F589" s="5" t="str">
        <f>IF(ISBLANK(INDEX(履修者名簿元!$1:$1048576,ROW(F589),config!F$11)),"",INDEX(履修者名簿元!$1:$1048576,ROW(F589),config!F$11))</f>
        <v/>
      </c>
      <c r="G589" s="5" t="str">
        <f>IF(ISBLANK(INDEX(履修者名簿元!$1:$1048576,ROW(G589),config!G$11)),"",INDEX(履修者名簿元!$1:$1048576,ROW(G589),config!G$11))</f>
        <v/>
      </c>
      <c r="H589" s="5" t="str">
        <f t="shared" si="18"/>
        <v/>
      </c>
      <c r="I589" s="1" t="str">
        <f t="shared" si="19"/>
        <v/>
      </c>
      <c r="J589" s="1" t="str">
        <f>IF($A589="","",IF(ISNA(MATCH($E589,履修者名簿_同一年!O:O,0)),0,1))</f>
        <v/>
      </c>
      <c r="K589" s="1" t="str">
        <f>IF($A589="","",COUNTIF(履修者名簿_過去!O:O,E589))</f>
        <v/>
      </c>
      <c r="L589" s="1" t="str">
        <f>IF($A589="","",IF(1-J589+K589&gt;0,"",MAX(L$1:L588)+1))</f>
        <v/>
      </c>
      <c r="M589" s="1" t="str">
        <f>IF($A589="","",IF(J589+K589&gt;0,"",MAX(M$1:M588)+1))</f>
        <v/>
      </c>
      <c r="N589" s="1" t="str">
        <f>IF($A589="","",IF(K589=0,"",MAX(N$1:N588)+1))</f>
        <v/>
      </c>
      <c r="O589" s="1" t="str">
        <f>IF($A589="","",IF(K589=0,"",INDEX(履修者名簿_過去!$A:$A,MATCH(原簿!$E589,履修者名簿_過去!O:O,0))))</f>
        <v/>
      </c>
    </row>
    <row r="590" spans="1:15" x14ac:dyDescent="0.55000000000000004">
      <c r="A590" s="5" t="str">
        <f>IF(ISBLANK(INDEX(履修者名簿元!$1:$1048576,ROW(A590),config!A$11)),"",INDEX(履修者名簿元!$1:$1048576,ROW(A590),config!A$11))</f>
        <v/>
      </c>
      <c r="B590" s="5" t="str">
        <f>IF(ISBLANK(INDEX(履修者名簿元!$1:$1048576,ROW(B590),config!B$11)),"",INDEX(履修者名簿元!$1:$1048576,ROW(B590),config!B$11))</f>
        <v/>
      </c>
      <c r="C590" s="5" t="str">
        <f>IF(ISBLANK(INDEX(履修者名簿元!$1:$1048576,ROW(C590),config!C$11)),"",INDEX(履修者名簿元!$1:$1048576,ROW(C590),config!C$11))</f>
        <v/>
      </c>
      <c r="D590" s="5" t="str">
        <f>IF(ISBLANK(INDEX(履修者名簿元!$1:$1048576,ROW(D590),config!D$11)),"",INDEX(履修者名簿元!$1:$1048576,ROW(D590),config!D$11))</f>
        <v/>
      </c>
      <c r="E590" s="5" t="str">
        <f>IF(ISBLANK(INDEX(履修者名簿元!$1:$1048576,ROW(E590),config!E$11)),"",IF(ISNUMBER(INDEX(履修者名簿元!$1:$1048576,ROW(E590),config!E$11)),INDEX(履修者名簿元!$1:$1048576,ROW(E590),config!E$11),VALUE(INDEX(履修者名簿元!$1:$1048576,ROW(E590),config!E$11))))</f>
        <v/>
      </c>
      <c r="F590" s="5" t="str">
        <f>IF(ISBLANK(INDEX(履修者名簿元!$1:$1048576,ROW(F590),config!F$11)),"",INDEX(履修者名簿元!$1:$1048576,ROW(F590),config!F$11))</f>
        <v/>
      </c>
      <c r="G590" s="5" t="str">
        <f>IF(ISBLANK(INDEX(履修者名簿元!$1:$1048576,ROW(G590),config!G$11)),"",INDEX(履修者名簿元!$1:$1048576,ROW(G590),config!G$11))</f>
        <v/>
      </c>
      <c r="H590" s="5" t="str">
        <f t="shared" si="18"/>
        <v/>
      </c>
      <c r="I590" s="1" t="str">
        <f t="shared" si="19"/>
        <v/>
      </c>
      <c r="J590" s="1" t="str">
        <f>IF($A590="","",IF(ISNA(MATCH($E590,履修者名簿_同一年!O:O,0)),0,1))</f>
        <v/>
      </c>
      <c r="K590" s="1" t="str">
        <f>IF($A590="","",COUNTIF(履修者名簿_過去!O:O,E590))</f>
        <v/>
      </c>
      <c r="L590" s="1" t="str">
        <f>IF($A590="","",IF(1-J590+K590&gt;0,"",MAX(L$1:L589)+1))</f>
        <v/>
      </c>
      <c r="M590" s="1" t="str">
        <f>IF($A590="","",IF(J590+K590&gt;0,"",MAX(M$1:M589)+1))</f>
        <v/>
      </c>
      <c r="N590" s="1" t="str">
        <f>IF($A590="","",IF(K590=0,"",MAX(N$1:N589)+1))</f>
        <v/>
      </c>
      <c r="O590" s="1" t="str">
        <f>IF($A590="","",IF(K590=0,"",INDEX(履修者名簿_過去!$A:$A,MATCH(原簿!$E590,履修者名簿_過去!O:O,0))))</f>
        <v/>
      </c>
    </row>
    <row r="591" spans="1:15" x14ac:dyDescent="0.55000000000000004">
      <c r="A591" s="5" t="str">
        <f>IF(ISBLANK(INDEX(履修者名簿元!$1:$1048576,ROW(A591),config!A$11)),"",INDEX(履修者名簿元!$1:$1048576,ROW(A591),config!A$11))</f>
        <v/>
      </c>
      <c r="B591" s="5" t="str">
        <f>IF(ISBLANK(INDEX(履修者名簿元!$1:$1048576,ROW(B591),config!B$11)),"",INDEX(履修者名簿元!$1:$1048576,ROW(B591),config!B$11))</f>
        <v/>
      </c>
      <c r="C591" s="5" t="str">
        <f>IF(ISBLANK(INDEX(履修者名簿元!$1:$1048576,ROW(C591),config!C$11)),"",INDEX(履修者名簿元!$1:$1048576,ROW(C591),config!C$11))</f>
        <v/>
      </c>
      <c r="D591" s="5" t="str">
        <f>IF(ISBLANK(INDEX(履修者名簿元!$1:$1048576,ROW(D591),config!D$11)),"",INDEX(履修者名簿元!$1:$1048576,ROW(D591),config!D$11))</f>
        <v/>
      </c>
      <c r="E591" s="5" t="str">
        <f>IF(ISBLANK(INDEX(履修者名簿元!$1:$1048576,ROW(E591),config!E$11)),"",IF(ISNUMBER(INDEX(履修者名簿元!$1:$1048576,ROW(E591),config!E$11)),INDEX(履修者名簿元!$1:$1048576,ROW(E591),config!E$11),VALUE(INDEX(履修者名簿元!$1:$1048576,ROW(E591),config!E$11))))</f>
        <v/>
      </c>
      <c r="F591" s="5" t="str">
        <f>IF(ISBLANK(INDEX(履修者名簿元!$1:$1048576,ROW(F591),config!F$11)),"",INDEX(履修者名簿元!$1:$1048576,ROW(F591),config!F$11))</f>
        <v/>
      </c>
      <c r="G591" s="5" t="str">
        <f>IF(ISBLANK(INDEX(履修者名簿元!$1:$1048576,ROW(G591),config!G$11)),"",INDEX(履修者名簿元!$1:$1048576,ROW(G591),config!G$11))</f>
        <v/>
      </c>
      <c r="H591" s="5" t="str">
        <f t="shared" si="18"/>
        <v/>
      </c>
      <c r="I591" s="1" t="str">
        <f t="shared" si="19"/>
        <v/>
      </c>
      <c r="J591" s="1" t="str">
        <f>IF($A591="","",IF(ISNA(MATCH($E591,履修者名簿_同一年!O:O,0)),0,1))</f>
        <v/>
      </c>
      <c r="K591" s="1" t="str">
        <f>IF($A591="","",COUNTIF(履修者名簿_過去!O:O,E591))</f>
        <v/>
      </c>
      <c r="L591" s="1" t="str">
        <f>IF($A591="","",IF(1-J591+K591&gt;0,"",MAX(L$1:L590)+1))</f>
        <v/>
      </c>
      <c r="M591" s="1" t="str">
        <f>IF($A591="","",IF(J591+K591&gt;0,"",MAX(M$1:M590)+1))</f>
        <v/>
      </c>
      <c r="N591" s="1" t="str">
        <f>IF($A591="","",IF(K591=0,"",MAX(N$1:N590)+1))</f>
        <v/>
      </c>
      <c r="O591" s="1" t="str">
        <f>IF($A591="","",IF(K591=0,"",INDEX(履修者名簿_過去!$A:$A,MATCH(原簿!$E591,履修者名簿_過去!O:O,0))))</f>
        <v/>
      </c>
    </row>
    <row r="592" spans="1:15" x14ac:dyDescent="0.55000000000000004">
      <c r="A592" s="5" t="str">
        <f>IF(ISBLANK(INDEX(履修者名簿元!$1:$1048576,ROW(A592),config!A$11)),"",INDEX(履修者名簿元!$1:$1048576,ROW(A592),config!A$11))</f>
        <v/>
      </c>
      <c r="B592" s="5" t="str">
        <f>IF(ISBLANK(INDEX(履修者名簿元!$1:$1048576,ROW(B592),config!B$11)),"",INDEX(履修者名簿元!$1:$1048576,ROW(B592),config!B$11))</f>
        <v/>
      </c>
      <c r="C592" s="5" t="str">
        <f>IF(ISBLANK(INDEX(履修者名簿元!$1:$1048576,ROW(C592),config!C$11)),"",INDEX(履修者名簿元!$1:$1048576,ROW(C592),config!C$11))</f>
        <v/>
      </c>
      <c r="D592" s="5" t="str">
        <f>IF(ISBLANK(INDEX(履修者名簿元!$1:$1048576,ROW(D592),config!D$11)),"",INDEX(履修者名簿元!$1:$1048576,ROW(D592),config!D$11))</f>
        <v/>
      </c>
      <c r="E592" s="5" t="str">
        <f>IF(ISBLANK(INDEX(履修者名簿元!$1:$1048576,ROW(E592),config!E$11)),"",IF(ISNUMBER(INDEX(履修者名簿元!$1:$1048576,ROW(E592),config!E$11)),INDEX(履修者名簿元!$1:$1048576,ROW(E592),config!E$11),VALUE(INDEX(履修者名簿元!$1:$1048576,ROW(E592),config!E$11))))</f>
        <v/>
      </c>
      <c r="F592" s="5" t="str">
        <f>IF(ISBLANK(INDEX(履修者名簿元!$1:$1048576,ROW(F592),config!F$11)),"",INDEX(履修者名簿元!$1:$1048576,ROW(F592),config!F$11))</f>
        <v/>
      </c>
      <c r="G592" s="5" t="str">
        <f>IF(ISBLANK(INDEX(履修者名簿元!$1:$1048576,ROW(G592),config!G$11)),"",INDEX(履修者名簿元!$1:$1048576,ROW(G592),config!G$11))</f>
        <v/>
      </c>
      <c r="H592" s="5" t="str">
        <f t="shared" si="18"/>
        <v/>
      </c>
      <c r="I592" s="1" t="str">
        <f t="shared" si="19"/>
        <v/>
      </c>
      <c r="J592" s="1" t="str">
        <f>IF($A592="","",IF(ISNA(MATCH($E592,履修者名簿_同一年!O:O,0)),0,1))</f>
        <v/>
      </c>
      <c r="K592" s="1" t="str">
        <f>IF($A592="","",COUNTIF(履修者名簿_過去!O:O,E592))</f>
        <v/>
      </c>
      <c r="L592" s="1" t="str">
        <f>IF($A592="","",IF(1-J592+K592&gt;0,"",MAX(L$1:L591)+1))</f>
        <v/>
      </c>
      <c r="M592" s="1" t="str">
        <f>IF($A592="","",IF(J592+K592&gt;0,"",MAX(M$1:M591)+1))</f>
        <v/>
      </c>
      <c r="N592" s="1" t="str">
        <f>IF($A592="","",IF(K592=0,"",MAX(N$1:N591)+1))</f>
        <v/>
      </c>
      <c r="O592" s="1" t="str">
        <f>IF($A592="","",IF(K592=0,"",INDEX(履修者名簿_過去!$A:$A,MATCH(原簿!$E592,履修者名簿_過去!O:O,0))))</f>
        <v/>
      </c>
    </row>
    <row r="593" spans="1:15" x14ac:dyDescent="0.55000000000000004">
      <c r="A593" s="5" t="str">
        <f>IF(ISBLANK(INDEX(履修者名簿元!$1:$1048576,ROW(A593),config!A$11)),"",INDEX(履修者名簿元!$1:$1048576,ROW(A593),config!A$11))</f>
        <v/>
      </c>
      <c r="B593" s="5" t="str">
        <f>IF(ISBLANK(INDEX(履修者名簿元!$1:$1048576,ROW(B593),config!B$11)),"",INDEX(履修者名簿元!$1:$1048576,ROW(B593),config!B$11))</f>
        <v/>
      </c>
      <c r="C593" s="5" t="str">
        <f>IF(ISBLANK(INDEX(履修者名簿元!$1:$1048576,ROW(C593),config!C$11)),"",INDEX(履修者名簿元!$1:$1048576,ROW(C593),config!C$11))</f>
        <v/>
      </c>
      <c r="D593" s="5" t="str">
        <f>IF(ISBLANK(INDEX(履修者名簿元!$1:$1048576,ROW(D593),config!D$11)),"",INDEX(履修者名簿元!$1:$1048576,ROW(D593),config!D$11))</f>
        <v/>
      </c>
      <c r="E593" s="5" t="str">
        <f>IF(ISBLANK(INDEX(履修者名簿元!$1:$1048576,ROW(E593),config!E$11)),"",IF(ISNUMBER(INDEX(履修者名簿元!$1:$1048576,ROW(E593),config!E$11)),INDEX(履修者名簿元!$1:$1048576,ROW(E593),config!E$11),VALUE(INDEX(履修者名簿元!$1:$1048576,ROW(E593),config!E$11))))</f>
        <v/>
      </c>
      <c r="F593" s="5" t="str">
        <f>IF(ISBLANK(INDEX(履修者名簿元!$1:$1048576,ROW(F593),config!F$11)),"",INDEX(履修者名簿元!$1:$1048576,ROW(F593),config!F$11))</f>
        <v/>
      </c>
      <c r="G593" s="5" t="str">
        <f>IF(ISBLANK(INDEX(履修者名簿元!$1:$1048576,ROW(G593),config!G$11)),"",INDEX(履修者名簿元!$1:$1048576,ROW(G593),config!G$11))</f>
        <v/>
      </c>
      <c r="H593" s="5" t="str">
        <f t="shared" si="18"/>
        <v/>
      </c>
      <c r="I593" s="1" t="str">
        <f t="shared" si="19"/>
        <v/>
      </c>
      <c r="J593" s="1" t="str">
        <f>IF($A593="","",IF(ISNA(MATCH($E593,履修者名簿_同一年!O:O,0)),0,1))</f>
        <v/>
      </c>
      <c r="K593" s="1" t="str">
        <f>IF($A593="","",COUNTIF(履修者名簿_過去!O:O,E593))</f>
        <v/>
      </c>
      <c r="L593" s="1" t="str">
        <f>IF($A593="","",IF(1-J593+K593&gt;0,"",MAX(L$1:L592)+1))</f>
        <v/>
      </c>
      <c r="M593" s="1" t="str">
        <f>IF($A593="","",IF(J593+K593&gt;0,"",MAX(M$1:M592)+1))</f>
        <v/>
      </c>
      <c r="N593" s="1" t="str">
        <f>IF($A593="","",IF(K593=0,"",MAX(N$1:N592)+1))</f>
        <v/>
      </c>
      <c r="O593" s="1" t="str">
        <f>IF($A593="","",IF(K593=0,"",INDEX(履修者名簿_過去!$A:$A,MATCH(原簿!$E593,履修者名簿_過去!O:O,0))))</f>
        <v/>
      </c>
    </row>
    <row r="594" spans="1:15" x14ac:dyDescent="0.55000000000000004">
      <c r="A594" s="5" t="str">
        <f>IF(ISBLANK(INDEX(履修者名簿元!$1:$1048576,ROW(A594),config!A$11)),"",INDEX(履修者名簿元!$1:$1048576,ROW(A594),config!A$11))</f>
        <v/>
      </c>
      <c r="B594" s="5" t="str">
        <f>IF(ISBLANK(INDEX(履修者名簿元!$1:$1048576,ROW(B594),config!B$11)),"",INDEX(履修者名簿元!$1:$1048576,ROW(B594),config!B$11))</f>
        <v/>
      </c>
      <c r="C594" s="5" t="str">
        <f>IF(ISBLANK(INDEX(履修者名簿元!$1:$1048576,ROW(C594),config!C$11)),"",INDEX(履修者名簿元!$1:$1048576,ROW(C594),config!C$11))</f>
        <v/>
      </c>
      <c r="D594" s="5" t="str">
        <f>IF(ISBLANK(INDEX(履修者名簿元!$1:$1048576,ROW(D594),config!D$11)),"",INDEX(履修者名簿元!$1:$1048576,ROW(D594),config!D$11))</f>
        <v/>
      </c>
      <c r="E594" s="5" t="str">
        <f>IF(ISBLANK(INDEX(履修者名簿元!$1:$1048576,ROW(E594),config!E$11)),"",IF(ISNUMBER(INDEX(履修者名簿元!$1:$1048576,ROW(E594),config!E$11)),INDEX(履修者名簿元!$1:$1048576,ROW(E594),config!E$11),VALUE(INDEX(履修者名簿元!$1:$1048576,ROW(E594),config!E$11))))</f>
        <v/>
      </c>
      <c r="F594" s="5" t="str">
        <f>IF(ISBLANK(INDEX(履修者名簿元!$1:$1048576,ROW(F594),config!F$11)),"",INDEX(履修者名簿元!$1:$1048576,ROW(F594),config!F$11))</f>
        <v/>
      </c>
      <c r="G594" s="5" t="str">
        <f>IF(ISBLANK(INDEX(履修者名簿元!$1:$1048576,ROW(G594),config!G$11)),"",INDEX(履修者名簿元!$1:$1048576,ROW(G594),config!G$11))</f>
        <v/>
      </c>
      <c r="H594" s="5" t="str">
        <f t="shared" si="18"/>
        <v/>
      </c>
      <c r="I594" s="1" t="str">
        <f t="shared" si="19"/>
        <v/>
      </c>
      <c r="J594" s="1" t="str">
        <f>IF($A594="","",IF(ISNA(MATCH($E594,履修者名簿_同一年!O:O,0)),0,1))</f>
        <v/>
      </c>
      <c r="K594" s="1" t="str">
        <f>IF($A594="","",COUNTIF(履修者名簿_過去!O:O,E594))</f>
        <v/>
      </c>
      <c r="L594" s="1" t="str">
        <f>IF($A594="","",IF(1-J594+K594&gt;0,"",MAX(L$1:L593)+1))</f>
        <v/>
      </c>
      <c r="M594" s="1" t="str">
        <f>IF($A594="","",IF(J594+K594&gt;0,"",MAX(M$1:M593)+1))</f>
        <v/>
      </c>
      <c r="N594" s="1" t="str">
        <f>IF($A594="","",IF(K594=0,"",MAX(N$1:N593)+1))</f>
        <v/>
      </c>
      <c r="O594" s="1" t="str">
        <f>IF($A594="","",IF(K594=0,"",INDEX(履修者名簿_過去!$A:$A,MATCH(原簿!$E594,履修者名簿_過去!O:O,0))))</f>
        <v/>
      </c>
    </row>
    <row r="595" spans="1:15" x14ac:dyDescent="0.55000000000000004">
      <c r="A595" s="5" t="str">
        <f>IF(ISBLANK(INDEX(履修者名簿元!$1:$1048576,ROW(A595),config!A$11)),"",INDEX(履修者名簿元!$1:$1048576,ROW(A595),config!A$11))</f>
        <v/>
      </c>
      <c r="B595" s="5" t="str">
        <f>IF(ISBLANK(INDEX(履修者名簿元!$1:$1048576,ROW(B595),config!B$11)),"",INDEX(履修者名簿元!$1:$1048576,ROW(B595),config!B$11))</f>
        <v/>
      </c>
      <c r="C595" s="5" t="str">
        <f>IF(ISBLANK(INDEX(履修者名簿元!$1:$1048576,ROW(C595),config!C$11)),"",INDEX(履修者名簿元!$1:$1048576,ROW(C595),config!C$11))</f>
        <v/>
      </c>
      <c r="D595" s="5" t="str">
        <f>IF(ISBLANK(INDEX(履修者名簿元!$1:$1048576,ROW(D595),config!D$11)),"",INDEX(履修者名簿元!$1:$1048576,ROW(D595),config!D$11))</f>
        <v/>
      </c>
      <c r="E595" s="5" t="str">
        <f>IF(ISBLANK(INDEX(履修者名簿元!$1:$1048576,ROW(E595),config!E$11)),"",IF(ISNUMBER(INDEX(履修者名簿元!$1:$1048576,ROW(E595),config!E$11)),INDEX(履修者名簿元!$1:$1048576,ROW(E595),config!E$11),VALUE(INDEX(履修者名簿元!$1:$1048576,ROW(E595),config!E$11))))</f>
        <v/>
      </c>
      <c r="F595" s="5" t="str">
        <f>IF(ISBLANK(INDEX(履修者名簿元!$1:$1048576,ROW(F595),config!F$11)),"",INDEX(履修者名簿元!$1:$1048576,ROW(F595),config!F$11))</f>
        <v/>
      </c>
      <c r="G595" s="5" t="str">
        <f>IF(ISBLANK(INDEX(履修者名簿元!$1:$1048576,ROW(G595),config!G$11)),"",INDEX(履修者名簿元!$1:$1048576,ROW(G595),config!G$11))</f>
        <v/>
      </c>
      <c r="H595" s="5" t="str">
        <f t="shared" si="18"/>
        <v/>
      </c>
      <c r="I595" s="1" t="str">
        <f t="shared" si="19"/>
        <v/>
      </c>
      <c r="J595" s="1" t="str">
        <f>IF($A595="","",IF(ISNA(MATCH($E595,履修者名簿_同一年!O:O,0)),0,1))</f>
        <v/>
      </c>
      <c r="K595" s="1" t="str">
        <f>IF($A595="","",COUNTIF(履修者名簿_過去!O:O,E595))</f>
        <v/>
      </c>
      <c r="L595" s="1" t="str">
        <f>IF($A595="","",IF(1-J595+K595&gt;0,"",MAX(L$1:L594)+1))</f>
        <v/>
      </c>
      <c r="M595" s="1" t="str">
        <f>IF($A595="","",IF(J595+K595&gt;0,"",MAX(M$1:M594)+1))</f>
        <v/>
      </c>
      <c r="N595" s="1" t="str">
        <f>IF($A595="","",IF(K595=0,"",MAX(N$1:N594)+1))</f>
        <v/>
      </c>
      <c r="O595" s="1" t="str">
        <f>IF($A595="","",IF(K595=0,"",INDEX(履修者名簿_過去!$A:$A,MATCH(原簿!$E595,履修者名簿_過去!O:O,0))))</f>
        <v/>
      </c>
    </row>
    <row r="596" spans="1:15" x14ac:dyDescent="0.55000000000000004">
      <c r="A596" s="5" t="str">
        <f>IF(ISBLANK(INDEX(履修者名簿元!$1:$1048576,ROW(A596),config!A$11)),"",INDEX(履修者名簿元!$1:$1048576,ROW(A596),config!A$11))</f>
        <v/>
      </c>
      <c r="B596" s="5" t="str">
        <f>IF(ISBLANK(INDEX(履修者名簿元!$1:$1048576,ROW(B596),config!B$11)),"",INDEX(履修者名簿元!$1:$1048576,ROW(B596),config!B$11))</f>
        <v/>
      </c>
      <c r="C596" s="5" t="str">
        <f>IF(ISBLANK(INDEX(履修者名簿元!$1:$1048576,ROW(C596),config!C$11)),"",INDEX(履修者名簿元!$1:$1048576,ROW(C596),config!C$11))</f>
        <v/>
      </c>
      <c r="D596" s="5" t="str">
        <f>IF(ISBLANK(INDEX(履修者名簿元!$1:$1048576,ROW(D596),config!D$11)),"",INDEX(履修者名簿元!$1:$1048576,ROW(D596),config!D$11))</f>
        <v/>
      </c>
      <c r="E596" s="5" t="str">
        <f>IF(ISBLANK(INDEX(履修者名簿元!$1:$1048576,ROW(E596),config!E$11)),"",IF(ISNUMBER(INDEX(履修者名簿元!$1:$1048576,ROW(E596),config!E$11)),INDEX(履修者名簿元!$1:$1048576,ROW(E596),config!E$11),VALUE(INDEX(履修者名簿元!$1:$1048576,ROW(E596),config!E$11))))</f>
        <v/>
      </c>
      <c r="F596" s="5" t="str">
        <f>IF(ISBLANK(INDEX(履修者名簿元!$1:$1048576,ROW(F596),config!F$11)),"",INDEX(履修者名簿元!$1:$1048576,ROW(F596),config!F$11))</f>
        <v/>
      </c>
      <c r="G596" s="5" t="str">
        <f>IF(ISBLANK(INDEX(履修者名簿元!$1:$1048576,ROW(G596),config!G$11)),"",INDEX(履修者名簿元!$1:$1048576,ROW(G596),config!G$11))</f>
        <v/>
      </c>
      <c r="H596" s="5" t="str">
        <f t="shared" si="18"/>
        <v/>
      </c>
      <c r="I596" s="1" t="str">
        <f t="shared" si="19"/>
        <v/>
      </c>
      <c r="J596" s="1" t="str">
        <f>IF($A596="","",IF(ISNA(MATCH($E596,履修者名簿_同一年!O:O,0)),0,1))</f>
        <v/>
      </c>
      <c r="K596" s="1" t="str">
        <f>IF($A596="","",COUNTIF(履修者名簿_過去!O:O,E596))</f>
        <v/>
      </c>
      <c r="L596" s="1" t="str">
        <f>IF($A596="","",IF(1-J596+K596&gt;0,"",MAX(L$1:L595)+1))</f>
        <v/>
      </c>
      <c r="M596" s="1" t="str">
        <f>IF($A596="","",IF(J596+K596&gt;0,"",MAX(M$1:M595)+1))</f>
        <v/>
      </c>
      <c r="N596" s="1" t="str">
        <f>IF($A596="","",IF(K596=0,"",MAX(N$1:N595)+1))</f>
        <v/>
      </c>
      <c r="O596" s="1" t="str">
        <f>IF($A596="","",IF(K596=0,"",INDEX(履修者名簿_過去!$A:$A,MATCH(原簿!$E596,履修者名簿_過去!O:O,0))))</f>
        <v/>
      </c>
    </row>
    <row r="597" spans="1:15" x14ac:dyDescent="0.55000000000000004">
      <c r="A597" s="5" t="str">
        <f>IF(ISBLANK(INDEX(履修者名簿元!$1:$1048576,ROW(A597),config!A$11)),"",INDEX(履修者名簿元!$1:$1048576,ROW(A597),config!A$11))</f>
        <v/>
      </c>
      <c r="B597" s="5" t="str">
        <f>IF(ISBLANK(INDEX(履修者名簿元!$1:$1048576,ROW(B597),config!B$11)),"",INDEX(履修者名簿元!$1:$1048576,ROW(B597),config!B$11))</f>
        <v/>
      </c>
      <c r="C597" s="5" t="str">
        <f>IF(ISBLANK(INDEX(履修者名簿元!$1:$1048576,ROW(C597),config!C$11)),"",INDEX(履修者名簿元!$1:$1048576,ROW(C597),config!C$11))</f>
        <v/>
      </c>
      <c r="D597" s="5" t="str">
        <f>IF(ISBLANK(INDEX(履修者名簿元!$1:$1048576,ROW(D597),config!D$11)),"",INDEX(履修者名簿元!$1:$1048576,ROW(D597),config!D$11))</f>
        <v/>
      </c>
      <c r="E597" s="5" t="str">
        <f>IF(ISBLANK(INDEX(履修者名簿元!$1:$1048576,ROW(E597),config!E$11)),"",IF(ISNUMBER(INDEX(履修者名簿元!$1:$1048576,ROW(E597),config!E$11)),INDEX(履修者名簿元!$1:$1048576,ROW(E597),config!E$11),VALUE(INDEX(履修者名簿元!$1:$1048576,ROW(E597),config!E$11))))</f>
        <v/>
      </c>
      <c r="F597" s="5" t="str">
        <f>IF(ISBLANK(INDEX(履修者名簿元!$1:$1048576,ROW(F597),config!F$11)),"",INDEX(履修者名簿元!$1:$1048576,ROW(F597),config!F$11))</f>
        <v/>
      </c>
      <c r="G597" s="5" t="str">
        <f>IF(ISBLANK(INDEX(履修者名簿元!$1:$1048576,ROW(G597),config!G$11)),"",INDEX(履修者名簿元!$1:$1048576,ROW(G597),config!G$11))</f>
        <v/>
      </c>
      <c r="H597" s="5" t="str">
        <f t="shared" si="18"/>
        <v/>
      </c>
      <c r="I597" s="1" t="str">
        <f t="shared" si="19"/>
        <v/>
      </c>
      <c r="J597" s="1" t="str">
        <f>IF($A597="","",IF(ISNA(MATCH($E597,履修者名簿_同一年!O:O,0)),0,1))</f>
        <v/>
      </c>
      <c r="K597" s="1" t="str">
        <f>IF($A597="","",COUNTIF(履修者名簿_過去!O:O,E597))</f>
        <v/>
      </c>
      <c r="L597" s="1" t="str">
        <f>IF($A597="","",IF(1-J597+K597&gt;0,"",MAX(L$1:L596)+1))</f>
        <v/>
      </c>
      <c r="M597" s="1" t="str">
        <f>IF($A597="","",IF(J597+K597&gt;0,"",MAX(M$1:M596)+1))</f>
        <v/>
      </c>
      <c r="N597" s="1" t="str">
        <f>IF($A597="","",IF(K597=0,"",MAX(N$1:N596)+1))</f>
        <v/>
      </c>
      <c r="O597" s="1" t="str">
        <f>IF($A597="","",IF(K597=0,"",INDEX(履修者名簿_過去!$A:$A,MATCH(原簿!$E597,履修者名簿_過去!O:O,0))))</f>
        <v/>
      </c>
    </row>
    <row r="598" spans="1:15" x14ac:dyDescent="0.55000000000000004">
      <c r="A598" s="5" t="str">
        <f>IF(ISBLANK(INDEX(履修者名簿元!$1:$1048576,ROW(A598),config!A$11)),"",INDEX(履修者名簿元!$1:$1048576,ROW(A598),config!A$11))</f>
        <v/>
      </c>
      <c r="B598" s="5" t="str">
        <f>IF(ISBLANK(INDEX(履修者名簿元!$1:$1048576,ROW(B598),config!B$11)),"",INDEX(履修者名簿元!$1:$1048576,ROW(B598),config!B$11))</f>
        <v/>
      </c>
      <c r="C598" s="5" t="str">
        <f>IF(ISBLANK(INDEX(履修者名簿元!$1:$1048576,ROW(C598),config!C$11)),"",INDEX(履修者名簿元!$1:$1048576,ROW(C598),config!C$11))</f>
        <v/>
      </c>
      <c r="D598" s="5" t="str">
        <f>IF(ISBLANK(INDEX(履修者名簿元!$1:$1048576,ROW(D598),config!D$11)),"",INDEX(履修者名簿元!$1:$1048576,ROW(D598),config!D$11))</f>
        <v/>
      </c>
      <c r="E598" s="5" t="str">
        <f>IF(ISBLANK(INDEX(履修者名簿元!$1:$1048576,ROW(E598),config!E$11)),"",IF(ISNUMBER(INDEX(履修者名簿元!$1:$1048576,ROW(E598),config!E$11)),INDEX(履修者名簿元!$1:$1048576,ROW(E598),config!E$11),VALUE(INDEX(履修者名簿元!$1:$1048576,ROW(E598),config!E$11))))</f>
        <v/>
      </c>
      <c r="F598" s="5" t="str">
        <f>IF(ISBLANK(INDEX(履修者名簿元!$1:$1048576,ROW(F598),config!F$11)),"",INDEX(履修者名簿元!$1:$1048576,ROW(F598),config!F$11))</f>
        <v/>
      </c>
      <c r="G598" s="5" t="str">
        <f>IF(ISBLANK(INDEX(履修者名簿元!$1:$1048576,ROW(G598),config!G$11)),"",INDEX(履修者名簿元!$1:$1048576,ROW(G598),config!G$11))</f>
        <v/>
      </c>
      <c r="H598" s="5" t="str">
        <f t="shared" si="18"/>
        <v/>
      </c>
      <c r="I598" s="1" t="str">
        <f t="shared" si="19"/>
        <v/>
      </c>
      <c r="J598" s="1" t="str">
        <f>IF($A598="","",IF(ISNA(MATCH($E598,履修者名簿_同一年!O:O,0)),0,1))</f>
        <v/>
      </c>
      <c r="K598" s="1" t="str">
        <f>IF($A598="","",COUNTIF(履修者名簿_過去!O:O,E598))</f>
        <v/>
      </c>
      <c r="L598" s="1" t="str">
        <f>IF($A598="","",IF(1-J598+K598&gt;0,"",MAX(L$1:L597)+1))</f>
        <v/>
      </c>
      <c r="M598" s="1" t="str">
        <f>IF($A598="","",IF(J598+K598&gt;0,"",MAX(M$1:M597)+1))</f>
        <v/>
      </c>
      <c r="N598" s="1" t="str">
        <f>IF($A598="","",IF(K598=0,"",MAX(N$1:N597)+1))</f>
        <v/>
      </c>
      <c r="O598" s="1" t="str">
        <f>IF($A598="","",IF(K598=0,"",INDEX(履修者名簿_過去!$A:$A,MATCH(原簿!$E598,履修者名簿_過去!O:O,0))))</f>
        <v/>
      </c>
    </row>
    <row r="599" spans="1:15" x14ac:dyDescent="0.55000000000000004">
      <c r="A599" s="5" t="str">
        <f>IF(ISBLANK(INDEX(履修者名簿元!$1:$1048576,ROW(A599),config!A$11)),"",INDEX(履修者名簿元!$1:$1048576,ROW(A599),config!A$11))</f>
        <v/>
      </c>
      <c r="B599" s="5" t="str">
        <f>IF(ISBLANK(INDEX(履修者名簿元!$1:$1048576,ROW(B599),config!B$11)),"",INDEX(履修者名簿元!$1:$1048576,ROW(B599),config!B$11))</f>
        <v/>
      </c>
      <c r="C599" s="5" t="str">
        <f>IF(ISBLANK(INDEX(履修者名簿元!$1:$1048576,ROW(C599),config!C$11)),"",INDEX(履修者名簿元!$1:$1048576,ROW(C599),config!C$11))</f>
        <v/>
      </c>
      <c r="D599" s="5" t="str">
        <f>IF(ISBLANK(INDEX(履修者名簿元!$1:$1048576,ROW(D599),config!D$11)),"",INDEX(履修者名簿元!$1:$1048576,ROW(D599),config!D$11))</f>
        <v/>
      </c>
      <c r="E599" s="5" t="str">
        <f>IF(ISBLANK(INDEX(履修者名簿元!$1:$1048576,ROW(E599),config!E$11)),"",IF(ISNUMBER(INDEX(履修者名簿元!$1:$1048576,ROW(E599),config!E$11)),INDEX(履修者名簿元!$1:$1048576,ROW(E599),config!E$11),VALUE(INDEX(履修者名簿元!$1:$1048576,ROW(E599),config!E$11))))</f>
        <v/>
      </c>
      <c r="F599" s="5" t="str">
        <f>IF(ISBLANK(INDEX(履修者名簿元!$1:$1048576,ROW(F599),config!F$11)),"",INDEX(履修者名簿元!$1:$1048576,ROW(F599),config!F$11))</f>
        <v/>
      </c>
      <c r="G599" s="5" t="str">
        <f>IF(ISBLANK(INDEX(履修者名簿元!$1:$1048576,ROW(G599),config!G$11)),"",INDEX(履修者名簿元!$1:$1048576,ROW(G599),config!G$11))</f>
        <v/>
      </c>
      <c r="H599" s="5" t="str">
        <f t="shared" si="18"/>
        <v/>
      </c>
      <c r="I599" s="1" t="str">
        <f t="shared" si="19"/>
        <v/>
      </c>
      <c r="J599" s="1" t="str">
        <f>IF($A599="","",IF(ISNA(MATCH($E599,履修者名簿_同一年!O:O,0)),0,1))</f>
        <v/>
      </c>
      <c r="K599" s="1" t="str">
        <f>IF($A599="","",COUNTIF(履修者名簿_過去!O:O,E599))</f>
        <v/>
      </c>
      <c r="L599" s="1" t="str">
        <f>IF($A599="","",IF(1-J599+K599&gt;0,"",MAX(L$1:L598)+1))</f>
        <v/>
      </c>
      <c r="M599" s="1" t="str">
        <f>IF($A599="","",IF(J599+K599&gt;0,"",MAX(M$1:M598)+1))</f>
        <v/>
      </c>
      <c r="N599" s="1" t="str">
        <f>IF($A599="","",IF(K599=0,"",MAX(N$1:N598)+1))</f>
        <v/>
      </c>
      <c r="O599" s="1" t="str">
        <f>IF($A599="","",IF(K599=0,"",INDEX(履修者名簿_過去!$A:$A,MATCH(原簿!$E599,履修者名簿_過去!O:O,0))))</f>
        <v/>
      </c>
    </row>
    <row r="600" spans="1:15" x14ac:dyDescent="0.55000000000000004">
      <c r="A600" s="5" t="str">
        <f>IF(ISBLANK(INDEX(履修者名簿元!$1:$1048576,ROW(A600),config!A$11)),"",INDEX(履修者名簿元!$1:$1048576,ROW(A600),config!A$11))</f>
        <v/>
      </c>
      <c r="B600" s="5" t="str">
        <f>IF(ISBLANK(INDEX(履修者名簿元!$1:$1048576,ROW(B600),config!B$11)),"",INDEX(履修者名簿元!$1:$1048576,ROW(B600),config!B$11))</f>
        <v/>
      </c>
      <c r="C600" s="5" t="str">
        <f>IF(ISBLANK(INDEX(履修者名簿元!$1:$1048576,ROW(C600),config!C$11)),"",INDEX(履修者名簿元!$1:$1048576,ROW(C600),config!C$11))</f>
        <v/>
      </c>
      <c r="D600" s="5" t="str">
        <f>IF(ISBLANK(INDEX(履修者名簿元!$1:$1048576,ROW(D600),config!D$11)),"",INDEX(履修者名簿元!$1:$1048576,ROW(D600),config!D$11))</f>
        <v/>
      </c>
      <c r="E600" s="5" t="str">
        <f>IF(ISBLANK(INDEX(履修者名簿元!$1:$1048576,ROW(E600),config!E$11)),"",IF(ISNUMBER(INDEX(履修者名簿元!$1:$1048576,ROW(E600),config!E$11)),INDEX(履修者名簿元!$1:$1048576,ROW(E600),config!E$11),VALUE(INDEX(履修者名簿元!$1:$1048576,ROW(E600),config!E$11))))</f>
        <v/>
      </c>
      <c r="F600" s="5" t="str">
        <f>IF(ISBLANK(INDEX(履修者名簿元!$1:$1048576,ROW(F600),config!F$11)),"",INDEX(履修者名簿元!$1:$1048576,ROW(F600),config!F$11))</f>
        <v/>
      </c>
      <c r="G600" s="5" t="str">
        <f>IF(ISBLANK(INDEX(履修者名簿元!$1:$1048576,ROW(G600),config!G$11)),"",INDEX(履修者名簿元!$1:$1048576,ROW(G600),config!G$11))</f>
        <v/>
      </c>
      <c r="H600" s="5" t="str">
        <f t="shared" si="18"/>
        <v/>
      </c>
      <c r="I600" s="1" t="str">
        <f t="shared" si="19"/>
        <v/>
      </c>
      <c r="J600" s="1" t="str">
        <f>IF($A600="","",IF(ISNA(MATCH($E600,履修者名簿_同一年!O:O,0)),0,1))</f>
        <v/>
      </c>
      <c r="K600" s="1" t="str">
        <f>IF($A600="","",COUNTIF(履修者名簿_過去!O:O,E600))</f>
        <v/>
      </c>
      <c r="L600" s="1" t="str">
        <f>IF($A600="","",IF(1-J600+K600&gt;0,"",MAX(L$1:L599)+1))</f>
        <v/>
      </c>
      <c r="M600" s="1" t="str">
        <f>IF($A600="","",IF(J600+K600&gt;0,"",MAX(M$1:M599)+1))</f>
        <v/>
      </c>
      <c r="N600" s="1" t="str">
        <f>IF($A600="","",IF(K600=0,"",MAX(N$1:N599)+1))</f>
        <v/>
      </c>
      <c r="O600" s="1" t="str">
        <f>IF($A600="","",IF(K600=0,"",INDEX(履修者名簿_過去!$A:$A,MATCH(原簿!$E600,履修者名簿_過去!O:O,0))))</f>
        <v/>
      </c>
    </row>
    <row r="601" spans="1:15" x14ac:dyDescent="0.55000000000000004">
      <c r="A601" s="5" t="str">
        <f>IF(ISBLANK(INDEX(履修者名簿元!$1:$1048576,ROW(A601),config!A$11)),"",INDEX(履修者名簿元!$1:$1048576,ROW(A601),config!A$11))</f>
        <v/>
      </c>
      <c r="B601" s="5" t="str">
        <f>IF(ISBLANK(INDEX(履修者名簿元!$1:$1048576,ROW(B601),config!B$11)),"",INDEX(履修者名簿元!$1:$1048576,ROW(B601),config!B$11))</f>
        <v/>
      </c>
      <c r="C601" s="5" t="str">
        <f>IF(ISBLANK(INDEX(履修者名簿元!$1:$1048576,ROW(C601),config!C$11)),"",INDEX(履修者名簿元!$1:$1048576,ROW(C601),config!C$11))</f>
        <v/>
      </c>
      <c r="D601" s="5" t="str">
        <f>IF(ISBLANK(INDEX(履修者名簿元!$1:$1048576,ROW(D601),config!D$11)),"",INDEX(履修者名簿元!$1:$1048576,ROW(D601),config!D$11))</f>
        <v/>
      </c>
      <c r="E601" s="5" t="str">
        <f>IF(ISBLANK(INDEX(履修者名簿元!$1:$1048576,ROW(E601),config!E$11)),"",IF(ISNUMBER(INDEX(履修者名簿元!$1:$1048576,ROW(E601),config!E$11)),INDEX(履修者名簿元!$1:$1048576,ROW(E601),config!E$11),VALUE(INDEX(履修者名簿元!$1:$1048576,ROW(E601),config!E$11))))</f>
        <v/>
      </c>
      <c r="F601" s="5" t="str">
        <f>IF(ISBLANK(INDEX(履修者名簿元!$1:$1048576,ROW(F601),config!F$11)),"",INDEX(履修者名簿元!$1:$1048576,ROW(F601),config!F$11))</f>
        <v/>
      </c>
      <c r="G601" s="5" t="str">
        <f>IF(ISBLANK(INDEX(履修者名簿元!$1:$1048576,ROW(G601),config!G$11)),"",INDEX(履修者名簿元!$1:$1048576,ROW(G601),config!G$11))</f>
        <v/>
      </c>
      <c r="H601" s="5" t="str">
        <f t="shared" si="18"/>
        <v/>
      </c>
      <c r="I601" s="1" t="str">
        <f t="shared" si="19"/>
        <v/>
      </c>
      <c r="J601" s="1" t="str">
        <f>IF($A601="","",IF(ISNA(MATCH($E601,履修者名簿_同一年!O:O,0)),0,1))</f>
        <v/>
      </c>
      <c r="K601" s="1" t="str">
        <f>IF($A601="","",COUNTIF(履修者名簿_過去!O:O,E601))</f>
        <v/>
      </c>
      <c r="L601" s="1" t="str">
        <f>IF($A601="","",IF(1-J601+K601&gt;0,"",MAX(L$1:L600)+1))</f>
        <v/>
      </c>
      <c r="M601" s="1" t="str">
        <f>IF($A601="","",IF(J601+K601&gt;0,"",MAX(M$1:M600)+1))</f>
        <v/>
      </c>
      <c r="N601" s="1" t="str">
        <f>IF($A601="","",IF(K601=0,"",MAX(N$1:N600)+1))</f>
        <v/>
      </c>
      <c r="O601" s="1" t="str">
        <f>IF($A601="","",IF(K601=0,"",INDEX(履修者名簿_過去!$A:$A,MATCH(原簿!$E601,履修者名簿_過去!O:O,0))))</f>
        <v/>
      </c>
    </row>
    <row r="602" spans="1:15" x14ac:dyDescent="0.55000000000000004">
      <c r="A602" s="5" t="str">
        <f>IF(ISBLANK(INDEX(履修者名簿元!$1:$1048576,ROW(A602),config!A$11)),"",INDEX(履修者名簿元!$1:$1048576,ROW(A602),config!A$11))</f>
        <v/>
      </c>
      <c r="B602" s="5" t="str">
        <f>IF(ISBLANK(INDEX(履修者名簿元!$1:$1048576,ROW(B602),config!B$11)),"",INDEX(履修者名簿元!$1:$1048576,ROW(B602),config!B$11))</f>
        <v/>
      </c>
      <c r="C602" s="5" t="str">
        <f>IF(ISBLANK(INDEX(履修者名簿元!$1:$1048576,ROW(C602),config!C$11)),"",INDEX(履修者名簿元!$1:$1048576,ROW(C602),config!C$11))</f>
        <v/>
      </c>
      <c r="D602" s="5" t="str">
        <f>IF(ISBLANK(INDEX(履修者名簿元!$1:$1048576,ROW(D602),config!D$11)),"",INDEX(履修者名簿元!$1:$1048576,ROW(D602),config!D$11))</f>
        <v/>
      </c>
      <c r="E602" s="5" t="str">
        <f>IF(ISBLANK(INDEX(履修者名簿元!$1:$1048576,ROW(E602),config!E$11)),"",IF(ISNUMBER(INDEX(履修者名簿元!$1:$1048576,ROW(E602),config!E$11)),INDEX(履修者名簿元!$1:$1048576,ROW(E602),config!E$11),VALUE(INDEX(履修者名簿元!$1:$1048576,ROW(E602),config!E$11))))</f>
        <v/>
      </c>
      <c r="F602" s="5" t="str">
        <f>IF(ISBLANK(INDEX(履修者名簿元!$1:$1048576,ROW(F602),config!F$11)),"",INDEX(履修者名簿元!$1:$1048576,ROW(F602),config!F$11))</f>
        <v/>
      </c>
      <c r="G602" s="5" t="str">
        <f>IF(ISBLANK(INDEX(履修者名簿元!$1:$1048576,ROW(G602),config!G$11)),"",INDEX(履修者名簿元!$1:$1048576,ROW(G602),config!G$11))</f>
        <v/>
      </c>
      <c r="H602" s="5" t="str">
        <f t="shared" si="18"/>
        <v/>
      </c>
      <c r="I602" s="1" t="str">
        <f t="shared" si="19"/>
        <v/>
      </c>
      <c r="J602" s="1" t="str">
        <f>IF($A602="","",IF(ISNA(MATCH($E602,履修者名簿_同一年!O:O,0)),0,1))</f>
        <v/>
      </c>
      <c r="K602" s="1" t="str">
        <f>IF($A602="","",COUNTIF(履修者名簿_過去!O:O,E602))</f>
        <v/>
      </c>
      <c r="L602" s="1" t="str">
        <f>IF($A602="","",IF(1-J602+K602&gt;0,"",MAX(L$1:L601)+1))</f>
        <v/>
      </c>
      <c r="M602" s="1" t="str">
        <f>IF($A602="","",IF(J602+K602&gt;0,"",MAX(M$1:M601)+1))</f>
        <v/>
      </c>
      <c r="N602" s="1" t="str">
        <f>IF($A602="","",IF(K602=0,"",MAX(N$1:N601)+1))</f>
        <v/>
      </c>
      <c r="O602" s="1" t="str">
        <f>IF($A602="","",IF(K602=0,"",INDEX(履修者名簿_過去!$A:$A,MATCH(原簿!$E602,履修者名簿_過去!O:O,0))))</f>
        <v/>
      </c>
    </row>
    <row r="603" spans="1:15" x14ac:dyDescent="0.55000000000000004">
      <c r="A603" s="5" t="str">
        <f>IF(ISBLANK(INDEX(履修者名簿元!$1:$1048576,ROW(A603),config!A$11)),"",INDEX(履修者名簿元!$1:$1048576,ROW(A603),config!A$11))</f>
        <v/>
      </c>
      <c r="B603" s="5" t="str">
        <f>IF(ISBLANK(INDEX(履修者名簿元!$1:$1048576,ROW(B603),config!B$11)),"",INDEX(履修者名簿元!$1:$1048576,ROW(B603),config!B$11))</f>
        <v/>
      </c>
      <c r="C603" s="5" t="str">
        <f>IF(ISBLANK(INDEX(履修者名簿元!$1:$1048576,ROW(C603),config!C$11)),"",INDEX(履修者名簿元!$1:$1048576,ROW(C603),config!C$11))</f>
        <v/>
      </c>
      <c r="D603" s="5" t="str">
        <f>IF(ISBLANK(INDEX(履修者名簿元!$1:$1048576,ROW(D603),config!D$11)),"",INDEX(履修者名簿元!$1:$1048576,ROW(D603),config!D$11))</f>
        <v/>
      </c>
      <c r="E603" s="5" t="str">
        <f>IF(ISBLANK(INDEX(履修者名簿元!$1:$1048576,ROW(E603),config!E$11)),"",IF(ISNUMBER(INDEX(履修者名簿元!$1:$1048576,ROW(E603),config!E$11)),INDEX(履修者名簿元!$1:$1048576,ROW(E603),config!E$11),VALUE(INDEX(履修者名簿元!$1:$1048576,ROW(E603),config!E$11))))</f>
        <v/>
      </c>
      <c r="F603" s="5" t="str">
        <f>IF(ISBLANK(INDEX(履修者名簿元!$1:$1048576,ROW(F603),config!F$11)),"",INDEX(履修者名簿元!$1:$1048576,ROW(F603),config!F$11))</f>
        <v/>
      </c>
      <c r="G603" s="5" t="str">
        <f>IF(ISBLANK(INDEX(履修者名簿元!$1:$1048576,ROW(G603),config!G$11)),"",INDEX(履修者名簿元!$1:$1048576,ROW(G603),config!G$11))</f>
        <v/>
      </c>
      <c r="H603" s="5" t="str">
        <f t="shared" si="18"/>
        <v/>
      </c>
      <c r="I603" s="1" t="str">
        <f t="shared" si="19"/>
        <v/>
      </c>
      <c r="J603" s="1" t="str">
        <f>IF($A603="","",IF(ISNA(MATCH($E603,履修者名簿_同一年!O:O,0)),0,1))</f>
        <v/>
      </c>
      <c r="K603" s="1" t="str">
        <f>IF($A603="","",COUNTIF(履修者名簿_過去!O:O,E603))</f>
        <v/>
      </c>
      <c r="L603" s="1" t="str">
        <f>IF($A603="","",IF(1-J603+K603&gt;0,"",MAX(L$1:L602)+1))</f>
        <v/>
      </c>
      <c r="M603" s="1" t="str">
        <f>IF($A603="","",IF(J603+K603&gt;0,"",MAX(M$1:M602)+1))</f>
        <v/>
      </c>
      <c r="N603" s="1" t="str">
        <f>IF($A603="","",IF(K603=0,"",MAX(N$1:N602)+1))</f>
        <v/>
      </c>
      <c r="O603" s="1" t="str">
        <f>IF($A603="","",IF(K603=0,"",INDEX(履修者名簿_過去!$A:$A,MATCH(原簿!$E603,履修者名簿_過去!O:O,0))))</f>
        <v/>
      </c>
    </row>
    <row r="604" spans="1:15" x14ac:dyDescent="0.55000000000000004">
      <c r="A604" s="5" t="str">
        <f>IF(ISBLANK(INDEX(履修者名簿元!$1:$1048576,ROW(A604),config!A$11)),"",INDEX(履修者名簿元!$1:$1048576,ROW(A604),config!A$11))</f>
        <v/>
      </c>
      <c r="B604" s="5" t="str">
        <f>IF(ISBLANK(INDEX(履修者名簿元!$1:$1048576,ROW(B604),config!B$11)),"",INDEX(履修者名簿元!$1:$1048576,ROW(B604),config!B$11))</f>
        <v/>
      </c>
      <c r="C604" s="5" t="str">
        <f>IF(ISBLANK(INDEX(履修者名簿元!$1:$1048576,ROW(C604),config!C$11)),"",INDEX(履修者名簿元!$1:$1048576,ROW(C604),config!C$11))</f>
        <v/>
      </c>
      <c r="D604" s="5" t="str">
        <f>IF(ISBLANK(INDEX(履修者名簿元!$1:$1048576,ROW(D604),config!D$11)),"",INDEX(履修者名簿元!$1:$1048576,ROW(D604),config!D$11))</f>
        <v/>
      </c>
      <c r="E604" s="5" t="str">
        <f>IF(ISBLANK(INDEX(履修者名簿元!$1:$1048576,ROW(E604),config!E$11)),"",IF(ISNUMBER(INDEX(履修者名簿元!$1:$1048576,ROW(E604),config!E$11)),INDEX(履修者名簿元!$1:$1048576,ROW(E604),config!E$11),VALUE(INDEX(履修者名簿元!$1:$1048576,ROW(E604),config!E$11))))</f>
        <v/>
      </c>
      <c r="F604" s="5" t="str">
        <f>IF(ISBLANK(INDEX(履修者名簿元!$1:$1048576,ROW(F604),config!F$11)),"",INDEX(履修者名簿元!$1:$1048576,ROW(F604),config!F$11))</f>
        <v/>
      </c>
      <c r="G604" s="5" t="str">
        <f>IF(ISBLANK(INDEX(履修者名簿元!$1:$1048576,ROW(G604),config!G$11)),"",INDEX(履修者名簿元!$1:$1048576,ROW(G604),config!G$11))</f>
        <v/>
      </c>
      <c r="H604" s="5" t="str">
        <f t="shared" si="18"/>
        <v/>
      </c>
      <c r="I604" s="1" t="str">
        <f t="shared" si="19"/>
        <v/>
      </c>
      <c r="J604" s="1" t="str">
        <f>IF($A604="","",IF(ISNA(MATCH($E604,履修者名簿_同一年!O:O,0)),0,1))</f>
        <v/>
      </c>
      <c r="K604" s="1" t="str">
        <f>IF($A604="","",COUNTIF(履修者名簿_過去!O:O,E604))</f>
        <v/>
      </c>
      <c r="L604" s="1" t="str">
        <f>IF($A604="","",IF(1-J604+K604&gt;0,"",MAX(L$1:L603)+1))</f>
        <v/>
      </c>
      <c r="M604" s="1" t="str">
        <f>IF($A604="","",IF(J604+K604&gt;0,"",MAX(M$1:M603)+1))</f>
        <v/>
      </c>
      <c r="N604" s="1" t="str">
        <f>IF($A604="","",IF(K604=0,"",MAX(N$1:N603)+1))</f>
        <v/>
      </c>
      <c r="O604" s="1" t="str">
        <f>IF($A604="","",IF(K604=0,"",INDEX(履修者名簿_過去!$A:$A,MATCH(原簿!$E604,履修者名簿_過去!O:O,0))))</f>
        <v/>
      </c>
    </row>
    <row r="605" spans="1:15" x14ac:dyDescent="0.55000000000000004">
      <c r="A605" s="5" t="str">
        <f>IF(ISBLANK(INDEX(履修者名簿元!$1:$1048576,ROW(A605),config!A$11)),"",INDEX(履修者名簿元!$1:$1048576,ROW(A605),config!A$11))</f>
        <v/>
      </c>
      <c r="B605" s="5" t="str">
        <f>IF(ISBLANK(INDEX(履修者名簿元!$1:$1048576,ROW(B605),config!B$11)),"",INDEX(履修者名簿元!$1:$1048576,ROW(B605),config!B$11))</f>
        <v/>
      </c>
      <c r="C605" s="5" t="str">
        <f>IF(ISBLANK(INDEX(履修者名簿元!$1:$1048576,ROW(C605),config!C$11)),"",INDEX(履修者名簿元!$1:$1048576,ROW(C605),config!C$11))</f>
        <v/>
      </c>
      <c r="D605" s="5" t="str">
        <f>IF(ISBLANK(INDEX(履修者名簿元!$1:$1048576,ROW(D605),config!D$11)),"",INDEX(履修者名簿元!$1:$1048576,ROW(D605),config!D$11))</f>
        <v/>
      </c>
      <c r="E605" s="5" t="str">
        <f>IF(ISBLANK(INDEX(履修者名簿元!$1:$1048576,ROW(E605),config!E$11)),"",IF(ISNUMBER(INDEX(履修者名簿元!$1:$1048576,ROW(E605),config!E$11)),INDEX(履修者名簿元!$1:$1048576,ROW(E605),config!E$11),VALUE(INDEX(履修者名簿元!$1:$1048576,ROW(E605),config!E$11))))</f>
        <v/>
      </c>
      <c r="F605" s="5" t="str">
        <f>IF(ISBLANK(INDEX(履修者名簿元!$1:$1048576,ROW(F605),config!F$11)),"",INDEX(履修者名簿元!$1:$1048576,ROW(F605),config!F$11))</f>
        <v/>
      </c>
      <c r="G605" s="5" t="str">
        <f>IF(ISBLANK(INDEX(履修者名簿元!$1:$1048576,ROW(G605),config!G$11)),"",INDEX(履修者名簿元!$1:$1048576,ROW(G605),config!G$11))</f>
        <v/>
      </c>
      <c r="H605" s="5" t="str">
        <f t="shared" si="18"/>
        <v/>
      </c>
      <c r="I605" s="1" t="str">
        <f t="shared" si="19"/>
        <v/>
      </c>
      <c r="J605" s="1" t="str">
        <f>IF($A605="","",IF(ISNA(MATCH($E605,履修者名簿_同一年!O:O,0)),0,1))</f>
        <v/>
      </c>
      <c r="K605" s="1" t="str">
        <f>IF($A605="","",COUNTIF(履修者名簿_過去!O:O,E605))</f>
        <v/>
      </c>
      <c r="L605" s="1" t="str">
        <f>IF($A605="","",IF(1-J605+K605&gt;0,"",MAX(L$1:L604)+1))</f>
        <v/>
      </c>
      <c r="M605" s="1" t="str">
        <f>IF($A605="","",IF(J605+K605&gt;0,"",MAX(M$1:M604)+1))</f>
        <v/>
      </c>
      <c r="N605" s="1" t="str">
        <f>IF($A605="","",IF(K605=0,"",MAX(N$1:N604)+1))</f>
        <v/>
      </c>
      <c r="O605" s="1" t="str">
        <f>IF($A605="","",IF(K605=0,"",INDEX(履修者名簿_過去!$A:$A,MATCH(原簿!$E605,履修者名簿_過去!O:O,0))))</f>
        <v/>
      </c>
    </row>
    <row r="606" spans="1:15" x14ac:dyDescent="0.55000000000000004">
      <c r="A606" s="5" t="str">
        <f>IF(ISBLANK(INDEX(履修者名簿元!$1:$1048576,ROW(A606),config!A$11)),"",INDEX(履修者名簿元!$1:$1048576,ROW(A606),config!A$11))</f>
        <v/>
      </c>
      <c r="B606" s="5" t="str">
        <f>IF(ISBLANK(INDEX(履修者名簿元!$1:$1048576,ROW(B606),config!B$11)),"",INDEX(履修者名簿元!$1:$1048576,ROW(B606),config!B$11))</f>
        <v/>
      </c>
      <c r="C606" s="5" t="str">
        <f>IF(ISBLANK(INDEX(履修者名簿元!$1:$1048576,ROW(C606),config!C$11)),"",INDEX(履修者名簿元!$1:$1048576,ROW(C606),config!C$11))</f>
        <v/>
      </c>
      <c r="D606" s="5" t="str">
        <f>IF(ISBLANK(INDEX(履修者名簿元!$1:$1048576,ROW(D606),config!D$11)),"",INDEX(履修者名簿元!$1:$1048576,ROW(D606),config!D$11))</f>
        <v/>
      </c>
      <c r="E606" s="5" t="str">
        <f>IF(ISBLANK(INDEX(履修者名簿元!$1:$1048576,ROW(E606),config!E$11)),"",IF(ISNUMBER(INDEX(履修者名簿元!$1:$1048576,ROW(E606),config!E$11)),INDEX(履修者名簿元!$1:$1048576,ROW(E606),config!E$11),VALUE(INDEX(履修者名簿元!$1:$1048576,ROW(E606),config!E$11))))</f>
        <v/>
      </c>
      <c r="F606" s="5" t="str">
        <f>IF(ISBLANK(INDEX(履修者名簿元!$1:$1048576,ROW(F606),config!F$11)),"",INDEX(履修者名簿元!$1:$1048576,ROW(F606),config!F$11))</f>
        <v/>
      </c>
      <c r="G606" s="5" t="str">
        <f>IF(ISBLANK(INDEX(履修者名簿元!$1:$1048576,ROW(G606),config!G$11)),"",INDEX(履修者名簿元!$1:$1048576,ROW(G606),config!G$11))</f>
        <v/>
      </c>
      <c r="H606" s="5" t="str">
        <f t="shared" si="18"/>
        <v/>
      </c>
      <c r="I606" s="1" t="str">
        <f t="shared" si="19"/>
        <v/>
      </c>
      <c r="J606" s="1" t="str">
        <f>IF($A606="","",IF(ISNA(MATCH($E606,履修者名簿_同一年!O:O,0)),0,1))</f>
        <v/>
      </c>
      <c r="K606" s="1" t="str">
        <f>IF($A606="","",COUNTIF(履修者名簿_過去!O:O,E606))</f>
        <v/>
      </c>
      <c r="L606" s="1" t="str">
        <f>IF($A606="","",IF(1-J606+K606&gt;0,"",MAX(L$1:L605)+1))</f>
        <v/>
      </c>
      <c r="M606" s="1" t="str">
        <f>IF($A606="","",IF(J606+K606&gt;0,"",MAX(M$1:M605)+1))</f>
        <v/>
      </c>
      <c r="N606" s="1" t="str">
        <f>IF($A606="","",IF(K606=0,"",MAX(N$1:N605)+1))</f>
        <v/>
      </c>
      <c r="O606" s="1" t="str">
        <f>IF($A606="","",IF(K606=0,"",INDEX(履修者名簿_過去!$A:$A,MATCH(原簿!$E606,履修者名簿_過去!O:O,0))))</f>
        <v/>
      </c>
    </row>
    <row r="607" spans="1:15" x14ac:dyDescent="0.55000000000000004">
      <c r="A607" s="5" t="str">
        <f>IF(ISBLANK(INDEX(履修者名簿元!$1:$1048576,ROW(A607),config!A$11)),"",INDEX(履修者名簿元!$1:$1048576,ROW(A607),config!A$11))</f>
        <v/>
      </c>
      <c r="B607" s="5" t="str">
        <f>IF(ISBLANK(INDEX(履修者名簿元!$1:$1048576,ROW(B607),config!B$11)),"",INDEX(履修者名簿元!$1:$1048576,ROW(B607),config!B$11))</f>
        <v/>
      </c>
      <c r="C607" s="5" t="str">
        <f>IF(ISBLANK(INDEX(履修者名簿元!$1:$1048576,ROW(C607),config!C$11)),"",INDEX(履修者名簿元!$1:$1048576,ROW(C607),config!C$11))</f>
        <v/>
      </c>
      <c r="D607" s="5" t="str">
        <f>IF(ISBLANK(INDEX(履修者名簿元!$1:$1048576,ROW(D607),config!D$11)),"",INDEX(履修者名簿元!$1:$1048576,ROW(D607),config!D$11))</f>
        <v/>
      </c>
      <c r="E607" s="5" t="str">
        <f>IF(ISBLANK(INDEX(履修者名簿元!$1:$1048576,ROW(E607),config!E$11)),"",IF(ISNUMBER(INDEX(履修者名簿元!$1:$1048576,ROW(E607),config!E$11)),INDEX(履修者名簿元!$1:$1048576,ROW(E607),config!E$11),VALUE(INDEX(履修者名簿元!$1:$1048576,ROW(E607),config!E$11))))</f>
        <v/>
      </c>
      <c r="F607" s="5" t="str">
        <f>IF(ISBLANK(INDEX(履修者名簿元!$1:$1048576,ROW(F607),config!F$11)),"",INDEX(履修者名簿元!$1:$1048576,ROW(F607),config!F$11))</f>
        <v/>
      </c>
      <c r="G607" s="5" t="str">
        <f>IF(ISBLANK(INDEX(履修者名簿元!$1:$1048576,ROW(G607),config!G$11)),"",INDEX(履修者名簿元!$1:$1048576,ROW(G607),config!G$11))</f>
        <v/>
      </c>
      <c r="H607" s="5" t="str">
        <f t="shared" si="18"/>
        <v/>
      </c>
      <c r="I607" s="1" t="str">
        <f t="shared" si="19"/>
        <v/>
      </c>
      <c r="J607" s="1" t="str">
        <f>IF($A607="","",IF(ISNA(MATCH($E607,履修者名簿_同一年!O:O,0)),0,1))</f>
        <v/>
      </c>
      <c r="K607" s="1" t="str">
        <f>IF($A607="","",COUNTIF(履修者名簿_過去!O:O,E607))</f>
        <v/>
      </c>
      <c r="L607" s="1" t="str">
        <f>IF($A607="","",IF(1-J607+K607&gt;0,"",MAX(L$1:L606)+1))</f>
        <v/>
      </c>
      <c r="M607" s="1" t="str">
        <f>IF($A607="","",IF(J607+K607&gt;0,"",MAX(M$1:M606)+1))</f>
        <v/>
      </c>
      <c r="N607" s="1" t="str">
        <f>IF($A607="","",IF(K607=0,"",MAX(N$1:N606)+1))</f>
        <v/>
      </c>
      <c r="O607" s="1" t="str">
        <f>IF($A607="","",IF(K607=0,"",INDEX(履修者名簿_過去!$A:$A,MATCH(原簿!$E607,履修者名簿_過去!O:O,0))))</f>
        <v/>
      </c>
    </row>
    <row r="608" spans="1:15" x14ac:dyDescent="0.55000000000000004">
      <c r="A608" s="5" t="str">
        <f>IF(ISBLANK(INDEX(履修者名簿元!$1:$1048576,ROW(A608),config!A$11)),"",INDEX(履修者名簿元!$1:$1048576,ROW(A608),config!A$11))</f>
        <v/>
      </c>
      <c r="B608" s="5" t="str">
        <f>IF(ISBLANK(INDEX(履修者名簿元!$1:$1048576,ROW(B608),config!B$11)),"",INDEX(履修者名簿元!$1:$1048576,ROW(B608),config!B$11))</f>
        <v/>
      </c>
      <c r="C608" s="5" t="str">
        <f>IF(ISBLANK(INDEX(履修者名簿元!$1:$1048576,ROW(C608),config!C$11)),"",INDEX(履修者名簿元!$1:$1048576,ROW(C608),config!C$11))</f>
        <v/>
      </c>
      <c r="D608" s="5" t="str">
        <f>IF(ISBLANK(INDEX(履修者名簿元!$1:$1048576,ROW(D608),config!D$11)),"",INDEX(履修者名簿元!$1:$1048576,ROW(D608),config!D$11))</f>
        <v/>
      </c>
      <c r="E608" s="5" t="str">
        <f>IF(ISBLANK(INDEX(履修者名簿元!$1:$1048576,ROW(E608),config!E$11)),"",IF(ISNUMBER(INDEX(履修者名簿元!$1:$1048576,ROW(E608),config!E$11)),INDEX(履修者名簿元!$1:$1048576,ROW(E608),config!E$11),VALUE(INDEX(履修者名簿元!$1:$1048576,ROW(E608),config!E$11))))</f>
        <v/>
      </c>
      <c r="F608" s="5" t="str">
        <f>IF(ISBLANK(INDEX(履修者名簿元!$1:$1048576,ROW(F608),config!F$11)),"",INDEX(履修者名簿元!$1:$1048576,ROW(F608),config!F$11))</f>
        <v/>
      </c>
      <c r="G608" s="5" t="str">
        <f>IF(ISBLANK(INDEX(履修者名簿元!$1:$1048576,ROW(G608),config!G$11)),"",INDEX(履修者名簿元!$1:$1048576,ROW(G608),config!G$11))</f>
        <v/>
      </c>
      <c r="H608" s="5" t="str">
        <f t="shared" si="18"/>
        <v/>
      </c>
      <c r="I608" s="1" t="str">
        <f t="shared" si="19"/>
        <v/>
      </c>
      <c r="J608" s="1" t="str">
        <f>IF($A608="","",IF(ISNA(MATCH($E608,履修者名簿_同一年!O:O,0)),0,1))</f>
        <v/>
      </c>
      <c r="K608" s="1" t="str">
        <f>IF($A608="","",COUNTIF(履修者名簿_過去!O:O,E608))</f>
        <v/>
      </c>
      <c r="L608" s="1" t="str">
        <f>IF($A608="","",IF(1-J608+K608&gt;0,"",MAX(L$1:L607)+1))</f>
        <v/>
      </c>
      <c r="M608" s="1" t="str">
        <f>IF($A608="","",IF(J608+K608&gt;0,"",MAX(M$1:M607)+1))</f>
        <v/>
      </c>
      <c r="N608" s="1" t="str">
        <f>IF($A608="","",IF(K608=0,"",MAX(N$1:N607)+1))</f>
        <v/>
      </c>
      <c r="O608" s="1" t="str">
        <f>IF($A608="","",IF(K608=0,"",INDEX(履修者名簿_過去!$A:$A,MATCH(原簿!$E608,履修者名簿_過去!O:O,0))))</f>
        <v/>
      </c>
    </row>
    <row r="609" spans="1:15" x14ac:dyDescent="0.55000000000000004">
      <c r="A609" s="5" t="str">
        <f>IF(ISBLANK(INDEX(履修者名簿元!$1:$1048576,ROW(A609),config!A$11)),"",INDEX(履修者名簿元!$1:$1048576,ROW(A609),config!A$11))</f>
        <v/>
      </c>
      <c r="B609" s="5" t="str">
        <f>IF(ISBLANK(INDEX(履修者名簿元!$1:$1048576,ROW(B609),config!B$11)),"",INDEX(履修者名簿元!$1:$1048576,ROW(B609),config!B$11))</f>
        <v/>
      </c>
      <c r="C609" s="5" t="str">
        <f>IF(ISBLANK(INDEX(履修者名簿元!$1:$1048576,ROW(C609),config!C$11)),"",INDEX(履修者名簿元!$1:$1048576,ROW(C609),config!C$11))</f>
        <v/>
      </c>
      <c r="D609" s="5" t="str">
        <f>IF(ISBLANK(INDEX(履修者名簿元!$1:$1048576,ROW(D609),config!D$11)),"",INDEX(履修者名簿元!$1:$1048576,ROW(D609),config!D$11))</f>
        <v/>
      </c>
      <c r="E609" s="5" t="str">
        <f>IF(ISBLANK(INDEX(履修者名簿元!$1:$1048576,ROW(E609),config!E$11)),"",IF(ISNUMBER(INDEX(履修者名簿元!$1:$1048576,ROW(E609),config!E$11)),INDEX(履修者名簿元!$1:$1048576,ROW(E609),config!E$11),VALUE(INDEX(履修者名簿元!$1:$1048576,ROW(E609),config!E$11))))</f>
        <v/>
      </c>
      <c r="F609" s="5" t="str">
        <f>IF(ISBLANK(INDEX(履修者名簿元!$1:$1048576,ROW(F609),config!F$11)),"",INDEX(履修者名簿元!$1:$1048576,ROW(F609),config!F$11))</f>
        <v/>
      </c>
      <c r="G609" s="5" t="str">
        <f>IF(ISBLANK(INDEX(履修者名簿元!$1:$1048576,ROW(G609),config!G$11)),"",INDEX(履修者名簿元!$1:$1048576,ROW(G609),config!G$11))</f>
        <v/>
      </c>
      <c r="H609" s="5" t="str">
        <f t="shared" si="18"/>
        <v/>
      </c>
      <c r="I609" s="1" t="str">
        <f t="shared" si="19"/>
        <v/>
      </c>
      <c r="J609" s="1" t="str">
        <f>IF($A609="","",IF(ISNA(MATCH($E609,履修者名簿_同一年!O:O,0)),0,1))</f>
        <v/>
      </c>
      <c r="K609" s="1" t="str">
        <f>IF($A609="","",COUNTIF(履修者名簿_過去!O:O,E609))</f>
        <v/>
      </c>
      <c r="L609" s="1" t="str">
        <f>IF($A609="","",IF(1-J609+K609&gt;0,"",MAX(L$1:L608)+1))</f>
        <v/>
      </c>
      <c r="M609" s="1" t="str">
        <f>IF($A609="","",IF(J609+K609&gt;0,"",MAX(M$1:M608)+1))</f>
        <v/>
      </c>
      <c r="N609" s="1" t="str">
        <f>IF($A609="","",IF(K609=0,"",MAX(N$1:N608)+1))</f>
        <v/>
      </c>
      <c r="O609" s="1" t="str">
        <f>IF($A609="","",IF(K609=0,"",INDEX(履修者名簿_過去!$A:$A,MATCH(原簿!$E609,履修者名簿_過去!O:O,0))))</f>
        <v/>
      </c>
    </row>
    <row r="610" spans="1:15" x14ac:dyDescent="0.55000000000000004">
      <c r="A610" s="5" t="str">
        <f>IF(ISBLANK(INDEX(履修者名簿元!$1:$1048576,ROW(A610),config!A$11)),"",INDEX(履修者名簿元!$1:$1048576,ROW(A610),config!A$11))</f>
        <v/>
      </c>
      <c r="B610" s="5" t="str">
        <f>IF(ISBLANK(INDEX(履修者名簿元!$1:$1048576,ROW(B610),config!B$11)),"",INDEX(履修者名簿元!$1:$1048576,ROW(B610),config!B$11))</f>
        <v/>
      </c>
      <c r="C610" s="5" t="str">
        <f>IF(ISBLANK(INDEX(履修者名簿元!$1:$1048576,ROW(C610),config!C$11)),"",INDEX(履修者名簿元!$1:$1048576,ROW(C610),config!C$11))</f>
        <v/>
      </c>
      <c r="D610" s="5" t="str">
        <f>IF(ISBLANK(INDEX(履修者名簿元!$1:$1048576,ROW(D610),config!D$11)),"",INDEX(履修者名簿元!$1:$1048576,ROW(D610),config!D$11))</f>
        <v/>
      </c>
      <c r="E610" s="5" t="str">
        <f>IF(ISBLANK(INDEX(履修者名簿元!$1:$1048576,ROW(E610),config!E$11)),"",IF(ISNUMBER(INDEX(履修者名簿元!$1:$1048576,ROW(E610),config!E$11)),INDEX(履修者名簿元!$1:$1048576,ROW(E610),config!E$11),VALUE(INDEX(履修者名簿元!$1:$1048576,ROW(E610),config!E$11))))</f>
        <v/>
      </c>
      <c r="F610" s="5" t="str">
        <f>IF(ISBLANK(INDEX(履修者名簿元!$1:$1048576,ROW(F610),config!F$11)),"",INDEX(履修者名簿元!$1:$1048576,ROW(F610),config!F$11))</f>
        <v/>
      </c>
      <c r="G610" s="5" t="str">
        <f>IF(ISBLANK(INDEX(履修者名簿元!$1:$1048576,ROW(G610),config!G$11)),"",INDEX(履修者名簿元!$1:$1048576,ROW(G610),config!G$11))</f>
        <v/>
      </c>
      <c r="H610" s="5" t="str">
        <f t="shared" si="18"/>
        <v/>
      </c>
      <c r="I610" s="1" t="str">
        <f t="shared" si="19"/>
        <v/>
      </c>
      <c r="J610" s="1" t="str">
        <f>IF($A610="","",IF(ISNA(MATCH($E610,履修者名簿_同一年!O:O,0)),0,1))</f>
        <v/>
      </c>
      <c r="K610" s="1" t="str">
        <f>IF($A610="","",COUNTIF(履修者名簿_過去!O:O,E610))</f>
        <v/>
      </c>
      <c r="L610" s="1" t="str">
        <f>IF($A610="","",IF(1-J610+K610&gt;0,"",MAX(L$1:L609)+1))</f>
        <v/>
      </c>
      <c r="M610" s="1" t="str">
        <f>IF($A610="","",IF(J610+K610&gt;0,"",MAX(M$1:M609)+1))</f>
        <v/>
      </c>
      <c r="N610" s="1" t="str">
        <f>IF($A610="","",IF(K610=0,"",MAX(N$1:N609)+1))</f>
        <v/>
      </c>
      <c r="O610" s="1" t="str">
        <f>IF($A610="","",IF(K610=0,"",INDEX(履修者名簿_過去!$A:$A,MATCH(原簿!$E610,履修者名簿_過去!O:O,0))))</f>
        <v/>
      </c>
    </row>
    <row r="611" spans="1:15" x14ac:dyDescent="0.55000000000000004">
      <c r="A611" s="5" t="str">
        <f>IF(ISBLANK(INDEX(履修者名簿元!$1:$1048576,ROW(A611),config!A$11)),"",INDEX(履修者名簿元!$1:$1048576,ROW(A611),config!A$11))</f>
        <v/>
      </c>
      <c r="B611" s="5" t="str">
        <f>IF(ISBLANK(INDEX(履修者名簿元!$1:$1048576,ROW(B611),config!B$11)),"",INDEX(履修者名簿元!$1:$1048576,ROW(B611),config!B$11))</f>
        <v/>
      </c>
      <c r="C611" s="5" t="str">
        <f>IF(ISBLANK(INDEX(履修者名簿元!$1:$1048576,ROW(C611),config!C$11)),"",INDEX(履修者名簿元!$1:$1048576,ROW(C611),config!C$11))</f>
        <v/>
      </c>
      <c r="D611" s="5" t="str">
        <f>IF(ISBLANK(INDEX(履修者名簿元!$1:$1048576,ROW(D611),config!D$11)),"",INDEX(履修者名簿元!$1:$1048576,ROW(D611),config!D$11))</f>
        <v/>
      </c>
      <c r="E611" s="5" t="str">
        <f>IF(ISBLANK(INDEX(履修者名簿元!$1:$1048576,ROW(E611),config!E$11)),"",IF(ISNUMBER(INDEX(履修者名簿元!$1:$1048576,ROW(E611),config!E$11)),INDEX(履修者名簿元!$1:$1048576,ROW(E611),config!E$11),VALUE(INDEX(履修者名簿元!$1:$1048576,ROW(E611),config!E$11))))</f>
        <v/>
      </c>
      <c r="F611" s="5" t="str">
        <f>IF(ISBLANK(INDEX(履修者名簿元!$1:$1048576,ROW(F611),config!F$11)),"",INDEX(履修者名簿元!$1:$1048576,ROW(F611),config!F$11))</f>
        <v/>
      </c>
      <c r="G611" s="5" t="str">
        <f>IF(ISBLANK(INDEX(履修者名簿元!$1:$1048576,ROW(G611),config!G$11)),"",INDEX(履修者名簿元!$1:$1048576,ROW(G611),config!G$11))</f>
        <v/>
      </c>
      <c r="H611" s="5" t="str">
        <f t="shared" si="18"/>
        <v/>
      </c>
      <c r="I611" s="1" t="str">
        <f t="shared" si="19"/>
        <v/>
      </c>
      <c r="J611" s="1" t="str">
        <f>IF($A611="","",IF(ISNA(MATCH($E611,履修者名簿_同一年!O:O,0)),0,1))</f>
        <v/>
      </c>
      <c r="K611" s="1" t="str">
        <f>IF($A611="","",COUNTIF(履修者名簿_過去!O:O,E611))</f>
        <v/>
      </c>
      <c r="L611" s="1" t="str">
        <f>IF($A611="","",IF(1-J611+K611&gt;0,"",MAX(L$1:L610)+1))</f>
        <v/>
      </c>
      <c r="M611" s="1" t="str">
        <f>IF($A611="","",IF(J611+K611&gt;0,"",MAX(M$1:M610)+1))</f>
        <v/>
      </c>
      <c r="N611" s="1" t="str">
        <f>IF($A611="","",IF(K611=0,"",MAX(N$1:N610)+1))</f>
        <v/>
      </c>
      <c r="O611" s="1" t="str">
        <f>IF($A611="","",IF(K611=0,"",INDEX(履修者名簿_過去!$A:$A,MATCH(原簿!$E611,履修者名簿_過去!O:O,0))))</f>
        <v/>
      </c>
    </row>
    <row r="612" spans="1:15" x14ac:dyDescent="0.55000000000000004">
      <c r="A612" s="5" t="str">
        <f>IF(ISBLANK(INDEX(履修者名簿元!$1:$1048576,ROW(A612),config!A$11)),"",INDEX(履修者名簿元!$1:$1048576,ROW(A612),config!A$11))</f>
        <v/>
      </c>
      <c r="B612" s="5" t="str">
        <f>IF(ISBLANK(INDEX(履修者名簿元!$1:$1048576,ROW(B612),config!B$11)),"",INDEX(履修者名簿元!$1:$1048576,ROW(B612),config!B$11))</f>
        <v/>
      </c>
      <c r="C612" s="5" t="str">
        <f>IF(ISBLANK(INDEX(履修者名簿元!$1:$1048576,ROW(C612),config!C$11)),"",INDEX(履修者名簿元!$1:$1048576,ROW(C612),config!C$11))</f>
        <v/>
      </c>
      <c r="D612" s="5" t="str">
        <f>IF(ISBLANK(INDEX(履修者名簿元!$1:$1048576,ROW(D612),config!D$11)),"",INDEX(履修者名簿元!$1:$1048576,ROW(D612),config!D$11))</f>
        <v/>
      </c>
      <c r="E612" s="5" t="str">
        <f>IF(ISBLANK(INDEX(履修者名簿元!$1:$1048576,ROW(E612),config!E$11)),"",IF(ISNUMBER(INDEX(履修者名簿元!$1:$1048576,ROW(E612),config!E$11)),INDEX(履修者名簿元!$1:$1048576,ROW(E612),config!E$11),VALUE(INDEX(履修者名簿元!$1:$1048576,ROW(E612),config!E$11))))</f>
        <v/>
      </c>
      <c r="F612" s="5" t="str">
        <f>IF(ISBLANK(INDEX(履修者名簿元!$1:$1048576,ROW(F612),config!F$11)),"",INDEX(履修者名簿元!$1:$1048576,ROW(F612),config!F$11))</f>
        <v/>
      </c>
      <c r="G612" s="5" t="str">
        <f>IF(ISBLANK(INDEX(履修者名簿元!$1:$1048576,ROW(G612),config!G$11)),"",INDEX(履修者名簿元!$1:$1048576,ROW(G612),config!G$11))</f>
        <v/>
      </c>
      <c r="H612" s="5" t="str">
        <f t="shared" si="18"/>
        <v/>
      </c>
      <c r="I612" s="1" t="str">
        <f t="shared" si="19"/>
        <v/>
      </c>
      <c r="J612" s="1" t="str">
        <f>IF($A612="","",IF(ISNA(MATCH($E612,履修者名簿_同一年!O:O,0)),0,1))</f>
        <v/>
      </c>
      <c r="K612" s="1" t="str">
        <f>IF($A612="","",COUNTIF(履修者名簿_過去!O:O,E612))</f>
        <v/>
      </c>
      <c r="L612" s="1" t="str">
        <f>IF($A612="","",IF(1-J612+K612&gt;0,"",MAX(L$1:L611)+1))</f>
        <v/>
      </c>
      <c r="M612" s="1" t="str">
        <f>IF($A612="","",IF(J612+K612&gt;0,"",MAX(M$1:M611)+1))</f>
        <v/>
      </c>
      <c r="N612" s="1" t="str">
        <f>IF($A612="","",IF(K612=0,"",MAX(N$1:N611)+1))</f>
        <v/>
      </c>
      <c r="O612" s="1" t="str">
        <f>IF($A612="","",IF(K612=0,"",INDEX(履修者名簿_過去!$A:$A,MATCH(原簿!$E612,履修者名簿_過去!O:O,0))))</f>
        <v/>
      </c>
    </row>
    <row r="613" spans="1:15" x14ac:dyDescent="0.55000000000000004">
      <c r="A613" s="5" t="str">
        <f>IF(ISBLANK(INDEX(履修者名簿元!$1:$1048576,ROW(A613),config!A$11)),"",INDEX(履修者名簿元!$1:$1048576,ROW(A613),config!A$11))</f>
        <v/>
      </c>
      <c r="B613" s="5" t="str">
        <f>IF(ISBLANK(INDEX(履修者名簿元!$1:$1048576,ROW(B613),config!B$11)),"",INDEX(履修者名簿元!$1:$1048576,ROW(B613),config!B$11))</f>
        <v/>
      </c>
      <c r="C613" s="5" t="str">
        <f>IF(ISBLANK(INDEX(履修者名簿元!$1:$1048576,ROW(C613),config!C$11)),"",INDEX(履修者名簿元!$1:$1048576,ROW(C613),config!C$11))</f>
        <v/>
      </c>
      <c r="D613" s="5" t="str">
        <f>IF(ISBLANK(INDEX(履修者名簿元!$1:$1048576,ROW(D613),config!D$11)),"",INDEX(履修者名簿元!$1:$1048576,ROW(D613),config!D$11))</f>
        <v/>
      </c>
      <c r="E613" s="5" t="str">
        <f>IF(ISBLANK(INDEX(履修者名簿元!$1:$1048576,ROW(E613),config!E$11)),"",IF(ISNUMBER(INDEX(履修者名簿元!$1:$1048576,ROW(E613),config!E$11)),INDEX(履修者名簿元!$1:$1048576,ROW(E613),config!E$11),VALUE(INDEX(履修者名簿元!$1:$1048576,ROW(E613),config!E$11))))</f>
        <v/>
      </c>
      <c r="F613" s="5" t="str">
        <f>IF(ISBLANK(INDEX(履修者名簿元!$1:$1048576,ROW(F613),config!F$11)),"",INDEX(履修者名簿元!$1:$1048576,ROW(F613),config!F$11))</f>
        <v/>
      </c>
      <c r="G613" s="5" t="str">
        <f>IF(ISBLANK(INDEX(履修者名簿元!$1:$1048576,ROW(G613),config!G$11)),"",INDEX(履修者名簿元!$1:$1048576,ROW(G613),config!G$11))</f>
        <v/>
      </c>
      <c r="H613" s="5" t="str">
        <f t="shared" si="18"/>
        <v/>
      </c>
      <c r="I613" s="1" t="str">
        <f t="shared" si="19"/>
        <v/>
      </c>
      <c r="J613" s="1" t="str">
        <f>IF($A613="","",IF(ISNA(MATCH($E613,履修者名簿_同一年!O:O,0)),0,1))</f>
        <v/>
      </c>
      <c r="K613" s="1" t="str">
        <f>IF($A613="","",COUNTIF(履修者名簿_過去!O:O,E613))</f>
        <v/>
      </c>
      <c r="L613" s="1" t="str">
        <f>IF($A613="","",IF(1-J613+K613&gt;0,"",MAX(L$1:L612)+1))</f>
        <v/>
      </c>
      <c r="M613" s="1" t="str">
        <f>IF($A613="","",IF(J613+K613&gt;0,"",MAX(M$1:M612)+1))</f>
        <v/>
      </c>
      <c r="N613" s="1" t="str">
        <f>IF($A613="","",IF(K613=0,"",MAX(N$1:N612)+1))</f>
        <v/>
      </c>
      <c r="O613" s="1" t="str">
        <f>IF($A613="","",IF(K613=0,"",INDEX(履修者名簿_過去!$A:$A,MATCH(原簿!$E613,履修者名簿_過去!O:O,0))))</f>
        <v/>
      </c>
    </row>
    <row r="614" spans="1:15" x14ac:dyDescent="0.55000000000000004">
      <c r="A614" s="5" t="str">
        <f>IF(ISBLANK(INDEX(履修者名簿元!$1:$1048576,ROW(A614),config!A$11)),"",INDEX(履修者名簿元!$1:$1048576,ROW(A614),config!A$11))</f>
        <v/>
      </c>
      <c r="B614" s="5" t="str">
        <f>IF(ISBLANK(INDEX(履修者名簿元!$1:$1048576,ROW(B614),config!B$11)),"",INDEX(履修者名簿元!$1:$1048576,ROW(B614),config!B$11))</f>
        <v/>
      </c>
      <c r="C614" s="5" t="str">
        <f>IF(ISBLANK(INDEX(履修者名簿元!$1:$1048576,ROW(C614),config!C$11)),"",INDEX(履修者名簿元!$1:$1048576,ROW(C614),config!C$11))</f>
        <v/>
      </c>
      <c r="D614" s="5" t="str">
        <f>IF(ISBLANK(INDEX(履修者名簿元!$1:$1048576,ROW(D614),config!D$11)),"",INDEX(履修者名簿元!$1:$1048576,ROW(D614),config!D$11))</f>
        <v/>
      </c>
      <c r="E614" s="5" t="str">
        <f>IF(ISBLANK(INDEX(履修者名簿元!$1:$1048576,ROW(E614),config!E$11)),"",IF(ISNUMBER(INDEX(履修者名簿元!$1:$1048576,ROW(E614),config!E$11)),INDEX(履修者名簿元!$1:$1048576,ROW(E614),config!E$11),VALUE(INDEX(履修者名簿元!$1:$1048576,ROW(E614),config!E$11))))</f>
        <v/>
      </c>
      <c r="F614" s="5" t="str">
        <f>IF(ISBLANK(INDEX(履修者名簿元!$1:$1048576,ROW(F614),config!F$11)),"",INDEX(履修者名簿元!$1:$1048576,ROW(F614),config!F$11))</f>
        <v/>
      </c>
      <c r="G614" s="5" t="str">
        <f>IF(ISBLANK(INDEX(履修者名簿元!$1:$1048576,ROW(G614),config!G$11)),"",INDEX(履修者名簿元!$1:$1048576,ROW(G614),config!G$11))</f>
        <v/>
      </c>
      <c r="H614" s="5" t="str">
        <f t="shared" si="18"/>
        <v/>
      </c>
      <c r="I614" s="1" t="str">
        <f t="shared" si="19"/>
        <v/>
      </c>
      <c r="J614" s="1" t="str">
        <f>IF($A614="","",IF(ISNA(MATCH($E614,履修者名簿_同一年!O:O,0)),0,1))</f>
        <v/>
      </c>
      <c r="K614" s="1" t="str">
        <f>IF($A614="","",COUNTIF(履修者名簿_過去!O:O,E614))</f>
        <v/>
      </c>
      <c r="L614" s="1" t="str">
        <f>IF($A614="","",IF(1-J614+K614&gt;0,"",MAX(L$1:L613)+1))</f>
        <v/>
      </c>
      <c r="M614" s="1" t="str">
        <f>IF($A614="","",IF(J614+K614&gt;0,"",MAX(M$1:M613)+1))</f>
        <v/>
      </c>
      <c r="N614" s="1" t="str">
        <f>IF($A614="","",IF(K614=0,"",MAX(N$1:N613)+1))</f>
        <v/>
      </c>
      <c r="O614" s="1" t="str">
        <f>IF($A614="","",IF(K614=0,"",INDEX(履修者名簿_過去!$A:$A,MATCH(原簿!$E614,履修者名簿_過去!O:O,0))))</f>
        <v/>
      </c>
    </row>
    <row r="615" spans="1:15" x14ac:dyDescent="0.55000000000000004">
      <c r="A615" s="5" t="str">
        <f>IF(ISBLANK(INDEX(履修者名簿元!$1:$1048576,ROW(A615),config!A$11)),"",INDEX(履修者名簿元!$1:$1048576,ROW(A615),config!A$11))</f>
        <v/>
      </c>
      <c r="B615" s="5" t="str">
        <f>IF(ISBLANK(INDEX(履修者名簿元!$1:$1048576,ROW(B615),config!B$11)),"",INDEX(履修者名簿元!$1:$1048576,ROW(B615),config!B$11))</f>
        <v/>
      </c>
      <c r="C615" s="5" t="str">
        <f>IF(ISBLANK(INDEX(履修者名簿元!$1:$1048576,ROW(C615),config!C$11)),"",INDEX(履修者名簿元!$1:$1048576,ROW(C615),config!C$11))</f>
        <v/>
      </c>
      <c r="D615" s="5" t="str">
        <f>IF(ISBLANK(INDEX(履修者名簿元!$1:$1048576,ROW(D615),config!D$11)),"",INDEX(履修者名簿元!$1:$1048576,ROW(D615),config!D$11))</f>
        <v/>
      </c>
      <c r="E615" s="5" t="str">
        <f>IF(ISBLANK(INDEX(履修者名簿元!$1:$1048576,ROW(E615),config!E$11)),"",IF(ISNUMBER(INDEX(履修者名簿元!$1:$1048576,ROW(E615),config!E$11)),INDEX(履修者名簿元!$1:$1048576,ROW(E615),config!E$11),VALUE(INDEX(履修者名簿元!$1:$1048576,ROW(E615),config!E$11))))</f>
        <v/>
      </c>
      <c r="F615" s="5" t="str">
        <f>IF(ISBLANK(INDEX(履修者名簿元!$1:$1048576,ROW(F615),config!F$11)),"",INDEX(履修者名簿元!$1:$1048576,ROW(F615),config!F$11))</f>
        <v/>
      </c>
      <c r="G615" s="5" t="str">
        <f>IF(ISBLANK(INDEX(履修者名簿元!$1:$1048576,ROW(G615),config!G$11)),"",INDEX(履修者名簿元!$1:$1048576,ROW(G615),config!G$11))</f>
        <v/>
      </c>
      <c r="H615" s="5" t="str">
        <f t="shared" si="18"/>
        <v/>
      </c>
      <c r="I615" s="1" t="str">
        <f t="shared" si="19"/>
        <v/>
      </c>
      <c r="J615" s="1" t="str">
        <f>IF($A615="","",IF(ISNA(MATCH($E615,履修者名簿_同一年!O:O,0)),0,1))</f>
        <v/>
      </c>
      <c r="K615" s="1" t="str">
        <f>IF($A615="","",COUNTIF(履修者名簿_過去!O:O,E615))</f>
        <v/>
      </c>
      <c r="L615" s="1" t="str">
        <f>IF($A615="","",IF(1-J615+K615&gt;0,"",MAX(L$1:L614)+1))</f>
        <v/>
      </c>
      <c r="M615" s="1" t="str">
        <f>IF($A615="","",IF(J615+K615&gt;0,"",MAX(M$1:M614)+1))</f>
        <v/>
      </c>
      <c r="N615" s="1" t="str">
        <f>IF($A615="","",IF(K615=0,"",MAX(N$1:N614)+1))</f>
        <v/>
      </c>
      <c r="O615" s="1" t="str">
        <f>IF($A615="","",IF(K615=0,"",INDEX(履修者名簿_過去!$A:$A,MATCH(原簿!$E615,履修者名簿_過去!O:O,0))))</f>
        <v/>
      </c>
    </row>
    <row r="616" spans="1:15" x14ac:dyDescent="0.55000000000000004">
      <c r="A616" s="5" t="str">
        <f>IF(ISBLANK(INDEX(履修者名簿元!$1:$1048576,ROW(A616),config!A$11)),"",INDEX(履修者名簿元!$1:$1048576,ROW(A616),config!A$11))</f>
        <v/>
      </c>
      <c r="B616" s="5" t="str">
        <f>IF(ISBLANK(INDEX(履修者名簿元!$1:$1048576,ROW(B616),config!B$11)),"",INDEX(履修者名簿元!$1:$1048576,ROW(B616),config!B$11))</f>
        <v/>
      </c>
      <c r="C616" s="5" t="str">
        <f>IF(ISBLANK(INDEX(履修者名簿元!$1:$1048576,ROW(C616),config!C$11)),"",INDEX(履修者名簿元!$1:$1048576,ROW(C616),config!C$11))</f>
        <v/>
      </c>
      <c r="D616" s="5" t="str">
        <f>IF(ISBLANK(INDEX(履修者名簿元!$1:$1048576,ROW(D616),config!D$11)),"",INDEX(履修者名簿元!$1:$1048576,ROW(D616),config!D$11))</f>
        <v/>
      </c>
      <c r="E616" s="5" t="str">
        <f>IF(ISBLANK(INDEX(履修者名簿元!$1:$1048576,ROW(E616),config!E$11)),"",IF(ISNUMBER(INDEX(履修者名簿元!$1:$1048576,ROW(E616),config!E$11)),INDEX(履修者名簿元!$1:$1048576,ROW(E616),config!E$11),VALUE(INDEX(履修者名簿元!$1:$1048576,ROW(E616),config!E$11))))</f>
        <v/>
      </c>
      <c r="F616" s="5" t="str">
        <f>IF(ISBLANK(INDEX(履修者名簿元!$1:$1048576,ROW(F616),config!F$11)),"",INDEX(履修者名簿元!$1:$1048576,ROW(F616),config!F$11))</f>
        <v/>
      </c>
      <c r="G616" s="5" t="str">
        <f>IF(ISBLANK(INDEX(履修者名簿元!$1:$1048576,ROW(G616),config!G$11)),"",INDEX(履修者名簿元!$1:$1048576,ROW(G616),config!G$11))</f>
        <v/>
      </c>
      <c r="H616" s="5" t="str">
        <f t="shared" si="18"/>
        <v/>
      </c>
      <c r="I616" s="1" t="str">
        <f t="shared" si="19"/>
        <v/>
      </c>
      <c r="J616" s="1" t="str">
        <f>IF($A616="","",IF(ISNA(MATCH($E616,履修者名簿_同一年!O:O,0)),0,1))</f>
        <v/>
      </c>
      <c r="K616" s="1" t="str">
        <f>IF($A616="","",COUNTIF(履修者名簿_過去!O:O,E616))</f>
        <v/>
      </c>
      <c r="L616" s="1" t="str">
        <f>IF($A616="","",IF(1-J616+K616&gt;0,"",MAX(L$1:L615)+1))</f>
        <v/>
      </c>
      <c r="M616" s="1" t="str">
        <f>IF($A616="","",IF(J616+K616&gt;0,"",MAX(M$1:M615)+1))</f>
        <v/>
      </c>
      <c r="N616" s="1" t="str">
        <f>IF($A616="","",IF(K616=0,"",MAX(N$1:N615)+1))</f>
        <v/>
      </c>
      <c r="O616" s="1" t="str">
        <f>IF($A616="","",IF(K616=0,"",INDEX(履修者名簿_過去!$A:$A,MATCH(原簿!$E616,履修者名簿_過去!O:O,0))))</f>
        <v/>
      </c>
    </row>
    <row r="617" spans="1:15" x14ac:dyDescent="0.55000000000000004">
      <c r="A617" s="5" t="str">
        <f>IF(ISBLANK(INDEX(履修者名簿元!$1:$1048576,ROW(A617),config!A$11)),"",INDEX(履修者名簿元!$1:$1048576,ROW(A617),config!A$11))</f>
        <v/>
      </c>
      <c r="B617" s="5" t="str">
        <f>IF(ISBLANK(INDEX(履修者名簿元!$1:$1048576,ROW(B617),config!B$11)),"",INDEX(履修者名簿元!$1:$1048576,ROW(B617),config!B$11))</f>
        <v/>
      </c>
      <c r="C617" s="5" t="str">
        <f>IF(ISBLANK(INDEX(履修者名簿元!$1:$1048576,ROW(C617),config!C$11)),"",INDEX(履修者名簿元!$1:$1048576,ROW(C617),config!C$11))</f>
        <v/>
      </c>
      <c r="D617" s="5" t="str">
        <f>IF(ISBLANK(INDEX(履修者名簿元!$1:$1048576,ROW(D617),config!D$11)),"",INDEX(履修者名簿元!$1:$1048576,ROW(D617),config!D$11))</f>
        <v/>
      </c>
      <c r="E617" s="5" t="str">
        <f>IF(ISBLANK(INDEX(履修者名簿元!$1:$1048576,ROW(E617),config!E$11)),"",IF(ISNUMBER(INDEX(履修者名簿元!$1:$1048576,ROW(E617),config!E$11)),INDEX(履修者名簿元!$1:$1048576,ROW(E617),config!E$11),VALUE(INDEX(履修者名簿元!$1:$1048576,ROW(E617),config!E$11))))</f>
        <v/>
      </c>
      <c r="F617" s="5" t="str">
        <f>IF(ISBLANK(INDEX(履修者名簿元!$1:$1048576,ROW(F617),config!F$11)),"",INDEX(履修者名簿元!$1:$1048576,ROW(F617),config!F$11))</f>
        <v/>
      </c>
      <c r="G617" s="5" t="str">
        <f>IF(ISBLANK(INDEX(履修者名簿元!$1:$1048576,ROW(G617),config!G$11)),"",INDEX(履修者名簿元!$1:$1048576,ROW(G617),config!G$11))</f>
        <v/>
      </c>
      <c r="H617" s="5" t="str">
        <f t="shared" si="18"/>
        <v/>
      </c>
      <c r="I617" s="1" t="str">
        <f t="shared" si="19"/>
        <v/>
      </c>
      <c r="J617" s="1" t="str">
        <f>IF($A617="","",IF(ISNA(MATCH($E617,履修者名簿_同一年!O:O,0)),0,1))</f>
        <v/>
      </c>
      <c r="K617" s="1" t="str">
        <f>IF($A617="","",COUNTIF(履修者名簿_過去!O:O,E617))</f>
        <v/>
      </c>
      <c r="L617" s="1" t="str">
        <f>IF($A617="","",IF(1-J617+K617&gt;0,"",MAX(L$1:L616)+1))</f>
        <v/>
      </c>
      <c r="M617" s="1" t="str">
        <f>IF($A617="","",IF(J617+K617&gt;0,"",MAX(M$1:M616)+1))</f>
        <v/>
      </c>
      <c r="N617" s="1" t="str">
        <f>IF($A617="","",IF(K617=0,"",MAX(N$1:N616)+1))</f>
        <v/>
      </c>
      <c r="O617" s="1" t="str">
        <f>IF($A617="","",IF(K617=0,"",INDEX(履修者名簿_過去!$A:$A,MATCH(原簿!$E617,履修者名簿_過去!O:O,0))))</f>
        <v/>
      </c>
    </row>
    <row r="618" spans="1:15" x14ac:dyDescent="0.55000000000000004">
      <c r="A618" s="5" t="str">
        <f>IF(ISBLANK(INDEX(履修者名簿元!$1:$1048576,ROW(A618),config!A$11)),"",INDEX(履修者名簿元!$1:$1048576,ROW(A618),config!A$11))</f>
        <v/>
      </c>
      <c r="B618" s="5" t="str">
        <f>IF(ISBLANK(INDEX(履修者名簿元!$1:$1048576,ROW(B618),config!B$11)),"",INDEX(履修者名簿元!$1:$1048576,ROW(B618),config!B$11))</f>
        <v/>
      </c>
      <c r="C618" s="5" t="str">
        <f>IF(ISBLANK(INDEX(履修者名簿元!$1:$1048576,ROW(C618),config!C$11)),"",INDEX(履修者名簿元!$1:$1048576,ROW(C618),config!C$11))</f>
        <v/>
      </c>
      <c r="D618" s="5" t="str">
        <f>IF(ISBLANK(INDEX(履修者名簿元!$1:$1048576,ROW(D618),config!D$11)),"",INDEX(履修者名簿元!$1:$1048576,ROW(D618),config!D$11))</f>
        <v/>
      </c>
      <c r="E618" s="5" t="str">
        <f>IF(ISBLANK(INDEX(履修者名簿元!$1:$1048576,ROW(E618),config!E$11)),"",IF(ISNUMBER(INDEX(履修者名簿元!$1:$1048576,ROW(E618),config!E$11)),INDEX(履修者名簿元!$1:$1048576,ROW(E618),config!E$11),VALUE(INDEX(履修者名簿元!$1:$1048576,ROW(E618),config!E$11))))</f>
        <v/>
      </c>
      <c r="F618" s="5" t="str">
        <f>IF(ISBLANK(INDEX(履修者名簿元!$1:$1048576,ROW(F618),config!F$11)),"",INDEX(履修者名簿元!$1:$1048576,ROW(F618),config!F$11))</f>
        <v/>
      </c>
      <c r="G618" s="5" t="str">
        <f>IF(ISBLANK(INDEX(履修者名簿元!$1:$1048576,ROW(G618),config!G$11)),"",INDEX(履修者名簿元!$1:$1048576,ROW(G618),config!G$11))</f>
        <v/>
      </c>
      <c r="H618" s="5" t="str">
        <f t="shared" si="18"/>
        <v/>
      </c>
      <c r="I618" s="1" t="str">
        <f t="shared" si="19"/>
        <v/>
      </c>
      <c r="J618" s="1" t="str">
        <f>IF($A618="","",IF(ISNA(MATCH($E618,履修者名簿_同一年!O:O,0)),0,1))</f>
        <v/>
      </c>
      <c r="K618" s="1" t="str">
        <f>IF($A618="","",COUNTIF(履修者名簿_過去!O:O,E618))</f>
        <v/>
      </c>
      <c r="L618" s="1" t="str">
        <f>IF($A618="","",IF(1-J618+K618&gt;0,"",MAX(L$1:L617)+1))</f>
        <v/>
      </c>
      <c r="M618" s="1" t="str">
        <f>IF($A618="","",IF(J618+K618&gt;0,"",MAX(M$1:M617)+1))</f>
        <v/>
      </c>
      <c r="N618" s="1" t="str">
        <f>IF($A618="","",IF(K618=0,"",MAX(N$1:N617)+1))</f>
        <v/>
      </c>
      <c r="O618" s="1" t="str">
        <f>IF($A618="","",IF(K618=0,"",INDEX(履修者名簿_過去!$A:$A,MATCH(原簿!$E618,履修者名簿_過去!O:O,0))))</f>
        <v/>
      </c>
    </row>
    <row r="619" spans="1:15" x14ac:dyDescent="0.55000000000000004">
      <c r="A619" s="5" t="str">
        <f>IF(ISBLANK(INDEX(履修者名簿元!$1:$1048576,ROW(A619),config!A$11)),"",INDEX(履修者名簿元!$1:$1048576,ROW(A619),config!A$11))</f>
        <v/>
      </c>
      <c r="B619" s="5" t="str">
        <f>IF(ISBLANK(INDEX(履修者名簿元!$1:$1048576,ROW(B619),config!B$11)),"",INDEX(履修者名簿元!$1:$1048576,ROW(B619),config!B$11))</f>
        <v/>
      </c>
      <c r="C619" s="5" t="str">
        <f>IF(ISBLANK(INDEX(履修者名簿元!$1:$1048576,ROW(C619),config!C$11)),"",INDEX(履修者名簿元!$1:$1048576,ROW(C619),config!C$11))</f>
        <v/>
      </c>
      <c r="D619" s="5" t="str">
        <f>IF(ISBLANK(INDEX(履修者名簿元!$1:$1048576,ROW(D619),config!D$11)),"",INDEX(履修者名簿元!$1:$1048576,ROW(D619),config!D$11))</f>
        <v/>
      </c>
      <c r="E619" s="5" t="str">
        <f>IF(ISBLANK(INDEX(履修者名簿元!$1:$1048576,ROW(E619),config!E$11)),"",IF(ISNUMBER(INDEX(履修者名簿元!$1:$1048576,ROW(E619),config!E$11)),INDEX(履修者名簿元!$1:$1048576,ROW(E619),config!E$11),VALUE(INDEX(履修者名簿元!$1:$1048576,ROW(E619),config!E$11))))</f>
        <v/>
      </c>
      <c r="F619" s="5" t="str">
        <f>IF(ISBLANK(INDEX(履修者名簿元!$1:$1048576,ROW(F619),config!F$11)),"",INDEX(履修者名簿元!$1:$1048576,ROW(F619),config!F$11))</f>
        <v/>
      </c>
      <c r="G619" s="5" t="str">
        <f>IF(ISBLANK(INDEX(履修者名簿元!$1:$1048576,ROW(G619),config!G$11)),"",INDEX(履修者名簿元!$1:$1048576,ROW(G619),config!G$11))</f>
        <v/>
      </c>
      <c r="H619" s="5" t="str">
        <f t="shared" si="18"/>
        <v/>
      </c>
      <c r="I619" s="1" t="str">
        <f t="shared" si="19"/>
        <v/>
      </c>
      <c r="J619" s="1" t="str">
        <f>IF($A619="","",IF(ISNA(MATCH($E619,履修者名簿_同一年!O:O,0)),0,1))</f>
        <v/>
      </c>
      <c r="K619" s="1" t="str">
        <f>IF($A619="","",COUNTIF(履修者名簿_過去!O:O,E619))</f>
        <v/>
      </c>
      <c r="L619" s="1" t="str">
        <f>IF($A619="","",IF(1-J619+K619&gt;0,"",MAX(L$1:L618)+1))</f>
        <v/>
      </c>
      <c r="M619" s="1" t="str">
        <f>IF($A619="","",IF(J619+K619&gt;0,"",MAX(M$1:M618)+1))</f>
        <v/>
      </c>
      <c r="N619" s="1" t="str">
        <f>IF($A619="","",IF(K619=0,"",MAX(N$1:N618)+1))</f>
        <v/>
      </c>
      <c r="O619" s="1" t="str">
        <f>IF($A619="","",IF(K619=0,"",INDEX(履修者名簿_過去!$A:$A,MATCH(原簿!$E619,履修者名簿_過去!O:O,0))))</f>
        <v/>
      </c>
    </row>
    <row r="620" spans="1:15" x14ac:dyDescent="0.55000000000000004">
      <c r="A620" s="5" t="str">
        <f>IF(ISBLANK(INDEX(履修者名簿元!$1:$1048576,ROW(A620),config!A$11)),"",INDEX(履修者名簿元!$1:$1048576,ROW(A620),config!A$11))</f>
        <v/>
      </c>
      <c r="B620" s="5" t="str">
        <f>IF(ISBLANK(INDEX(履修者名簿元!$1:$1048576,ROW(B620),config!B$11)),"",INDEX(履修者名簿元!$1:$1048576,ROW(B620),config!B$11))</f>
        <v/>
      </c>
      <c r="C620" s="5" t="str">
        <f>IF(ISBLANK(INDEX(履修者名簿元!$1:$1048576,ROW(C620),config!C$11)),"",INDEX(履修者名簿元!$1:$1048576,ROW(C620),config!C$11))</f>
        <v/>
      </c>
      <c r="D620" s="5" t="str">
        <f>IF(ISBLANK(INDEX(履修者名簿元!$1:$1048576,ROW(D620),config!D$11)),"",INDEX(履修者名簿元!$1:$1048576,ROW(D620),config!D$11))</f>
        <v/>
      </c>
      <c r="E620" s="5" t="str">
        <f>IF(ISBLANK(INDEX(履修者名簿元!$1:$1048576,ROW(E620),config!E$11)),"",IF(ISNUMBER(INDEX(履修者名簿元!$1:$1048576,ROW(E620),config!E$11)),INDEX(履修者名簿元!$1:$1048576,ROW(E620),config!E$11),VALUE(INDEX(履修者名簿元!$1:$1048576,ROW(E620),config!E$11))))</f>
        <v/>
      </c>
      <c r="F620" s="5" t="str">
        <f>IF(ISBLANK(INDEX(履修者名簿元!$1:$1048576,ROW(F620),config!F$11)),"",INDEX(履修者名簿元!$1:$1048576,ROW(F620),config!F$11))</f>
        <v/>
      </c>
      <c r="G620" s="5" t="str">
        <f>IF(ISBLANK(INDEX(履修者名簿元!$1:$1048576,ROW(G620),config!G$11)),"",INDEX(履修者名簿元!$1:$1048576,ROW(G620),config!G$11))</f>
        <v/>
      </c>
      <c r="H620" s="5" t="str">
        <f t="shared" si="18"/>
        <v/>
      </c>
      <c r="I620" s="1" t="str">
        <f t="shared" si="19"/>
        <v/>
      </c>
      <c r="J620" s="1" t="str">
        <f>IF($A620="","",IF(ISNA(MATCH($E620,履修者名簿_同一年!O:O,0)),0,1))</f>
        <v/>
      </c>
      <c r="K620" s="1" t="str">
        <f>IF($A620="","",COUNTIF(履修者名簿_過去!O:O,E620))</f>
        <v/>
      </c>
      <c r="L620" s="1" t="str">
        <f>IF($A620="","",IF(1-J620+K620&gt;0,"",MAX(L$1:L619)+1))</f>
        <v/>
      </c>
      <c r="M620" s="1" t="str">
        <f>IF($A620="","",IF(J620+K620&gt;0,"",MAX(M$1:M619)+1))</f>
        <v/>
      </c>
      <c r="N620" s="1" t="str">
        <f>IF($A620="","",IF(K620=0,"",MAX(N$1:N619)+1))</f>
        <v/>
      </c>
      <c r="O620" s="1" t="str">
        <f>IF($A620="","",IF(K620=0,"",INDEX(履修者名簿_過去!$A:$A,MATCH(原簿!$E620,履修者名簿_過去!O:O,0))))</f>
        <v/>
      </c>
    </row>
    <row r="621" spans="1:15" x14ac:dyDescent="0.55000000000000004">
      <c r="A621" s="5" t="str">
        <f>IF(ISBLANK(INDEX(履修者名簿元!$1:$1048576,ROW(A621),config!A$11)),"",INDEX(履修者名簿元!$1:$1048576,ROW(A621),config!A$11))</f>
        <v/>
      </c>
      <c r="B621" s="5" t="str">
        <f>IF(ISBLANK(INDEX(履修者名簿元!$1:$1048576,ROW(B621),config!B$11)),"",INDEX(履修者名簿元!$1:$1048576,ROW(B621),config!B$11))</f>
        <v/>
      </c>
      <c r="C621" s="5" t="str">
        <f>IF(ISBLANK(INDEX(履修者名簿元!$1:$1048576,ROW(C621),config!C$11)),"",INDEX(履修者名簿元!$1:$1048576,ROW(C621),config!C$11))</f>
        <v/>
      </c>
      <c r="D621" s="5" t="str">
        <f>IF(ISBLANK(INDEX(履修者名簿元!$1:$1048576,ROW(D621),config!D$11)),"",INDEX(履修者名簿元!$1:$1048576,ROW(D621),config!D$11))</f>
        <v/>
      </c>
      <c r="E621" s="5" t="str">
        <f>IF(ISBLANK(INDEX(履修者名簿元!$1:$1048576,ROW(E621),config!E$11)),"",IF(ISNUMBER(INDEX(履修者名簿元!$1:$1048576,ROW(E621),config!E$11)),INDEX(履修者名簿元!$1:$1048576,ROW(E621),config!E$11),VALUE(INDEX(履修者名簿元!$1:$1048576,ROW(E621),config!E$11))))</f>
        <v/>
      </c>
      <c r="F621" s="5" t="str">
        <f>IF(ISBLANK(INDEX(履修者名簿元!$1:$1048576,ROW(F621),config!F$11)),"",INDEX(履修者名簿元!$1:$1048576,ROW(F621),config!F$11))</f>
        <v/>
      </c>
      <c r="G621" s="5" t="str">
        <f>IF(ISBLANK(INDEX(履修者名簿元!$1:$1048576,ROW(G621),config!G$11)),"",INDEX(履修者名簿元!$1:$1048576,ROW(G621),config!G$11))</f>
        <v/>
      </c>
      <c r="H621" s="5" t="str">
        <f t="shared" si="18"/>
        <v/>
      </c>
      <c r="I621" s="1" t="str">
        <f t="shared" si="19"/>
        <v/>
      </c>
      <c r="J621" s="1" t="str">
        <f>IF($A621="","",IF(ISNA(MATCH($E621,履修者名簿_同一年!O:O,0)),0,1))</f>
        <v/>
      </c>
      <c r="K621" s="1" t="str">
        <f>IF($A621="","",COUNTIF(履修者名簿_過去!O:O,E621))</f>
        <v/>
      </c>
      <c r="L621" s="1" t="str">
        <f>IF($A621="","",IF(1-J621+K621&gt;0,"",MAX(L$1:L620)+1))</f>
        <v/>
      </c>
      <c r="M621" s="1" t="str">
        <f>IF($A621="","",IF(J621+K621&gt;0,"",MAX(M$1:M620)+1))</f>
        <v/>
      </c>
      <c r="N621" s="1" t="str">
        <f>IF($A621="","",IF(K621=0,"",MAX(N$1:N620)+1))</f>
        <v/>
      </c>
      <c r="O621" s="1" t="str">
        <f>IF($A621="","",IF(K621=0,"",INDEX(履修者名簿_過去!$A:$A,MATCH(原簿!$E621,履修者名簿_過去!O:O,0))))</f>
        <v/>
      </c>
    </row>
    <row r="622" spans="1:15" x14ac:dyDescent="0.55000000000000004">
      <c r="A622" s="5" t="str">
        <f>IF(ISBLANK(INDEX(履修者名簿元!$1:$1048576,ROW(A622),config!A$11)),"",INDEX(履修者名簿元!$1:$1048576,ROW(A622),config!A$11))</f>
        <v/>
      </c>
      <c r="B622" s="5" t="str">
        <f>IF(ISBLANK(INDEX(履修者名簿元!$1:$1048576,ROW(B622),config!B$11)),"",INDEX(履修者名簿元!$1:$1048576,ROW(B622),config!B$11))</f>
        <v/>
      </c>
      <c r="C622" s="5" t="str">
        <f>IF(ISBLANK(INDEX(履修者名簿元!$1:$1048576,ROW(C622),config!C$11)),"",INDEX(履修者名簿元!$1:$1048576,ROW(C622),config!C$11))</f>
        <v/>
      </c>
      <c r="D622" s="5" t="str">
        <f>IF(ISBLANK(INDEX(履修者名簿元!$1:$1048576,ROW(D622),config!D$11)),"",INDEX(履修者名簿元!$1:$1048576,ROW(D622),config!D$11))</f>
        <v/>
      </c>
      <c r="E622" s="5" t="str">
        <f>IF(ISBLANK(INDEX(履修者名簿元!$1:$1048576,ROW(E622),config!E$11)),"",IF(ISNUMBER(INDEX(履修者名簿元!$1:$1048576,ROW(E622),config!E$11)),INDEX(履修者名簿元!$1:$1048576,ROW(E622),config!E$11),VALUE(INDEX(履修者名簿元!$1:$1048576,ROW(E622),config!E$11))))</f>
        <v/>
      </c>
      <c r="F622" s="5" t="str">
        <f>IF(ISBLANK(INDEX(履修者名簿元!$1:$1048576,ROW(F622),config!F$11)),"",INDEX(履修者名簿元!$1:$1048576,ROW(F622),config!F$11))</f>
        <v/>
      </c>
      <c r="G622" s="5" t="str">
        <f>IF(ISBLANK(INDEX(履修者名簿元!$1:$1048576,ROW(G622),config!G$11)),"",INDEX(履修者名簿元!$1:$1048576,ROW(G622),config!G$11))</f>
        <v/>
      </c>
      <c r="H622" s="5" t="str">
        <f t="shared" si="18"/>
        <v/>
      </c>
      <c r="I622" s="1" t="str">
        <f t="shared" si="19"/>
        <v/>
      </c>
      <c r="J622" s="1" t="str">
        <f>IF($A622="","",IF(ISNA(MATCH($E622,履修者名簿_同一年!O:O,0)),0,1))</f>
        <v/>
      </c>
      <c r="K622" s="1" t="str">
        <f>IF($A622="","",COUNTIF(履修者名簿_過去!O:O,E622))</f>
        <v/>
      </c>
      <c r="L622" s="1" t="str">
        <f>IF($A622="","",IF(1-J622+K622&gt;0,"",MAX(L$1:L621)+1))</f>
        <v/>
      </c>
      <c r="M622" s="1" t="str">
        <f>IF($A622="","",IF(J622+K622&gt;0,"",MAX(M$1:M621)+1))</f>
        <v/>
      </c>
      <c r="N622" s="1" t="str">
        <f>IF($A622="","",IF(K622=0,"",MAX(N$1:N621)+1))</f>
        <v/>
      </c>
      <c r="O622" s="1" t="str">
        <f>IF($A622="","",IF(K622=0,"",INDEX(履修者名簿_過去!$A:$A,MATCH(原簿!$E622,履修者名簿_過去!O:O,0))))</f>
        <v/>
      </c>
    </row>
    <row r="623" spans="1:15" x14ac:dyDescent="0.55000000000000004">
      <c r="A623" s="5" t="str">
        <f>IF(ISBLANK(INDEX(履修者名簿元!$1:$1048576,ROW(A623),config!A$11)),"",INDEX(履修者名簿元!$1:$1048576,ROW(A623),config!A$11))</f>
        <v/>
      </c>
      <c r="B623" s="5" t="str">
        <f>IF(ISBLANK(INDEX(履修者名簿元!$1:$1048576,ROW(B623),config!B$11)),"",INDEX(履修者名簿元!$1:$1048576,ROW(B623),config!B$11))</f>
        <v/>
      </c>
      <c r="C623" s="5" t="str">
        <f>IF(ISBLANK(INDEX(履修者名簿元!$1:$1048576,ROW(C623),config!C$11)),"",INDEX(履修者名簿元!$1:$1048576,ROW(C623),config!C$11))</f>
        <v/>
      </c>
      <c r="D623" s="5" t="str">
        <f>IF(ISBLANK(INDEX(履修者名簿元!$1:$1048576,ROW(D623),config!D$11)),"",INDEX(履修者名簿元!$1:$1048576,ROW(D623),config!D$11))</f>
        <v/>
      </c>
      <c r="E623" s="5" t="str">
        <f>IF(ISBLANK(INDEX(履修者名簿元!$1:$1048576,ROW(E623),config!E$11)),"",IF(ISNUMBER(INDEX(履修者名簿元!$1:$1048576,ROW(E623),config!E$11)),INDEX(履修者名簿元!$1:$1048576,ROW(E623),config!E$11),VALUE(INDEX(履修者名簿元!$1:$1048576,ROW(E623),config!E$11))))</f>
        <v/>
      </c>
      <c r="F623" s="5" t="str">
        <f>IF(ISBLANK(INDEX(履修者名簿元!$1:$1048576,ROW(F623),config!F$11)),"",INDEX(履修者名簿元!$1:$1048576,ROW(F623),config!F$11))</f>
        <v/>
      </c>
      <c r="G623" s="5" t="str">
        <f>IF(ISBLANK(INDEX(履修者名簿元!$1:$1048576,ROW(G623),config!G$11)),"",INDEX(履修者名簿元!$1:$1048576,ROW(G623),config!G$11))</f>
        <v/>
      </c>
      <c r="H623" s="5" t="str">
        <f t="shared" si="18"/>
        <v/>
      </c>
      <c r="I623" s="1" t="str">
        <f t="shared" si="19"/>
        <v/>
      </c>
      <c r="J623" s="1" t="str">
        <f>IF($A623="","",IF(ISNA(MATCH($E623,履修者名簿_同一年!O:O,0)),0,1))</f>
        <v/>
      </c>
      <c r="K623" s="1" t="str">
        <f>IF($A623="","",COUNTIF(履修者名簿_過去!O:O,E623))</f>
        <v/>
      </c>
      <c r="L623" s="1" t="str">
        <f>IF($A623="","",IF(1-J623+K623&gt;0,"",MAX(L$1:L622)+1))</f>
        <v/>
      </c>
      <c r="M623" s="1" t="str">
        <f>IF($A623="","",IF(J623+K623&gt;0,"",MAX(M$1:M622)+1))</f>
        <v/>
      </c>
      <c r="N623" s="1" t="str">
        <f>IF($A623="","",IF(K623=0,"",MAX(N$1:N622)+1))</f>
        <v/>
      </c>
      <c r="O623" s="1" t="str">
        <f>IF($A623="","",IF(K623=0,"",INDEX(履修者名簿_過去!$A:$A,MATCH(原簿!$E623,履修者名簿_過去!O:O,0))))</f>
        <v/>
      </c>
    </row>
    <row r="624" spans="1:15" x14ac:dyDescent="0.55000000000000004">
      <c r="A624" s="5" t="str">
        <f>IF(ISBLANK(INDEX(履修者名簿元!$1:$1048576,ROW(A624),config!A$11)),"",INDEX(履修者名簿元!$1:$1048576,ROW(A624),config!A$11))</f>
        <v/>
      </c>
      <c r="B624" s="5" t="str">
        <f>IF(ISBLANK(INDEX(履修者名簿元!$1:$1048576,ROW(B624),config!B$11)),"",INDEX(履修者名簿元!$1:$1048576,ROW(B624),config!B$11))</f>
        <v/>
      </c>
      <c r="C624" s="5" t="str">
        <f>IF(ISBLANK(INDEX(履修者名簿元!$1:$1048576,ROW(C624),config!C$11)),"",INDEX(履修者名簿元!$1:$1048576,ROW(C624),config!C$11))</f>
        <v/>
      </c>
      <c r="D624" s="5" t="str">
        <f>IF(ISBLANK(INDEX(履修者名簿元!$1:$1048576,ROW(D624),config!D$11)),"",INDEX(履修者名簿元!$1:$1048576,ROW(D624),config!D$11))</f>
        <v/>
      </c>
      <c r="E624" s="5" t="str">
        <f>IF(ISBLANK(INDEX(履修者名簿元!$1:$1048576,ROW(E624),config!E$11)),"",IF(ISNUMBER(INDEX(履修者名簿元!$1:$1048576,ROW(E624),config!E$11)),INDEX(履修者名簿元!$1:$1048576,ROW(E624),config!E$11),VALUE(INDEX(履修者名簿元!$1:$1048576,ROW(E624),config!E$11))))</f>
        <v/>
      </c>
      <c r="F624" s="5" t="str">
        <f>IF(ISBLANK(INDEX(履修者名簿元!$1:$1048576,ROW(F624),config!F$11)),"",INDEX(履修者名簿元!$1:$1048576,ROW(F624),config!F$11))</f>
        <v/>
      </c>
      <c r="G624" s="5" t="str">
        <f>IF(ISBLANK(INDEX(履修者名簿元!$1:$1048576,ROW(G624),config!G$11)),"",INDEX(履修者名簿元!$1:$1048576,ROW(G624),config!G$11))</f>
        <v/>
      </c>
      <c r="H624" s="5" t="str">
        <f t="shared" si="18"/>
        <v/>
      </c>
      <c r="I624" s="1" t="str">
        <f t="shared" si="19"/>
        <v/>
      </c>
      <c r="J624" s="1" t="str">
        <f>IF($A624="","",IF(ISNA(MATCH($E624,履修者名簿_同一年!O:O,0)),0,1))</f>
        <v/>
      </c>
      <c r="K624" s="1" t="str">
        <f>IF($A624="","",COUNTIF(履修者名簿_過去!O:O,E624))</f>
        <v/>
      </c>
      <c r="L624" s="1" t="str">
        <f>IF($A624="","",IF(1-J624+K624&gt;0,"",MAX(L$1:L623)+1))</f>
        <v/>
      </c>
      <c r="M624" s="1" t="str">
        <f>IF($A624="","",IF(J624+K624&gt;0,"",MAX(M$1:M623)+1))</f>
        <v/>
      </c>
      <c r="N624" s="1" t="str">
        <f>IF($A624="","",IF(K624=0,"",MAX(N$1:N623)+1))</f>
        <v/>
      </c>
      <c r="O624" s="1" t="str">
        <f>IF($A624="","",IF(K624=0,"",INDEX(履修者名簿_過去!$A:$A,MATCH(原簿!$E624,履修者名簿_過去!O:O,0))))</f>
        <v/>
      </c>
    </row>
    <row r="625" spans="1:15" x14ac:dyDescent="0.55000000000000004">
      <c r="A625" s="5" t="str">
        <f>IF(ISBLANK(INDEX(履修者名簿元!$1:$1048576,ROW(A625),config!A$11)),"",INDEX(履修者名簿元!$1:$1048576,ROW(A625),config!A$11))</f>
        <v/>
      </c>
      <c r="B625" s="5" t="str">
        <f>IF(ISBLANK(INDEX(履修者名簿元!$1:$1048576,ROW(B625),config!B$11)),"",INDEX(履修者名簿元!$1:$1048576,ROW(B625),config!B$11))</f>
        <v/>
      </c>
      <c r="C625" s="5" t="str">
        <f>IF(ISBLANK(INDEX(履修者名簿元!$1:$1048576,ROW(C625),config!C$11)),"",INDEX(履修者名簿元!$1:$1048576,ROW(C625),config!C$11))</f>
        <v/>
      </c>
      <c r="D625" s="5" t="str">
        <f>IF(ISBLANK(INDEX(履修者名簿元!$1:$1048576,ROW(D625),config!D$11)),"",INDEX(履修者名簿元!$1:$1048576,ROW(D625),config!D$11))</f>
        <v/>
      </c>
      <c r="E625" s="5" t="str">
        <f>IF(ISBLANK(INDEX(履修者名簿元!$1:$1048576,ROW(E625),config!E$11)),"",IF(ISNUMBER(INDEX(履修者名簿元!$1:$1048576,ROW(E625),config!E$11)),INDEX(履修者名簿元!$1:$1048576,ROW(E625),config!E$11),VALUE(INDEX(履修者名簿元!$1:$1048576,ROW(E625),config!E$11))))</f>
        <v/>
      </c>
      <c r="F625" s="5" t="str">
        <f>IF(ISBLANK(INDEX(履修者名簿元!$1:$1048576,ROW(F625),config!F$11)),"",INDEX(履修者名簿元!$1:$1048576,ROW(F625),config!F$11))</f>
        <v/>
      </c>
      <c r="G625" s="5" t="str">
        <f>IF(ISBLANK(INDEX(履修者名簿元!$1:$1048576,ROW(G625),config!G$11)),"",INDEX(履修者名簿元!$1:$1048576,ROW(G625),config!G$11))</f>
        <v/>
      </c>
      <c r="H625" s="5" t="str">
        <f t="shared" si="18"/>
        <v/>
      </c>
      <c r="I625" s="1" t="str">
        <f t="shared" si="19"/>
        <v/>
      </c>
      <c r="J625" s="1" t="str">
        <f>IF($A625="","",IF(ISNA(MATCH($E625,履修者名簿_同一年!O:O,0)),0,1))</f>
        <v/>
      </c>
      <c r="K625" s="1" t="str">
        <f>IF($A625="","",COUNTIF(履修者名簿_過去!O:O,E625))</f>
        <v/>
      </c>
      <c r="L625" s="1" t="str">
        <f>IF($A625="","",IF(1-J625+K625&gt;0,"",MAX(L$1:L624)+1))</f>
        <v/>
      </c>
      <c r="M625" s="1" t="str">
        <f>IF($A625="","",IF(J625+K625&gt;0,"",MAX(M$1:M624)+1))</f>
        <v/>
      </c>
      <c r="N625" s="1" t="str">
        <f>IF($A625="","",IF(K625=0,"",MAX(N$1:N624)+1))</f>
        <v/>
      </c>
      <c r="O625" s="1" t="str">
        <f>IF($A625="","",IF(K625=0,"",INDEX(履修者名簿_過去!$A:$A,MATCH(原簿!$E625,履修者名簿_過去!O:O,0))))</f>
        <v/>
      </c>
    </row>
    <row r="626" spans="1:15" x14ac:dyDescent="0.55000000000000004">
      <c r="A626" s="5" t="str">
        <f>IF(ISBLANK(INDEX(履修者名簿元!$1:$1048576,ROW(A626),config!A$11)),"",INDEX(履修者名簿元!$1:$1048576,ROW(A626),config!A$11))</f>
        <v/>
      </c>
      <c r="B626" s="5" t="str">
        <f>IF(ISBLANK(INDEX(履修者名簿元!$1:$1048576,ROW(B626),config!B$11)),"",INDEX(履修者名簿元!$1:$1048576,ROW(B626),config!B$11))</f>
        <v/>
      </c>
      <c r="C626" s="5" t="str">
        <f>IF(ISBLANK(INDEX(履修者名簿元!$1:$1048576,ROW(C626),config!C$11)),"",INDEX(履修者名簿元!$1:$1048576,ROW(C626),config!C$11))</f>
        <v/>
      </c>
      <c r="D626" s="5" t="str">
        <f>IF(ISBLANK(INDEX(履修者名簿元!$1:$1048576,ROW(D626),config!D$11)),"",INDEX(履修者名簿元!$1:$1048576,ROW(D626),config!D$11))</f>
        <v/>
      </c>
      <c r="E626" s="5" t="str">
        <f>IF(ISBLANK(INDEX(履修者名簿元!$1:$1048576,ROW(E626),config!E$11)),"",IF(ISNUMBER(INDEX(履修者名簿元!$1:$1048576,ROW(E626),config!E$11)),INDEX(履修者名簿元!$1:$1048576,ROW(E626),config!E$11),VALUE(INDEX(履修者名簿元!$1:$1048576,ROW(E626),config!E$11))))</f>
        <v/>
      </c>
      <c r="F626" s="5" t="str">
        <f>IF(ISBLANK(INDEX(履修者名簿元!$1:$1048576,ROW(F626),config!F$11)),"",INDEX(履修者名簿元!$1:$1048576,ROW(F626),config!F$11))</f>
        <v/>
      </c>
      <c r="G626" s="5" t="str">
        <f>IF(ISBLANK(INDEX(履修者名簿元!$1:$1048576,ROW(G626),config!G$11)),"",INDEX(履修者名簿元!$1:$1048576,ROW(G626),config!G$11))</f>
        <v/>
      </c>
      <c r="H626" s="5" t="str">
        <f t="shared" si="18"/>
        <v/>
      </c>
      <c r="I626" s="1" t="str">
        <f t="shared" si="19"/>
        <v/>
      </c>
      <c r="J626" s="1" t="str">
        <f>IF($A626="","",IF(ISNA(MATCH($E626,履修者名簿_同一年!O:O,0)),0,1))</f>
        <v/>
      </c>
      <c r="K626" s="1" t="str">
        <f>IF($A626="","",COUNTIF(履修者名簿_過去!O:O,E626))</f>
        <v/>
      </c>
      <c r="L626" s="1" t="str">
        <f>IF($A626="","",IF(1-J626+K626&gt;0,"",MAX(L$1:L625)+1))</f>
        <v/>
      </c>
      <c r="M626" s="1" t="str">
        <f>IF($A626="","",IF(J626+K626&gt;0,"",MAX(M$1:M625)+1))</f>
        <v/>
      </c>
      <c r="N626" s="1" t="str">
        <f>IF($A626="","",IF(K626=0,"",MAX(N$1:N625)+1))</f>
        <v/>
      </c>
      <c r="O626" s="1" t="str">
        <f>IF($A626="","",IF(K626=0,"",INDEX(履修者名簿_過去!$A:$A,MATCH(原簿!$E626,履修者名簿_過去!O:O,0))))</f>
        <v/>
      </c>
    </row>
    <row r="627" spans="1:15" x14ac:dyDescent="0.55000000000000004">
      <c r="A627" s="5" t="str">
        <f>IF(ISBLANK(INDEX(履修者名簿元!$1:$1048576,ROW(A627),config!A$11)),"",INDEX(履修者名簿元!$1:$1048576,ROW(A627),config!A$11))</f>
        <v/>
      </c>
      <c r="B627" s="5" t="str">
        <f>IF(ISBLANK(INDEX(履修者名簿元!$1:$1048576,ROW(B627),config!B$11)),"",INDEX(履修者名簿元!$1:$1048576,ROW(B627),config!B$11))</f>
        <v/>
      </c>
      <c r="C627" s="5" t="str">
        <f>IF(ISBLANK(INDEX(履修者名簿元!$1:$1048576,ROW(C627),config!C$11)),"",INDEX(履修者名簿元!$1:$1048576,ROW(C627),config!C$11))</f>
        <v/>
      </c>
      <c r="D627" s="5" t="str">
        <f>IF(ISBLANK(INDEX(履修者名簿元!$1:$1048576,ROW(D627),config!D$11)),"",INDEX(履修者名簿元!$1:$1048576,ROW(D627),config!D$11))</f>
        <v/>
      </c>
      <c r="E627" s="5" t="str">
        <f>IF(ISBLANK(INDEX(履修者名簿元!$1:$1048576,ROW(E627),config!E$11)),"",IF(ISNUMBER(INDEX(履修者名簿元!$1:$1048576,ROW(E627),config!E$11)),INDEX(履修者名簿元!$1:$1048576,ROW(E627),config!E$11),VALUE(INDEX(履修者名簿元!$1:$1048576,ROW(E627),config!E$11))))</f>
        <v/>
      </c>
      <c r="F627" s="5" t="str">
        <f>IF(ISBLANK(INDEX(履修者名簿元!$1:$1048576,ROW(F627),config!F$11)),"",INDEX(履修者名簿元!$1:$1048576,ROW(F627),config!F$11))</f>
        <v/>
      </c>
      <c r="G627" s="5" t="str">
        <f>IF(ISBLANK(INDEX(履修者名簿元!$1:$1048576,ROW(G627),config!G$11)),"",INDEX(履修者名簿元!$1:$1048576,ROW(G627),config!G$11))</f>
        <v/>
      </c>
      <c r="H627" s="5" t="str">
        <f t="shared" si="18"/>
        <v/>
      </c>
      <c r="I627" s="1" t="str">
        <f t="shared" si="19"/>
        <v/>
      </c>
      <c r="J627" s="1" t="str">
        <f>IF($A627="","",IF(ISNA(MATCH($E627,履修者名簿_同一年!O:O,0)),0,1))</f>
        <v/>
      </c>
      <c r="K627" s="1" t="str">
        <f>IF($A627="","",COUNTIF(履修者名簿_過去!O:O,E627))</f>
        <v/>
      </c>
      <c r="L627" s="1" t="str">
        <f>IF($A627="","",IF(1-J627+K627&gt;0,"",MAX(L$1:L626)+1))</f>
        <v/>
      </c>
      <c r="M627" s="1" t="str">
        <f>IF($A627="","",IF(J627+K627&gt;0,"",MAX(M$1:M626)+1))</f>
        <v/>
      </c>
      <c r="N627" s="1" t="str">
        <f>IF($A627="","",IF(K627=0,"",MAX(N$1:N626)+1))</f>
        <v/>
      </c>
      <c r="O627" s="1" t="str">
        <f>IF($A627="","",IF(K627=0,"",INDEX(履修者名簿_過去!$A:$A,MATCH(原簿!$E627,履修者名簿_過去!O:O,0))))</f>
        <v/>
      </c>
    </row>
    <row r="628" spans="1:15" x14ac:dyDescent="0.55000000000000004">
      <c r="A628" s="5" t="str">
        <f>IF(ISBLANK(INDEX(履修者名簿元!$1:$1048576,ROW(A628),config!A$11)),"",INDEX(履修者名簿元!$1:$1048576,ROW(A628),config!A$11))</f>
        <v/>
      </c>
      <c r="B628" s="5" t="str">
        <f>IF(ISBLANK(INDEX(履修者名簿元!$1:$1048576,ROW(B628),config!B$11)),"",INDEX(履修者名簿元!$1:$1048576,ROW(B628),config!B$11))</f>
        <v/>
      </c>
      <c r="C628" s="5" t="str">
        <f>IF(ISBLANK(INDEX(履修者名簿元!$1:$1048576,ROW(C628),config!C$11)),"",INDEX(履修者名簿元!$1:$1048576,ROW(C628),config!C$11))</f>
        <v/>
      </c>
      <c r="D628" s="5" t="str">
        <f>IF(ISBLANK(INDEX(履修者名簿元!$1:$1048576,ROW(D628),config!D$11)),"",INDEX(履修者名簿元!$1:$1048576,ROW(D628),config!D$11))</f>
        <v/>
      </c>
      <c r="E628" s="5" t="str">
        <f>IF(ISBLANK(INDEX(履修者名簿元!$1:$1048576,ROW(E628),config!E$11)),"",IF(ISNUMBER(INDEX(履修者名簿元!$1:$1048576,ROW(E628),config!E$11)),INDEX(履修者名簿元!$1:$1048576,ROW(E628),config!E$11),VALUE(INDEX(履修者名簿元!$1:$1048576,ROW(E628),config!E$11))))</f>
        <v/>
      </c>
      <c r="F628" s="5" t="str">
        <f>IF(ISBLANK(INDEX(履修者名簿元!$1:$1048576,ROW(F628),config!F$11)),"",INDEX(履修者名簿元!$1:$1048576,ROW(F628),config!F$11))</f>
        <v/>
      </c>
      <c r="G628" s="5" t="str">
        <f>IF(ISBLANK(INDEX(履修者名簿元!$1:$1048576,ROW(G628),config!G$11)),"",INDEX(履修者名簿元!$1:$1048576,ROW(G628),config!G$11))</f>
        <v/>
      </c>
      <c r="H628" s="5" t="str">
        <f t="shared" si="18"/>
        <v/>
      </c>
      <c r="I628" s="1" t="str">
        <f t="shared" si="19"/>
        <v/>
      </c>
      <c r="J628" s="1" t="str">
        <f>IF($A628="","",IF(ISNA(MATCH($E628,履修者名簿_同一年!O:O,0)),0,1))</f>
        <v/>
      </c>
      <c r="K628" s="1" t="str">
        <f>IF($A628="","",COUNTIF(履修者名簿_過去!O:O,E628))</f>
        <v/>
      </c>
      <c r="L628" s="1" t="str">
        <f>IF($A628="","",IF(1-J628+K628&gt;0,"",MAX(L$1:L627)+1))</f>
        <v/>
      </c>
      <c r="M628" s="1" t="str">
        <f>IF($A628="","",IF(J628+K628&gt;0,"",MAX(M$1:M627)+1))</f>
        <v/>
      </c>
      <c r="N628" s="1" t="str">
        <f>IF($A628="","",IF(K628=0,"",MAX(N$1:N627)+1))</f>
        <v/>
      </c>
      <c r="O628" s="1" t="str">
        <f>IF($A628="","",IF(K628=0,"",INDEX(履修者名簿_過去!$A:$A,MATCH(原簿!$E628,履修者名簿_過去!O:O,0))))</f>
        <v/>
      </c>
    </row>
    <row r="629" spans="1:15" x14ac:dyDescent="0.55000000000000004">
      <c r="A629" s="5" t="str">
        <f>IF(ISBLANK(INDEX(履修者名簿元!$1:$1048576,ROW(A629),config!A$11)),"",INDEX(履修者名簿元!$1:$1048576,ROW(A629),config!A$11))</f>
        <v/>
      </c>
      <c r="B629" s="5" t="str">
        <f>IF(ISBLANK(INDEX(履修者名簿元!$1:$1048576,ROW(B629),config!B$11)),"",INDEX(履修者名簿元!$1:$1048576,ROW(B629),config!B$11))</f>
        <v/>
      </c>
      <c r="C629" s="5" t="str">
        <f>IF(ISBLANK(INDEX(履修者名簿元!$1:$1048576,ROW(C629),config!C$11)),"",INDEX(履修者名簿元!$1:$1048576,ROW(C629),config!C$11))</f>
        <v/>
      </c>
      <c r="D629" s="5" t="str">
        <f>IF(ISBLANK(INDEX(履修者名簿元!$1:$1048576,ROW(D629),config!D$11)),"",INDEX(履修者名簿元!$1:$1048576,ROW(D629),config!D$11))</f>
        <v/>
      </c>
      <c r="E629" s="5" t="str">
        <f>IF(ISBLANK(INDEX(履修者名簿元!$1:$1048576,ROW(E629),config!E$11)),"",IF(ISNUMBER(INDEX(履修者名簿元!$1:$1048576,ROW(E629),config!E$11)),INDEX(履修者名簿元!$1:$1048576,ROW(E629),config!E$11),VALUE(INDEX(履修者名簿元!$1:$1048576,ROW(E629),config!E$11))))</f>
        <v/>
      </c>
      <c r="F629" s="5" t="str">
        <f>IF(ISBLANK(INDEX(履修者名簿元!$1:$1048576,ROW(F629),config!F$11)),"",INDEX(履修者名簿元!$1:$1048576,ROW(F629),config!F$11))</f>
        <v/>
      </c>
      <c r="G629" s="5" t="str">
        <f>IF(ISBLANK(INDEX(履修者名簿元!$1:$1048576,ROW(G629),config!G$11)),"",INDEX(履修者名簿元!$1:$1048576,ROW(G629),config!G$11))</f>
        <v/>
      </c>
      <c r="H629" s="5" t="str">
        <f t="shared" si="18"/>
        <v/>
      </c>
      <c r="I629" s="1" t="str">
        <f t="shared" si="19"/>
        <v/>
      </c>
      <c r="J629" s="1" t="str">
        <f>IF($A629="","",IF(ISNA(MATCH($E629,履修者名簿_同一年!O:O,0)),0,1))</f>
        <v/>
      </c>
      <c r="K629" s="1" t="str">
        <f>IF($A629="","",COUNTIF(履修者名簿_過去!O:O,E629))</f>
        <v/>
      </c>
      <c r="L629" s="1" t="str">
        <f>IF($A629="","",IF(1-J629+K629&gt;0,"",MAX(L$1:L628)+1))</f>
        <v/>
      </c>
      <c r="M629" s="1" t="str">
        <f>IF($A629="","",IF(J629+K629&gt;0,"",MAX(M$1:M628)+1))</f>
        <v/>
      </c>
      <c r="N629" s="1" t="str">
        <f>IF($A629="","",IF(K629=0,"",MAX(N$1:N628)+1))</f>
        <v/>
      </c>
      <c r="O629" s="1" t="str">
        <f>IF($A629="","",IF(K629=0,"",INDEX(履修者名簿_過去!$A:$A,MATCH(原簿!$E629,履修者名簿_過去!O:O,0))))</f>
        <v/>
      </c>
    </row>
    <row r="630" spans="1:15" x14ac:dyDescent="0.55000000000000004">
      <c r="A630" s="5" t="str">
        <f>IF(ISBLANK(INDEX(履修者名簿元!$1:$1048576,ROW(A630),config!A$11)),"",INDEX(履修者名簿元!$1:$1048576,ROW(A630),config!A$11))</f>
        <v/>
      </c>
      <c r="B630" s="5" t="str">
        <f>IF(ISBLANK(INDEX(履修者名簿元!$1:$1048576,ROW(B630),config!B$11)),"",INDEX(履修者名簿元!$1:$1048576,ROW(B630),config!B$11))</f>
        <v/>
      </c>
      <c r="C630" s="5" t="str">
        <f>IF(ISBLANK(INDEX(履修者名簿元!$1:$1048576,ROW(C630),config!C$11)),"",INDEX(履修者名簿元!$1:$1048576,ROW(C630),config!C$11))</f>
        <v/>
      </c>
      <c r="D630" s="5" t="str">
        <f>IF(ISBLANK(INDEX(履修者名簿元!$1:$1048576,ROW(D630),config!D$11)),"",INDEX(履修者名簿元!$1:$1048576,ROW(D630),config!D$11))</f>
        <v/>
      </c>
      <c r="E630" s="5" t="str">
        <f>IF(ISBLANK(INDEX(履修者名簿元!$1:$1048576,ROW(E630),config!E$11)),"",IF(ISNUMBER(INDEX(履修者名簿元!$1:$1048576,ROW(E630),config!E$11)),INDEX(履修者名簿元!$1:$1048576,ROW(E630),config!E$11),VALUE(INDEX(履修者名簿元!$1:$1048576,ROW(E630),config!E$11))))</f>
        <v/>
      </c>
      <c r="F630" s="5" t="str">
        <f>IF(ISBLANK(INDEX(履修者名簿元!$1:$1048576,ROW(F630),config!F$11)),"",INDEX(履修者名簿元!$1:$1048576,ROW(F630),config!F$11))</f>
        <v/>
      </c>
      <c r="G630" s="5" t="str">
        <f>IF(ISBLANK(INDEX(履修者名簿元!$1:$1048576,ROW(G630),config!G$11)),"",INDEX(履修者名簿元!$1:$1048576,ROW(G630),config!G$11))</f>
        <v/>
      </c>
      <c r="H630" s="5" t="str">
        <f t="shared" si="18"/>
        <v/>
      </c>
      <c r="I630" s="1" t="str">
        <f t="shared" si="19"/>
        <v/>
      </c>
      <c r="J630" s="1" t="str">
        <f>IF($A630="","",IF(ISNA(MATCH($E630,履修者名簿_同一年!O:O,0)),0,1))</f>
        <v/>
      </c>
      <c r="K630" s="1" t="str">
        <f>IF($A630="","",COUNTIF(履修者名簿_過去!O:O,E630))</f>
        <v/>
      </c>
      <c r="L630" s="1" t="str">
        <f>IF($A630="","",IF(1-J630+K630&gt;0,"",MAX(L$1:L629)+1))</f>
        <v/>
      </c>
      <c r="M630" s="1" t="str">
        <f>IF($A630="","",IF(J630+K630&gt;0,"",MAX(M$1:M629)+1))</f>
        <v/>
      </c>
      <c r="N630" s="1" t="str">
        <f>IF($A630="","",IF(K630=0,"",MAX(N$1:N629)+1))</f>
        <v/>
      </c>
      <c r="O630" s="1" t="str">
        <f>IF($A630="","",IF(K630=0,"",INDEX(履修者名簿_過去!$A:$A,MATCH(原簿!$E630,履修者名簿_過去!O:O,0))))</f>
        <v/>
      </c>
    </row>
    <row r="631" spans="1:15" x14ac:dyDescent="0.55000000000000004">
      <c r="A631" s="5" t="str">
        <f>IF(ISBLANK(INDEX(履修者名簿元!$1:$1048576,ROW(A631),config!A$11)),"",INDEX(履修者名簿元!$1:$1048576,ROW(A631),config!A$11))</f>
        <v/>
      </c>
      <c r="B631" s="5" t="str">
        <f>IF(ISBLANK(INDEX(履修者名簿元!$1:$1048576,ROW(B631),config!B$11)),"",INDEX(履修者名簿元!$1:$1048576,ROW(B631),config!B$11))</f>
        <v/>
      </c>
      <c r="C631" s="5" t="str">
        <f>IF(ISBLANK(INDEX(履修者名簿元!$1:$1048576,ROW(C631),config!C$11)),"",INDEX(履修者名簿元!$1:$1048576,ROW(C631),config!C$11))</f>
        <v/>
      </c>
      <c r="D631" s="5" t="str">
        <f>IF(ISBLANK(INDEX(履修者名簿元!$1:$1048576,ROW(D631),config!D$11)),"",INDEX(履修者名簿元!$1:$1048576,ROW(D631),config!D$11))</f>
        <v/>
      </c>
      <c r="E631" s="5" t="str">
        <f>IF(ISBLANK(INDEX(履修者名簿元!$1:$1048576,ROW(E631),config!E$11)),"",IF(ISNUMBER(INDEX(履修者名簿元!$1:$1048576,ROW(E631),config!E$11)),INDEX(履修者名簿元!$1:$1048576,ROW(E631),config!E$11),VALUE(INDEX(履修者名簿元!$1:$1048576,ROW(E631),config!E$11))))</f>
        <v/>
      </c>
      <c r="F631" s="5" t="str">
        <f>IF(ISBLANK(INDEX(履修者名簿元!$1:$1048576,ROW(F631),config!F$11)),"",INDEX(履修者名簿元!$1:$1048576,ROW(F631),config!F$11))</f>
        <v/>
      </c>
      <c r="G631" s="5" t="str">
        <f>IF(ISBLANK(INDEX(履修者名簿元!$1:$1048576,ROW(G631),config!G$11)),"",INDEX(履修者名簿元!$1:$1048576,ROW(G631),config!G$11))</f>
        <v/>
      </c>
      <c r="H631" s="5" t="str">
        <f t="shared" si="18"/>
        <v/>
      </c>
      <c r="I631" s="1" t="str">
        <f t="shared" si="19"/>
        <v/>
      </c>
      <c r="J631" s="1" t="str">
        <f>IF($A631="","",IF(ISNA(MATCH($E631,履修者名簿_同一年!O:O,0)),0,1))</f>
        <v/>
      </c>
      <c r="K631" s="1" t="str">
        <f>IF($A631="","",COUNTIF(履修者名簿_過去!O:O,E631))</f>
        <v/>
      </c>
      <c r="L631" s="1" t="str">
        <f>IF($A631="","",IF(1-J631+K631&gt;0,"",MAX(L$1:L630)+1))</f>
        <v/>
      </c>
      <c r="M631" s="1" t="str">
        <f>IF($A631="","",IF(J631+K631&gt;0,"",MAX(M$1:M630)+1))</f>
        <v/>
      </c>
      <c r="N631" s="1" t="str">
        <f>IF($A631="","",IF(K631=0,"",MAX(N$1:N630)+1))</f>
        <v/>
      </c>
      <c r="O631" s="1" t="str">
        <f>IF($A631="","",IF(K631=0,"",INDEX(履修者名簿_過去!$A:$A,MATCH(原簿!$E631,履修者名簿_過去!O:O,0))))</f>
        <v/>
      </c>
    </row>
    <row r="632" spans="1:15" x14ac:dyDescent="0.55000000000000004">
      <c r="A632" s="5" t="str">
        <f>IF(ISBLANK(INDEX(履修者名簿元!$1:$1048576,ROW(A632),config!A$11)),"",INDEX(履修者名簿元!$1:$1048576,ROW(A632),config!A$11))</f>
        <v/>
      </c>
      <c r="B632" s="5" t="str">
        <f>IF(ISBLANK(INDEX(履修者名簿元!$1:$1048576,ROW(B632),config!B$11)),"",INDEX(履修者名簿元!$1:$1048576,ROW(B632),config!B$11))</f>
        <v/>
      </c>
      <c r="C632" s="5" t="str">
        <f>IF(ISBLANK(INDEX(履修者名簿元!$1:$1048576,ROW(C632),config!C$11)),"",INDEX(履修者名簿元!$1:$1048576,ROW(C632),config!C$11))</f>
        <v/>
      </c>
      <c r="D632" s="5" t="str">
        <f>IF(ISBLANK(INDEX(履修者名簿元!$1:$1048576,ROW(D632),config!D$11)),"",INDEX(履修者名簿元!$1:$1048576,ROW(D632),config!D$11))</f>
        <v/>
      </c>
      <c r="E632" s="5" t="str">
        <f>IF(ISBLANK(INDEX(履修者名簿元!$1:$1048576,ROW(E632),config!E$11)),"",IF(ISNUMBER(INDEX(履修者名簿元!$1:$1048576,ROW(E632),config!E$11)),INDEX(履修者名簿元!$1:$1048576,ROW(E632),config!E$11),VALUE(INDEX(履修者名簿元!$1:$1048576,ROW(E632),config!E$11))))</f>
        <v/>
      </c>
      <c r="F632" s="5" t="str">
        <f>IF(ISBLANK(INDEX(履修者名簿元!$1:$1048576,ROW(F632),config!F$11)),"",INDEX(履修者名簿元!$1:$1048576,ROW(F632),config!F$11))</f>
        <v/>
      </c>
      <c r="G632" s="5" t="str">
        <f>IF(ISBLANK(INDEX(履修者名簿元!$1:$1048576,ROW(G632),config!G$11)),"",INDEX(履修者名簿元!$1:$1048576,ROW(G632),config!G$11))</f>
        <v/>
      </c>
      <c r="H632" s="5" t="str">
        <f t="shared" si="18"/>
        <v/>
      </c>
      <c r="I632" s="1" t="str">
        <f t="shared" si="19"/>
        <v/>
      </c>
      <c r="J632" s="1" t="str">
        <f>IF($A632="","",IF(ISNA(MATCH($E632,履修者名簿_同一年!O:O,0)),0,1))</f>
        <v/>
      </c>
      <c r="K632" s="1" t="str">
        <f>IF($A632="","",COUNTIF(履修者名簿_過去!O:O,E632))</f>
        <v/>
      </c>
      <c r="L632" s="1" t="str">
        <f>IF($A632="","",IF(1-J632+K632&gt;0,"",MAX(L$1:L631)+1))</f>
        <v/>
      </c>
      <c r="M632" s="1" t="str">
        <f>IF($A632="","",IF(J632+K632&gt;0,"",MAX(M$1:M631)+1))</f>
        <v/>
      </c>
      <c r="N632" s="1" t="str">
        <f>IF($A632="","",IF(K632=0,"",MAX(N$1:N631)+1))</f>
        <v/>
      </c>
      <c r="O632" s="1" t="str">
        <f>IF($A632="","",IF(K632=0,"",INDEX(履修者名簿_過去!$A:$A,MATCH(原簿!$E632,履修者名簿_過去!O:O,0))))</f>
        <v/>
      </c>
    </row>
    <row r="633" spans="1:15" x14ac:dyDescent="0.55000000000000004">
      <c r="A633" s="5" t="str">
        <f>IF(ISBLANK(INDEX(履修者名簿元!$1:$1048576,ROW(A633),config!A$11)),"",INDEX(履修者名簿元!$1:$1048576,ROW(A633),config!A$11))</f>
        <v/>
      </c>
      <c r="B633" s="5" t="str">
        <f>IF(ISBLANK(INDEX(履修者名簿元!$1:$1048576,ROW(B633),config!B$11)),"",INDEX(履修者名簿元!$1:$1048576,ROW(B633),config!B$11))</f>
        <v/>
      </c>
      <c r="C633" s="5" t="str">
        <f>IF(ISBLANK(INDEX(履修者名簿元!$1:$1048576,ROW(C633),config!C$11)),"",INDEX(履修者名簿元!$1:$1048576,ROW(C633),config!C$11))</f>
        <v/>
      </c>
      <c r="D633" s="5" t="str">
        <f>IF(ISBLANK(INDEX(履修者名簿元!$1:$1048576,ROW(D633),config!D$11)),"",INDEX(履修者名簿元!$1:$1048576,ROW(D633),config!D$11))</f>
        <v/>
      </c>
      <c r="E633" s="5" t="str">
        <f>IF(ISBLANK(INDEX(履修者名簿元!$1:$1048576,ROW(E633),config!E$11)),"",IF(ISNUMBER(INDEX(履修者名簿元!$1:$1048576,ROW(E633),config!E$11)),INDEX(履修者名簿元!$1:$1048576,ROW(E633),config!E$11),VALUE(INDEX(履修者名簿元!$1:$1048576,ROW(E633),config!E$11))))</f>
        <v/>
      </c>
      <c r="F633" s="5" t="str">
        <f>IF(ISBLANK(INDEX(履修者名簿元!$1:$1048576,ROW(F633),config!F$11)),"",INDEX(履修者名簿元!$1:$1048576,ROW(F633),config!F$11))</f>
        <v/>
      </c>
      <c r="G633" s="5" t="str">
        <f>IF(ISBLANK(INDEX(履修者名簿元!$1:$1048576,ROW(G633),config!G$11)),"",INDEX(履修者名簿元!$1:$1048576,ROW(G633),config!G$11))</f>
        <v/>
      </c>
      <c r="H633" s="5" t="str">
        <f t="shared" si="18"/>
        <v/>
      </c>
      <c r="I633" s="1" t="str">
        <f t="shared" si="19"/>
        <v/>
      </c>
      <c r="J633" s="1" t="str">
        <f>IF($A633="","",IF(ISNA(MATCH($E633,履修者名簿_同一年!O:O,0)),0,1))</f>
        <v/>
      </c>
      <c r="K633" s="1" t="str">
        <f>IF($A633="","",COUNTIF(履修者名簿_過去!O:O,E633))</f>
        <v/>
      </c>
      <c r="L633" s="1" t="str">
        <f>IF($A633="","",IF(1-J633+K633&gt;0,"",MAX(L$1:L632)+1))</f>
        <v/>
      </c>
      <c r="M633" s="1" t="str">
        <f>IF($A633="","",IF(J633+K633&gt;0,"",MAX(M$1:M632)+1))</f>
        <v/>
      </c>
      <c r="N633" s="1" t="str">
        <f>IF($A633="","",IF(K633=0,"",MAX(N$1:N632)+1))</f>
        <v/>
      </c>
      <c r="O633" s="1" t="str">
        <f>IF($A633="","",IF(K633=0,"",INDEX(履修者名簿_過去!$A:$A,MATCH(原簿!$E633,履修者名簿_過去!O:O,0))))</f>
        <v/>
      </c>
    </row>
    <row r="634" spans="1:15" x14ac:dyDescent="0.55000000000000004">
      <c r="A634" s="5" t="str">
        <f>IF(ISBLANK(INDEX(履修者名簿元!$1:$1048576,ROW(A634),config!A$11)),"",INDEX(履修者名簿元!$1:$1048576,ROW(A634),config!A$11))</f>
        <v/>
      </c>
      <c r="B634" s="5" t="str">
        <f>IF(ISBLANK(INDEX(履修者名簿元!$1:$1048576,ROW(B634),config!B$11)),"",INDEX(履修者名簿元!$1:$1048576,ROW(B634),config!B$11))</f>
        <v/>
      </c>
      <c r="C634" s="5" t="str">
        <f>IF(ISBLANK(INDEX(履修者名簿元!$1:$1048576,ROW(C634),config!C$11)),"",INDEX(履修者名簿元!$1:$1048576,ROW(C634),config!C$11))</f>
        <v/>
      </c>
      <c r="D634" s="5" t="str">
        <f>IF(ISBLANK(INDEX(履修者名簿元!$1:$1048576,ROW(D634),config!D$11)),"",INDEX(履修者名簿元!$1:$1048576,ROW(D634),config!D$11))</f>
        <v/>
      </c>
      <c r="E634" s="5" t="str">
        <f>IF(ISBLANK(INDEX(履修者名簿元!$1:$1048576,ROW(E634),config!E$11)),"",IF(ISNUMBER(INDEX(履修者名簿元!$1:$1048576,ROW(E634),config!E$11)),INDEX(履修者名簿元!$1:$1048576,ROW(E634),config!E$11),VALUE(INDEX(履修者名簿元!$1:$1048576,ROW(E634),config!E$11))))</f>
        <v/>
      </c>
      <c r="F634" s="5" t="str">
        <f>IF(ISBLANK(INDEX(履修者名簿元!$1:$1048576,ROW(F634),config!F$11)),"",INDEX(履修者名簿元!$1:$1048576,ROW(F634),config!F$11))</f>
        <v/>
      </c>
      <c r="G634" s="5" t="str">
        <f>IF(ISBLANK(INDEX(履修者名簿元!$1:$1048576,ROW(G634),config!G$11)),"",INDEX(履修者名簿元!$1:$1048576,ROW(G634),config!G$11))</f>
        <v/>
      </c>
      <c r="H634" s="5" t="str">
        <f t="shared" si="18"/>
        <v/>
      </c>
      <c r="I634" s="1" t="str">
        <f t="shared" si="19"/>
        <v/>
      </c>
      <c r="J634" s="1" t="str">
        <f>IF($A634="","",IF(ISNA(MATCH($E634,履修者名簿_同一年!O:O,0)),0,1))</f>
        <v/>
      </c>
      <c r="K634" s="1" t="str">
        <f>IF($A634="","",COUNTIF(履修者名簿_過去!O:O,E634))</f>
        <v/>
      </c>
      <c r="L634" s="1" t="str">
        <f>IF($A634="","",IF(1-J634+K634&gt;0,"",MAX(L$1:L633)+1))</f>
        <v/>
      </c>
      <c r="M634" s="1" t="str">
        <f>IF($A634="","",IF(J634+K634&gt;0,"",MAX(M$1:M633)+1))</f>
        <v/>
      </c>
      <c r="N634" s="1" t="str">
        <f>IF($A634="","",IF(K634=0,"",MAX(N$1:N633)+1))</f>
        <v/>
      </c>
      <c r="O634" s="1" t="str">
        <f>IF($A634="","",IF(K634=0,"",INDEX(履修者名簿_過去!$A:$A,MATCH(原簿!$E634,履修者名簿_過去!O:O,0))))</f>
        <v/>
      </c>
    </row>
    <row r="635" spans="1:15" x14ac:dyDescent="0.55000000000000004">
      <c r="A635" s="5" t="str">
        <f>IF(ISBLANK(INDEX(履修者名簿元!$1:$1048576,ROW(A635),config!A$11)),"",INDEX(履修者名簿元!$1:$1048576,ROW(A635),config!A$11))</f>
        <v/>
      </c>
      <c r="B635" s="5" t="str">
        <f>IF(ISBLANK(INDEX(履修者名簿元!$1:$1048576,ROW(B635),config!B$11)),"",INDEX(履修者名簿元!$1:$1048576,ROW(B635),config!B$11))</f>
        <v/>
      </c>
      <c r="C635" s="5" t="str">
        <f>IF(ISBLANK(INDEX(履修者名簿元!$1:$1048576,ROW(C635),config!C$11)),"",INDEX(履修者名簿元!$1:$1048576,ROW(C635),config!C$11))</f>
        <v/>
      </c>
      <c r="D635" s="5" t="str">
        <f>IF(ISBLANK(INDEX(履修者名簿元!$1:$1048576,ROW(D635),config!D$11)),"",INDEX(履修者名簿元!$1:$1048576,ROW(D635),config!D$11))</f>
        <v/>
      </c>
      <c r="E635" s="5" t="str">
        <f>IF(ISBLANK(INDEX(履修者名簿元!$1:$1048576,ROW(E635),config!E$11)),"",IF(ISNUMBER(INDEX(履修者名簿元!$1:$1048576,ROW(E635),config!E$11)),INDEX(履修者名簿元!$1:$1048576,ROW(E635),config!E$11),VALUE(INDEX(履修者名簿元!$1:$1048576,ROW(E635),config!E$11))))</f>
        <v/>
      </c>
      <c r="F635" s="5" t="str">
        <f>IF(ISBLANK(INDEX(履修者名簿元!$1:$1048576,ROW(F635),config!F$11)),"",INDEX(履修者名簿元!$1:$1048576,ROW(F635),config!F$11))</f>
        <v/>
      </c>
      <c r="G635" s="5" t="str">
        <f>IF(ISBLANK(INDEX(履修者名簿元!$1:$1048576,ROW(G635),config!G$11)),"",INDEX(履修者名簿元!$1:$1048576,ROW(G635),config!G$11))</f>
        <v/>
      </c>
      <c r="H635" s="5" t="str">
        <f t="shared" si="18"/>
        <v/>
      </c>
      <c r="I635" s="1" t="str">
        <f t="shared" si="19"/>
        <v/>
      </c>
      <c r="J635" s="1" t="str">
        <f>IF($A635="","",IF(ISNA(MATCH($E635,履修者名簿_同一年!O:O,0)),0,1))</f>
        <v/>
      </c>
      <c r="K635" s="1" t="str">
        <f>IF($A635="","",COUNTIF(履修者名簿_過去!O:O,E635))</f>
        <v/>
      </c>
      <c r="L635" s="1" t="str">
        <f>IF($A635="","",IF(1-J635+K635&gt;0,"",MAX(L$1:L634)+1))</f>
        <v/>
      </c>
      <c r="M635" s="1" t="str">
        <f>IF($A635="","",IF(J635+K635&gt;0,"",MAX(M$1:M634)+1))</f>
        <v/>
      </c>
      <c r="N635" s="1" t="str">
        <f>IF($A635="","",IF(K635=0,"",MAX(N$1:N634)+1))</f>
        <v/>
      </c>
      <c r="O635" s="1" t="str">
        <f>IF($A635="","",IF(K635=0,"",INDEX(履修者名簿_過去!$A:$A,MATCH(原簿!$E635,履修者名簿_過去!O:O,0))))</f>
        <v/>
      </c>
    </row>
    <row r="636" spans="1:15" x14ac:dyDescent="0.55000000000000004">
      <c r="A636" s="5" t="str">
        <f>IF(ISBLANK(INDEX(履修者名簿元!$1:$1048576,ROW(A636),config!A$11)),"",INDEX(履修者名簿元!$1:$1048576,ROW(A636),config!A$11))</f>
        <v/>
      </c>
      <c r="B636" s="5" t="str">
        <f>IF(ISBLANK(INDEX(履修者名簿元!$1:$1048576,ROW(B636),config!B$11)),"",INDEX(履修者名簿元!$1:$1048576,ROW(B636),config!B$11))</f>
        <v/>
      </c>
      <c r="C636" s="5" t="str">
        <f>IF(ISBLANK(INDEX(履修者名簿元!$1:$1048576,ROW(C636),config!C$11)),"",INDEX(履修者名簿元!$1:$1048576,ROW(C636),config!C$11))</f>
        <v/>
      </c>
      <c r="D636" s="5" t="str">
        <f>IF(ISBLANK(INDEX(履修者名簿元!$1:$1048576,ROW(D636),config!D$11)),"",INDEX(履修者名簿元!$1:$1048576,ROW(D636),config!D$11))</f>
        <v/>
      </c>
      <c r="E636" s="5" t="str">
        <f>IF(ISBLANK(INDEX(履修者名簿元!$1:$1048576,ROW(E636),config!E$11)),"",IF(ISNUMBER(INDEX(履修者名簿元!$1:$1048576,ROW(E636),config!E$11)),INDEX(履修者名簿元!$1:$1048576,ROW(E636),config!E$11),VALUE(INDEX(履修者名簿元!$1:$1048576,ROW(E636),config!E$11))))</f>
        <v/>
      </c>
      <c r="F636" s="5" t="str">
        <f>IF(ISBLANK(INDEX(履修者名簿元!$1:$1048576,ROW(F636),config!F$11)),"",INDEX(履修者名簿元!$1:$1048576,ROW(F636),config!F$11))</f>
        <v/>
      </c>
      <c r="G636" s="5" t="str">
        <f>IF(ISBLANK(INDEX(履修者名簿元!$1:$1048576,ROW(G636),config!G$11)),"",INDEX(履修者名簿元!$1:$1048576,ROW(G636),config!G$11))</f>
        <v/>
      </c>
      <c r="H636" s="5" t="str">
        <f t="shared" si="18"/>
        <v/>
      </c>
      <c r="I636" s="1" t="str">
        <f t="shared" si="19"/>
        <v/>
      </c>
      <c r="J636" s="1" t="str">
        <f>IF($A636="","",IF(ISNA(MATCH($E636,履修者名簿_同一年!O:O,0)),0,1))</f>
        <v/>
      </c>
      <c r="K636" s="1" t="str">
        <f>IF($A636="","",COUNTIF(履修者名簿_過去!O:O,E636))</f>
        <v/>
      </c>
      <c r="L636" s="1" t="str">
        <f>IF($A636="","",IF(1-J636+K636&gt;0,"",MAX(L$1:L635)+1))</f>
        <v/>
      </c>
      <c r="M636" s="1" t="str">
        <f>IF($A636="","",IF(J636+K636&gt;0,"",MAX(M$1:M635)+1))</f>
        <v/>
      </c>
      <c r="N636" s="1" t="str">
        <f>IF($A636="","",IF(K636=0,"",MAX(N$1:N635)+1))</f>
        <v/>
      </c>
      <c r="O636" s="1" t="str">
        <f>IF($A636="","",IF(K636=0,"",INDEX(履修者名簿_過去!$A:$A,MATCH(原簿!$E636,履修者名簿_過去!O:O,0))))</f>
        <v/>
      </c>
    </row>
    <row r="637" spans="1:15" x14ac:dyDescent="0.55000000000000004">
      <c r="A637" s="5" t="str">
        <f>IF(ISBLANK(INDEX(履修者名簿元!$1:$1048576,ROW(A637),config!A$11)),"",INDEX(履修者名簿元!$1:$1048576,ROW(A637),config!A$11))</f>
        <v/>
      </c>
      <c r="B637" s="5" t="str">
        <f>IF(ISBLANK(INDEX(履修者名簿元!$1:$1048576,ROW(B637),config!B$11)),"",INDEX(履修者名簿元!$1:$1048576,ROW(B637),config!B$11))</f>
        <v/>
      </c>
      <c r="C637" s="5" t="str">
        <f>IF(ISBLANK(INDEX(履修者名簿元!$1:$1048576,ROW(C637),config!C$11)),"",INDEX(履修者名簿元!$1:$1048576,ROW(C637),config!C$11))</f>
        <v/>
      </c>
      <c r="D637" s="5" t="str">
        <f>IF(ISBLANK(INDEX(履修者名簿元!$1:$1048576,ROW(D637),config!D$11)),"",INDEX(履修者名簿元!$1:$1048576,ROW(D637),config!D$11))</f>
        <v/>
      </c>
      <c r="E637" s="5" t="str">
        <f>IF(ISBLANK(INDEX(履修者名簿元!$1:$1048576,ROW(E637),config!E$11)),"",IF(ISNUMBER(INDEX(履修者名簿元!$1:$1048576,ROW(E637),config!E$11)),INDEX(履修者名簿元!$1:$1048576,ROW(E637),config!E$11),VALUE(INDEX(履修者名簿元!$1:$1048576,ROW(E637),config!E$11))))</f>
        <v/>
      </c>
      <c r="F637" s="5" t="str">
        <f>IF(ISBLANK(INDEX(履修者名簿元!$1:$1048576,ROW(F637),config!F$11)),"",INDEX(履修者名簿元!$1:$1048576,ROW(F637),config!F$11))</f>
        <v/>
      </c>
      <c r="G637" s="5" t="str">
        <f>IF(ISBLANK(INDEX(履修者名簿元!$1:$1048576,ROW(G637),config!G$11)),"",INDEX(履修者名簿元!$1:$1048576,ROW(G637),config!G$11))</f>
        <v/>
      </c>
      <c r="H637" s="5" t="str">
        <f t="shared" si="18"/>
        <v/>
      </c>
      <c r="I637" s="1" t="str">
        <f t="shared" si="19"/>
        <v/>
      </c>
      <c r="J637" s="1" t="str">
        <f>IF($A637="","",IF(ISNA(MATCH($E637,履修者名簿_同一年!O:O,0)),0,1))</f>
        <v/>
      </c>
      <c r="K637" s="1" t="str">
        <f>IF($A637="","",COUNTIF(履修者名簿_過去!O:O,E637))</f>
        <v/>
      </c>
      <c r="L637" s="1" t="str">
        <f>IF($A637="","",IF(1-J637+K637&gt;0,"",MAX(L$1:L636)+1))</f>
        <v/>
      </c>
      <c r="M637" s="1" t="str">
        <f>IF($A637="","",IF(J637+K637&gt;0,"",MAX(M$1:M636)+1))</f>
        <v/>
      </c>
      <c r="N637" s="1" t="str">
        <f>IF($A637="","",IF(K637=0,"",MAX(N$1:N636)+1))</f>
        <v/>
      </c>
      <c r="O637" s="1" t="str">
        <f>IF($A637="","",IF(K637=0,"",INDEX(履修者名簿_過去!$A:$A,MATCH(原簿!$E637,履修者名簿_過去!O:O,0))))</f>
        <v/>
      </c>
    </row>
    <row r="638" spans="1:15" x14ac:dyDescent="0.55000000000000004">
      <c r="A638" s="5" t="str">
        <f>IF(ISBLANK(INDEX(履修者名簿元!$1:$1048576,ROW(A638),config!A$11)),"",INDEX(履修者名簿元!$1:$1048576,ROW(A638),config!A$11))</f>
        <v/>
      </c>
      <c r="B638" s="5" t="str">
        <f>IF(ISBLANK(INDEX(履修者名簿元!$1:$1048576,ROW(B638),config!B$11)),"",INDEX(履修者名簿元!$1:$1048576,ROW(B638),config!B$11))</f>
        <v/>
      </c>
      <c r="C638" s="5" t="str">
        <f>IF(ISBLANK(INDEX(履修者名簿元!$1:$1048576,ROW(C638),config!C$11)),"",INDEX(履修者名簿元!$1:$1048576,ROW(C638),config!C$11))</f>
        <v/>
      </c>
      <c r="D638" s="5" t="str">
        <f>IF(ISBLANK(INDEX(履修者名簿元!$1:$1048576,ROW(D638),config!D$11)),"",INDEX(履修者名簿元!$1:$1048576,ROW(D638),config!D$11))</f>
        <v/>
      </c>
      <c r="E638" s="5" t="str">
        <f>IF(ISBLANK(INDEX(履修者名簿元!$1:$1048576,ROW(E638),config!E$11)),"",IF(ISNUMBER(INDEX(履修者名簿元!$1:$1048576,ROW(E638),config!E$11)),INDEX(履修者名簿元!$1:$1048576,ROW(E638),config!E$11),VALUE(INDEX(履修者名簿元!$1:$1048576,ROW(E638),config!E$11))))</f>
        <v/>
      </c>
      <c r="F638" s="5" t="str">
        <f>IF(ISBLANK(INDEX(履修者名簿元!$1:$1048576,ROW(F638),config!F$11)),"",INDEX(履修者名簿元!$1:$1048576,ROW(F638),config!F$11))</f>
        <v/>
      </c>
      <c r="G638" s="5" t="str">
        <f>IF(ISBLANK(INDEX(履修者名簿元!$1:$1048576,ROW(G638),config!G$11)),"",INDEX(履修者名簿元!$1:$1048576,ROW(G638),config!G$11))</f>
        <v/>
      </c>
      <c r="H638" s="5" t="str">
        <f t="shared" si="18"/>
        <v/>
      </c>
      <c r="I638" s="1" t="str">
        <f t="shared" si="19"/>
        <v/>
      </c>
      <c r="J638" s="1" t="str">
        <f>IF($A638="","",IF(ISNA(MATCH($E638,履修者名簿_同一年!O:O,0)),0,1))</f>
        <v/>
      </c>
      <c r="K638" s="1" t="str">
        <f>IF($A638="","",COUNTIF(履修者名簿_過去!O:O,E638))</f>
        <v/>
      </c>
      <c r="L638" s="1" t="str">
        <f>IF($A638="","",IF(1-J638+K638&gt;0,"",MAX(L$1:L637)+1))</f>
        <v/>
      </c>
      <c r="M638" s="1" t="str">
        <f>IF($A638="","",IF(J638+K638&gt;0,"",MAX(M$1:M637)+1))</f>
        <v/>
      </c>
      <c r="N638" s="1" t="str">
        <f>IF($A638="","",IF(K638=0,"",MAX(N$1:N637)+1))</f>
        <v/>
      </c>
      <c r="O638" s="1" t="str">
        <f>IF($A638="","",IF(K638=0,"",INDEX(履修者名簿_過去!$A:$A,MATCH(原簿!$E638,履修者名簿_過去!O:O,0))))</f>
        <v/>
      </c>
    </row>
    <row r="639" spans="1:15" x14ac:dyDescent="0.55000000000000004">
      <c r="A639" s="5" t="str">
        <f>IF(ISBLANK(INDEX(履修者名簿元!$1:$1048576,ROW(A639),config!A$11)),"",INDEX(履修者名簿元!$1:$1048576,ROW(A639),config!A$11))</f>
        <v/>
      </c>
      <c r="B639" s="5" t="str">
        <f>IF(ISBLANK(INDEX(履修者名簿元!$1:$1048576,ROW(B639),config!B$11)),"",INDEX(履修者名簿元!$1:$1048576,ROW(B639),config!B$11))</f>
        <v/>
      </c>
      <c r="C639" s="5" t="str">
        <f>IF(ISBLANK(INDEX(履修者名簿元!$1:$1048576,ROW(C639),config!C$11)),"",INDEX(履修者名簿元!$1:$1048576,ROW(C639),config!C$11))</f>
        <v/>
      </c>
      <c r="D639" s="5" t="str">
        <f>IF(ISBLANK(INDEX(履修者名簿元!$1:$1048576,ROW(D639),config!D$11)),"",INDEX(履修者名簿元!$1:$1048576,ROW(D639),config!D$11))</f>
        <v/>
      </c>
      <c r="E639" s="5" t="str">
        <f>IF(ISBLANK(INDEX(履修者名簿元!$1:$1048576,ROW(E639),config!E$11)),"",IF(ISNUMBER(INDEX(履修者名簿元!$1:$1048576,ROW(E639),config!E$11)),INDEX(履修者名簿元!$1:$1048576,ROW(E639),config!E$11),VALUE(INDEX(履修者名簿元!$1:$1048576,ROW(E639),config!E$11))))</f>
        <v/>
      </c>
      <c r="F639" s="5" t="str">
        <f>IF(ISBLANK(INDEX(履修者名簿元!$1:$1048576,ROW(F639),config!F$11)),"",INDEX(履修者名簿元!$1:$1048576,ROW(F639),config!F$11))</f>
        <v/>
      </c>
      <c r="G639" s="5" t="str">
        <f>IF(ISBLANK(INDEX(履修者名簿元!$1:$1048576,ROW(G639),config!G$11)),"",INDEX(履修者名簿元!$1:$1048576,ROW(G639),config!G$11))</f>
        <v/>
      </c>
      <c r="H639" s="5" t="str">
        <f t="shared" si="18"/>
        <v/>
      </c>
      <c r="I639" s="1" t="str">
        <f t="shared" si="19"/>
        <v/>
      </c>
      <c r="J639" s="1" t="str">
        <f>IF($A639="","",IF(ISNA(MATCH($E639,履修者名簿_同一年!O:O,0)),0,1))</f>
        <v/>
      </c>
      <c r="K639" s="1" t="str">
        <f>IF($A639="","",COUNTIF(履修者名簿_過去!O:O,E639))</f>
        <v/>
      </c>
      <c r="L639" s="1" t="str">
        <f>IF($A639="","",IF(1-J639+K639&gt;0,"",MAX(L$1:L638)+1))</f>
        <v/>
      </c>
      <c r="M639" s="1" t="str">
        <f>IF($A639="","",IF(J639+K639&gt;0,"",MAX(M$1:M638)+1))</f>
        <v/>
      </c>
      <c r="N639" s="1" t="str">
        <f>IF($A639="","",IF(K639=0,"",MAX(N$1:N638)+1))</f>
        <v/>
      </c>
      <c r="O639" s="1" t="str">
        <f>IF($A639="","",IF(K639=0,"",INDEX(履修者名簿_過去!$A:$A,MATCH(原簿!$E639,履修者名簿_過去!O:O,0))))</f>
        <v/>
      </c>
    </row>
    <row r="640" spans="1:15" x14ac:dyDescent="0.55000000000000004">
      <c r="A640" s="5" t="str">
        <f>IF(ISBLANK(INDEX(履修者名簿元!$1:$1048576,ROW(A640),config!A$11)),"",INDEX(履修者名簿元!$1:$1048576,ROW(A640),config!A$11))</f>
        <v/>
      </c>
      <c r="B640" s="5" t="str">
        <f>IF(ISBLANK(INDEX(履修者名簿元!$1:$1048576,ROW(B640),config!B$11)),"",INDEX(履修者名簿元!$1:$1048576,ROW(B640),config!B$11))</f>
        <v/>
      </c>
      <c r="C640" s="5" t="str">
        <f>IF(ISBLANK(INDEX(履修者名簿元!$1:$1048576,ROW(C640),config!C$11)),"",INDEX(履修者名簿元!$1:$1048576,ROW(C640),config!C$11))</f>
        <v/>
      </c>
      <c r="D640" s="5" t="str">
        <f>IF(ISBLANK(INDEX(履修者名簿元!$1:$1048576,ROW(D640),config!D$11)),"",INDEX(履修者名簿元!$1:$1048576,ROW(D640),config!D$11))</f>
        <v/>
      </c>
      <c r="E640" s="5" t="str">
        <f>IF(ISBLANK(INDEX(履修者名簿元!$1:$1048576,ROW(E640),config!E$11)),"",IF(ISNUMBER(INDEX(履修者名簿元!$1:$1048576,ROW(E640),config!E$11)),INDEX(履修者名簿元!$1:$1048576,ROW(E640),config!E$11),VALUE(INDEX(履修者名簿元!$1:$1048576,ROW(E640),config!E$11))))</f>
        <v/>
      </c>
      <c r="F640" s="5" t="str">
        <f>IF(ISBLANK(INDEX(履修者名簿元!$1:$1048576,ROW(F640),config!F$11)),"",INDEX(履修者名簿元!$1:$1048576,ROW(F640),config!F$11))</f>
        <v/>
      </c>
      <c r="G640" s="5" t="str">
        <f>IF(ISBLANK(INDEX(履修者名簿元!$1:$1048576,ROW(G640),config!G$11)),"",INDEX(履修者名簿元!$1:$1048576,ROW(G640),config!G$11))</f>
        <v/>
      </c>
      <c r="H640" s="5" t="str">
        <f t="shared" si="18"/>
        <v/>
      </c>
      <c r="I640" s="1" t="str">
        <f t="shared" si="19"/>
        <v/>
      </c>
      <c r="J640" s="1" t="str">
        <f>IF($A640="","",IF(ISNA(MATCH($E640,履修者名簿_同一年!O:O,0)),0,1))</f>
        <v/>
      </c>
      <c r="K640" s="1" t="str">
        <f>IF($A640="","",COUNTIF(履修者名簿_過去!O:O,E640))</f>
        <v/>
      </c>
      <c r="L640" s="1" t="str">
        <f>IF($A640="","",IF(1-J640+K640&gt;0,"",MAX(L$1:L639)+1))</f>
        <v/>
      </c>
      <c r="M640" s="1" t="str">
        <f>IF($A640="","",IF(J640+K640&gt;0,"",MAX(M$1:M639)+1))</f>
        <v/>
      </c>
      <c r="N640" s="1" t="str">
        <f>IF($A640="","",IF(K640=0,"",MAX(N$1:N639)+1))</f>
        <v/>
      </c>
      <c r="O640" s="1" t="str">
        <f>IF($A640="","",IF(K640=0,"",INDEX(履修者名簿_過去!$A:$A,MATCH(原簿!$E640,履修者名簿_過去!O:O,0))))</f>
        <v/>
      </c>
    </row>
    <row r="641" spans="1:15" x14ac:dyDescent="0.55000000000000004">
      <c r="A641" s="5" t="str">
        <f>IF(ISBLANK(INDEX(履修者名簿元!$1:$1048576,ROW(A641),config!A$11)),"",INDEX(履修者名簿元!$1:$1048576,ROW(A641),config!A$11))</f>
        <v/>
      </c>
      <c r="B641" s="5" t="str">
        <f>IF(ISBLANK(INDEX(履修者名簿元!$1:$1048576,ROW(B641),config!B$11)),"",INDEX(履修者名簿元!$1:$1048576,ROW(B641),config!B$11))</f>
        <v/>
      </c>
      <c r="C641" s="5" t="str">
        <f>IF(ISBLANK(INDEX(履修者名簿元!$1:$1048576,ROW(C641),config!C$11)),"",INDEX(履修者名簿元!$1:$1048576,ROW(C641),config!C$11))</f>
        <v/>
      </c>
      <c r="D641" s="5" t="str">
        <f>IF(ISBLANK(INDEX(履修者名簿元!$1:$1048576,ROW(D641),config!D$11)),"",INDEX(履修者名簿元!$1:$1048576,ROW(D641),config!D$11))</f>
        <v/>
      </c>
      <c r="E641" s="5" t="str">
        <f>IF(ISBLANK(INDEX(履修者名簿元!$1:$1048576,ROW(E641),config!E$11)),"",IF(ISNUMBER(INDEX(履修者名簿元!$1:$1048576,ROW(E641),config!E$11)),INDEX(履修者名簿元!$1:$1048576,ROW(E641),config!E$11),VALUE(INDEX(履修者名簿元!$1:$1048576,ROW(E641),config!E$11))))</f>
        <v/>
      </c>
      <c r="F641" s="5" t="str">
        <f>IF(ISBLANK(INDEX(履修者名簿元!$1:$1048576,ROW(F641),config!F$11)),"",INDEX(履修者名簿元!$1:$1048576,ROW(F641),config!F$11))</f>
        <v/>
      </c>
      <c r="G641" s="5" t="str">
        <f>IF(ISBLANK(INDEX(履修者名簿元!$1:$1048576,ROW(G641),config!G$11)),"",INDEX(履修者名簿元!$1:$1048576,ROW(G641),config!G$11))</f>
        <v/>
      </c>
      <c r="H641" s="5" t="str">
        <f t="shared" si="18"/>
        <v/>
      </c>
      <c r="I641" s="1" t="str">
        <f t="shared" si="19"/>
        <v/>
      </c>
      <c r="J641" s="1" t="str">
        <f>IF($A641="","",IF(ISNA(MATCH($E641,履修者名簿_同一年!O:O,0)),0,1))</f>
        <v/>
      </c>
      <c r="K641" s="1" t="str">
        <f>IF($A641="","",COUNTIF(履修者名簿_過去!O:O,E641))</f>
        <v/>
      </c>
      <c r="L641" s="1" t="str">
        <f>IF($A641="","",IF(1-J641+K641&gt;0,"",MAX(L$1:L640)+1))</f>
        <v/>
      </c>
      <c r="M641" s="1" t="str">
        <f>IF($A641="","",IF(J641+K641&gt;0,"",MAX(M$1:M640)+1))</f>
        <v/>
      </c>
      <c r="N641" s="1" t="str">
        <f>IF($A641="","",IF(K641=0,"",MAX(N$1:N640)+1))</f>
        <v/>
      </c>
      <c r="O641" s="1" t="str">
        <f>IF($A641="","",IF(K641=0,"",INDEX(履修者名簿_過去!$A:$A,MATCH(原簿!$E641,履修者名簿_過去!O:O,0))))</f>
        <v/>
      </c>
    </row>
    <row r="642" spans="1:15" x14ac:dyDescent="0.55000000000000004">
      <c r="A642" s="5" t="str">
        <f>IF(ISBLANK(INDEX(履修者名簿元!$1:$1048576,ROW(A642),config!A$11)),"",INDEX(履修者名簿元!$1:$1048576,ROW(A642),config!A$11))</f>
        <v/>
      </c>
      <c r="B642" s="5" t="str">
        <f>IF(ISBLANK(INDEX(履修者名簿元!$1:$1048576,ROW(B642),config!B$11)),"",INDEX(履修者名簿元!$1:$1048576,ROW(B642),config!B$11))</f>
        <v/>
      </c>
      <c r="C642" s="5" t="str">
        <f>IF(ISBLANK(INDEX(履修者名簿元!$1:$1048576,ROW(C642),config!C$11)),"",INDEX(履修者名簿元!$1:$1048576,ROW(C642),config!C$11))</f>
        <v/>
      </c>
      <c r="D642" s="5" t="str">
        <f>IF(ISBLANK(INDEX(履修者名簿元!$1:$1048576,ROW(D642),config!D$11)),"",INDEX(履修者名簿元!$1:$1048576,ROW(D642),config!D$11))</f>
        <v/>
      </c>
      <c r="E642" s="5" t="str">
        <f>IF(ISBLANK(INDEX(履修者名簿元!$1:$1048576,ROW(E642),config!E$11)),"",IF(ISNUMBER(INDEX(履修者名簿元!$1:$1048576,ROW(E642),config!E$11)),INDEX(履修者名簿元!$1:$1048576,ROW(E642),config!E$11),VALUE(INDEX(履修者名簿元!$1:$1048576,ROW(E642),config!E$11))))</f>
        <v/>
      </c>
      <c r="F642" s="5" t="str">
        <f>IF(ISBLANK(INDEX(履修者名簿元!$1:$1048576,ROW(F642),config!F$11)),"",INDEX(履修者名簿元!$1:$1048576,ROW(F642),config!F$11))</f>
        <v/>
      </c>
      <c r="G642" s="5" t="str">
        <f>IF(ISBLANK(INDEX(履修者名簿元!$1:$1048576,ROW(G642),config!G$11)),"",INDEX(履修者名簿元!$1:$1048576,ROW(G642),config!G$11))</f>
        <v/>
      </c>
      <c r="H642" s="5" t="str">
        <f t="shared" si="18"/>
        <v/>
      </c>
      <c r="I642" s="1" t="str">
        <f t="shared" si="19"/>
        <v/>
      </c>
      <c r="J642" s="1" t="str">
        <f>IF($A642="","",IF(ISNA(MATCH($E642,履修者名簿_同一年!O:O,0)),0,1))</f>
        <v/>
      </c>
      <c r="K642" s="1" t="str">
        <f>IF($A642="","",COUNTIF(履修者名簿_過去!O:O,E642))</f>
        <v/>
      </c>
      <c r="L642" s="1" t="str">
        <f>IF($A642="","",IF(1-J642+K642&gt;0,"",MAX(L$1:L641)+1))</f>
        <v/>
      </c>
      <c r="M642" s="1" t="str">
        <f>IF($A642="","",IF(J642+K642&gt;0,"",MAX(M$1:M641)+1))</f>
        <v/>
      </c>
      <c r="N642" s="1" t="str">
        <f>IF($A642="","",IF(K642=0,"",MAX(N$1:N641)+1))</f>
        <v/>
      </c>
      <c r="O642" s="1" t="str">
        <f>IF($A642="","",IF(K642=0,"",INDEX(履修者名簿_過去!$A:$A,MATCH(原簿!$E642,履修者名簿_過去!O:O,0))))</f>
        <v/>
      </c>
    </row>
    <row r="643" spans="1:15" x14ac:dyDescent="0.55000000000000004">
      <c r="A643" s="5" t="str">
        <f>IF(ISBLANK(INDEX(履修者名簿元!$1:$1048576,ROW(A643),config!A$11)),"",INDEX(履修者名簿元!$1:$1048576,ROW(A643),config!A$11))</f>
        <v/>
      </c>
      <c r="B643" s="5" t="str">
        <f>IF(ISBLANK(INDEX(履修者名簿元!$1:$1048576,ROW(B643),config!B$11)),"",INDEX(履修者名簿元!$1:$1048576,ROW(B643),config!B$11))</f>
        <v/>
      </c>
      <c r="C643" s="5" t="str">
        <f>IF(ISBLANK(INDEX(履修者名簿元!$1:$1048576,ROW(C643),config!C$11)),"",INDEX(履修者名簿元!$1:$1048576,ROW(C643),config!C$11))</f>
        <v/>
      </c>
      <c r="D643" s="5" t="str">
        <f>IF(ISBLANK(INDEX(履修者名簿元!$1:$1048576,ROW(D643),config!D$11)),"",INDEX(履修者名簿元!$1:$1048576,ROW(D643),config!D$11))</f>
        <v/>
      </c>
      <c r="E643" s="5" t="str">
        <f>IF(ISBLANK(INDEX(履修者名簿元!$1:$1048576,ROW(E643),config!E$11)),"",IF(ISNUMBER(INDEX(履修者名簿元!$1:$1048576,ROW(E643),config!E$11)),INDEX(履修者名簿元!$1:$1048576,ROW(E643),config!E$11),VALUE(INDEX(履修者名簿元!$1:$1048576,ROW(E643),config!E$11))))</f>
        <v/>
      </c>
      <c r="F643" s="5" t="str">
        <f>IF(ISBLANK(INDEX(履修者名簿元!$1:$1048576,ROW(F643),config!F$11)),"",INDEX(履修者名簿元!$1:$1048576,ROW(F643),config!F$11))</f>
        <v/>
      </c>
      <c r="G643" s="5" t="str">
        <f>IF(ISBLANK(INDEX(履修者名簿元!$1:$1048576,ROW(G643),config!G$11)),"",INDEX(履修者名簿元!$1:$1048576,ROW(G643),config!G$11))</f>
        <v/>
      </c>
      <c r="H643" s="5" t="str">
        <f t="shared" ref="H643:H706" si="20">IF(G643="","",DBCS(G643))</f>
        <v/>
      </c>
      <c r="I643" s="1" t="str">
        <f t="shared" ref="I643:I706" si="21">IF($A643="","",A643&amp;B643&amp;"-"&amp;D643&amp;" "&amp;F643)</f>
        <v/>
      </c>
      <c r="J643" s="1" t="str">
        <f>IF($A643="","",IF(ISNA(MATCH($E643,履修者名簿_同一年!O:O,0)),0,1))</f>
        <v/>
      </c>
      <c r="K643" s="1" t="str">
        <f>IF($A643="","",COUNTIF(履修者名簿_過去!O:O,E643))</f>
        <v/>
      </c>
      <c r="L643" s="1" t="str">
        <f>IF($A643="","",IF(1-J643+K643&gt;0,"",MAX(L$1:L642)+1))</f>
        <v/>
      </c>
      <c r="M643" s="1" t="str">
        <f>IF($A643="","",IF(J643+K643&gt;0,"",MAX(M$1:M642)+1))</f>
        <v/>
      </c>
      <c r="N643" s="1" t="str">
        <f>IF($A643="","",IF(K643=0,"",MAX(N$1:N642)+1))</f>
        <v/>
      </c>
      <c r="O643" s="1" t="str">
        <f>IF($A643="","",IF(K643=0,"",INDEX(履修者名簿_過去!$A:$A,MATCH(原簿!$E643,履修者名簿_過去!O:O,0))))</f>
        <v/>
      </c>
    </row>
    <row r="644" spans="1:15" x14ac:dyDescent="0.55000000000000004">
      <c r="A644" s="5" t="str">
        <f>IF(ISBLANK(INDEX(履修者名簿元!$1:$1048576,ROW(A644),config!A$11)),"",INDEX(履修者名簿元!$1:$1048576,ROW(A644),config!A$11))</f>
        <v/>
      </c>
      <c r="B644" s="5" t="str">
        <f>IF(ISBLANK(INDEX(履修者名簿元!$1:$1048576,ROW(B644),config!B$11)),"",INDEX(履修者名簿元!$1:$1048576,ROW(B644),config!B$11))</f>
        <v/>
      </c>
      <c r="C644" s="5" t="str">
        <f>IF(ISBLANK(INDEX(履修者名簿元!$1:$1048576,ROW(C644),config!C$11)),"",INDEX(履修者名簿元!$1:$1048576,ROW(C644),config!C$11))</f>
        <v/>
      </c>
      <c r="D644" s="5" t="str">
        <f>IF(ISBLANK(INDEX(履修者名簿元!$1:$1048576,ROW(D644),config!D$11)),"",INDEX(履修者名簿元!$1:$1048576,ROW(D644),config!D$11))</f>
        <v/>
      </c>
      <c r="E644" s="5" t="str">
        <f>IF(ISBLANK(INDEX(履修者名簿元!$1:$1048576,ROW(E644),config!E$11)),"",IF(ISNUMBER(INDEX(履修者名簿元!$1:$1048576,ROW(E644),config!E$11)),INDEX(履修者名簿元!$1:$1048576,ROW(E644),config!E$11),VALUE(INDEX(履修者名簿元!$1:$1048576,ROW(E644),config!E$11))))</f>
        <v/>
      </c>
      <c r="F644" s="5" t="str">
        <f>IF(ISBLANK(INDEX(履修者名簿元!$1:$1048576,ROW(F644),config!F$11)),"",INDEX(履修者名簿元!$1:$1048576,ROW(F644),config!F$11))</f>
        <v/>
      </c>
      <c r="G644" s="5" t="str">
        <f>IF(ISBLANK(INDEX(履修者名簿元!$1:$1048576,ROW(G644),config!G$11)),"",INDEX(履修者名簿元!$1:$1048576,ROW(G644),config!G$11))</f>
        <v/>
      </c>
      <c r="H644" s="5" t="str">
        <f t="shared" si="20"/>
        <v/>
      </c>
      <c r="I644" s="1" t="str">
        <f t="shared" si="21"/>
        <v/>
      </c>
      <c r="J644" s="1" t="str">
        <f>IF($A644="","",IF(ISNA(MATCH($E644,履修者名簿_同一年!O:O,0)),0,1))</f>
        <v/>
      </c>
      <c r="K644" s="1" t="str">
        <f>IF($A644="","",COUNTIF(履修者名簿_過去!O:O,E644))</f>
        <v/>
      </c>
      <c r="L644" s="1" t="str">
        <f>IF($A644="","",IF(1-J644+K644&gt;0,"",MAX(L$1:L643)+1))</f>
        <v/>
      </c>
      <c r="M644" s="1" t="str">
        <f>IF($A644="","",IF(J644+K644&gt;0,"",MAX(M$1:M643)+1))</f>
        <v/>
      </c>
      <c r="N644" s="1" t="str">
        <f>IF($A644="","",IF(K644=0,"",MAX(N$1:N643)+1))</f>
        <v/>
      </c>
      <c r="O644" s="1" t="str">
        <f>IF($A644="","",IF(K644=0,"",INDEX(履修者名簿_過去!$A:$A,MATCH(原簿!$E644,履修者名簿_過去!O:O,0))))</f>
        <v/>
      </c>
    </row>
    <row r="645" spans="1:15" x14ac:dyDescent="0.55000000000000004">
      <c r="A645" s="5" t="str">
        <f>IF(ISBLANK(INDEX(履修者名簿元!$1:$1048576,ROW(A645),config!A$11)),"",INDEX(履修者名簿元!$1:$1048576,ROW(A645),config!A$11))</f>
        <v/>
      </c>
      <c r="B645" s="5" t="str">
        <f>IF(ISBLANK(INDEX(履修者名簿元!$1:$1048576,ROW(B645),config!B$11)),"",INDEX(履修者名簿元!$1:$1048576,ROW(B645),config!B$11))</f>
        <v/>
      </c>
      <c r="C645" s="5" t="str">
        <f>IF(ISBLANK(INDEX(履修者名簿元!$1:$1048576,ROW(C645),config!C$11)),"",INDEX(履修者名簿元!$1:$1048576,ROW(C645),config!C$11))</f>
        <v/>
      </c>
      <c r="D645" s="5" t="str">
        <f>IF(ISBLANK(INDEX(履修者名簿元!$1:$1048576,ROW(D645),config!D$11)),"",INDEX(履修者名簿元!$1:$1048576,ROW(D645),config!D$11))</f>
        <v/>
      </c>
      <c r="E645" s="5" t="str">
        <f>IF(ISBLANK(INDEX(履修者名簿元!$1:$1048576,ROW(E645),config!E$11)),"",IF(ISNUMBER(INDEX(履修者名簿元!$1:$1048576,ROW(E645),config!E$11)),INDEX(履修者名簿元!$1:$1048576,ROW(E645),config!E$11),VALUE(INDEX(履修者名簿元!$1:$1048576,ROW(E645),config!E$11))))</f>
        <v/>
      </c>
      <c r="F645" s="5" t="str">
        <f>IF(ISBLANK(INDEX(履修者名簿元!$1:$1048576,ROW(F645),config!F$11)),"",INDEX(履修者名簿元!$1:$1048576,ROW(F645),config!F$11))</f>
        <v/>
      </c>
      <c r="G645" s="5" t="str">
        <f>IF(ISBLANK(INDEX(履修者名簿元!$1:$1048576,ROW(G645),config!G$11)),"",INDEX(履修者名簿元!$1:$1048576,ROW(G645),config!G$11))</f>
        <v/>
      </c>
      <c r="H645" s="5" t="str">
        <f t="shared" si="20"/>
        <v/>
      </c>
      <c r="I645" s="1" t="str">
        <f t="shared" si="21"/>
        <v/>
      </c>
      <c r="J645" s="1" t="str">
        <f>IF($A645="","",IF(ISNA(MATCH($E645,履修者名簿_同一年!O:O,0)),0,1))</f>
        <v/>
      </c>
      <c r="K645" s="1" t="str">
        <f>IF($A645="","",COUNTIF(履修者名簿_過去!O:O,E645))</f>
        <v/>
      </c>
      <c r="L645" s="1" t="str">
        <f>IF($A645="","",IF(1-J645+K645&gt;0,"",MAX(L$1:L644)+1))</f>
        <v/>
      </c>
      <c r="M645" s="1" t="str">
        <f>IF($A645="","",IF(J645+K645&gt;0,"",MAX(M$1:M644)+1))</f>
        <v/>
      </c>
      <c r="N645" s="1" t="str">
        <f>IF($A645="","",IF(K645=0,"",MAX(N$1:N644)+1))</f>
        <v/>
      </c>
      <c r="O645" s="1" t="str">
        <f>IF($A645="","",IF(K645=0,"",INDEX(履修者名簿_過去!$A:$A,MATCH(原簿!$E645,履修者名簿_過去!O:O,0))))</f>
        <v/>
      </c>
    </row>
    <row r="646" spans="1:15" x14ac:dyDescent="0.55000000000000004">
      <c r="A646" s="5" t="str">
        <f>IF(ISBLANK(INDEX(履修者名簿元!$1:$1048576,ROW(A646),config!A$11)),"",INDEX(履修者名簿元!$1:$1048576,ROW(A646),config!A$11))</f>
        <v/>
      </c>
      <c r="B646" s="5" t="str">
        <f>IF(ISBLANK(INDEX(履修者名簿元!$1:$1048576,ROW(B646),config!B$11)),"",INDEX(履修者名簿元!$1:$1048576,ROW(B646),config!B$11))</f>
        <v/>
      </c>
      <c r="C646" s="5" t="str">
        <f>IF(ISBLANK(INDEX(履修者名簿元!$1:$1048576,ROW(C646),config!C$11)),"",INDEX(履修者名簿元!$1:$1048576,ROW(C646),config!C$11))</f>
        <v/>
      </c>
      <c r="D646" s="5" t="str">
        <f>IF(ISBLANK(INDEX(履修者名簿元!$1:$1048576,ROW(D646),config!D$11)),"",INDEX(履修者名簿元!$1:$1048576,ROW(D646),config!D$11))</f>
        <v/>
      </c>
      <c r="E646" s="5" t="str">
        <f>IF(ISBLANK(INDEX(履修者名簿元!$1:$1048576,ROW(E646),config!E$11)),"",IF(ISNUMBER(INDEX(履修者名簿元!$1:$1048576,ROW(E646),config!E$11)),INDEX(履修者名簿元!$1:$1048576,ROW(E646),config!E$11),VALUE(INDEX(履修者名簿元!$1:$1048576,ROW(E646),config!E$11))))</f>
        <v/>
      </c>
      <c r="F646" s="5" t="str">
        <f>IF(ISBLANK(INDEX(履修者名簿元!$1:$1048576,ROW(F646),config!F$11)),"",INDEX(履修者名簿元!$1:$1048576,ROW(F646),config!F$11))</f>
        <v/>
      </c>
      <c r="G646" s="5" t="str">
        <f>IF(ISBLANK(INDEX(履修者名簿元!$1:$1048576,ROW(G646),config!G$11)),"",INDEX(履修者名簿元!$1:$1048576,ROW(G646),config!G$11))</f>
        <v/>
      </c>
      <c r="H646" s="5" t="str">
        <f t="shared" si="20"/>
        <v/>
      </c>
      <c r="I646" s="1" t="str">
        <f t="shared" si="21"/>
        <v/>
      </c>
      <c r="J646" s="1" t="str">
        <f>IF($A646="","",IF(ISNA(MATCH($E646,履修者名簿_同一年!O:O,0)),0,1))</f>
        <v/>
      </c>
      <c r="K646" s="1" t="str">
        <f>IF($A646="","",COUNTIF(履修者名簿_過去!O:O,E646))</f>
        <v/>
      </c>
      <c r="L646" s="1" t="str">
        <f>IF($A646="","",IF(1-J646+K646&gt;0,"",MAX(L$1:L645)+1))</f>
        <v/>
      </c>
      <c r="M646" s="1" t="str">
        <f>IF($A646="","",IF(J646+K646&gt;0,"",MAX(M$1:M645)+1))</f>
        <v/>
      </c>
      <c r="N646" s="1" t="str">
        <f>IF($A646="","",IF(K646=0,"",MAX(N$1:N645)+1))</f>
        <v/>
      </c>
      <c r="O646" s="1" t="str">
        <f>IF($A646="","",IF(K646=0,"",INDEX(履修者名簿_過去!$A:$A,MATCH(原簿!$E646,履修者名簿_過去!O:O,0))))</f>
        <v/>
      </c>
    </row>
    <row r="647" spans="1:15" x14ac:dyDescent="0.55000000000000004">
      <c r="A647" s="5" t="str">
        <f>IF(ISBLANK(INDEX(履修者名簿元!$1:$1048576,ROW(A647),config!A$11)),"",INDEX(履修者名簿元!$1:$1048576,ROW(A647),config!A$11))</f>
        <v/>
      </c>
      <c r="B647" s="5" t="str">
        <f>IF(ISBLANK(INDEX(履修者名簿元!$1:$1048576,ROW(B647),config!B$11)),"",INDEX(履修者名簿元!$1:$1048576,ROW(B647),config!B$11))</f>
        <v/>
      </c>
      <c r="C647" s="5" t="str">
        <f>IF(ISBLANK(INDEX(履修者名簿元!$1:$1048576,ROW(C647),config!C$11)),"",INDEX(履修者名簿元!$1:$1048576,ROW(C647),config!C$11))</f>
        <v/>
      </c>
      <c r="D647" s="5" t="str">
        <f>IF(ISBLANK(INDEX(履修者名簿元!$1:$1048576,ROW(D647),config!D$11)),"",INDEX(履修者名簿元!$1:$1048576,ROW(D647),config!D$11))</f>
        <v/>
      </c>
      <c r="E647" s="5" t="str">
        <f>IF(ISBLANK(INDEX(履修者名簿元!$1:$1048576,ROW(E647),config!E$11)),"",IF(ISNUMBER(INDEX(履修者名簿元!$1:$1048576,ROW(E647),config!E$11)),INDEX(履修者名簿元!$1:$1048576,ROW(E647),config!E$11),VALUE(INDEX(履修者名簿元!$1:$1048576,ROW(E647),config!E$11))))</f>
        <v/>
      </c>
      <c r="F647" s="5" t="str">
        <f>IF(ISBLANK(INDEX(履修者名簿元!$1:$1048576,ROW(F647),config!F$11)),"",INDEX(履修者名簿元!$1:$1048576,ROW(F647),config!F$11))</f>
        <v/>
      </c>
      <c r="G647" s="5" t="str">
        <f>IF(ISBLANK(INDEX(履修者名簿元!$1:$1048576,ROW(G647),config!G$11)),"",INDEX(履修者名簿元!$1:$1048576,ROW(G647),config!G$11))</f>
        <v/>
      </c>
      <c r="H647" s="5" t="str">
        <f t="shared" si="20"/>
        <v/>
      </c>
      <c r="I647" s="1" t="str">
        <f t="shared" si="21"/>
        <v/>
      </c>
      <c r="J647" s="1" t="str">
        <f>IF($A647="","",IF(ISNA(MATCH($E647,履修者名簿_同一年!O:O,0)),0,1))</f>
        <v/>
      </c>
      <c r="K647" s="1" t="str">
        <f>IF($A647="","",COUNTIF(履修者名簿_過去!O:O,E647))</f>
        <v/>
      </c>
      <c r="L647" s="1" t="str">
        <f>IF($A647="","",IF(1-J647+K647&gt;0,"",MAX(L$1:L646)+1))</f>
        <v/>
      </c>
      <c r="M647" s="1" t="str">
        <f>IF($A647="","",IF(J647+K647&gt;0,"",MAX(M$1:M646)+1))</f>
        <v/>
      </c>
      <c r="N647" s="1" t="str">
        <f>IF($A647="","",IF(K647=0,"",MAX(N$1:N646)+1))</f>
        <v/>
      </c>
      <c r="O647" s="1" t="str">
        <f>IF($A647="","",IF(K647=0,"",INDEX(履修者名簿_過去!$A:$A,MATCH(原簿!$E647,履修者名簿_過去!O:O,0))))</f>
        <v/>
      </c>
    </row>
    <row r="648" spans="1:15" x14ac:dyDescent="0.55000000000000004">
      <c r="A648" s="5" t="str">
        <f>IF(ISBLANK(INDEX(履修者名簿元!$1:$1048576,ROW(A648),config!A$11)),"",INDEX(履修者名簿元!$1:$1048576,ROW(A648),config!A$11))</f>
        <v/>
      </c>
      <c r="B648" s="5" t="str">
        <f>IF(ISBLANK(INDEX(履修者名簿元!$1:$1048576,ROW(B648),config!B$11)),"",INDEX(履修者名簿元!$1:$1048576,ROW(B648),config!B$11))</f>
        <v/>
      </c>
      <c r="C648" s="5" t="str">
        <f>IF(ISBLANK(INDEX(履修者名簿元!$1:$1048576,ROW(C648),config!C$11)),"",INDEX(履修者名簿元!$1:$1048576,ROW(C648),config!C$11))</f>
        <v/>
      </c>
      <c r="D648" s="5" t="str">
        <f>IF(ISBLANK(INDEX(履修者名簿元!$1:$1048576,ROW(D648),config!D$11)),"",INDEX(履修者名簿元!$1:$1048576,ROW(D648),config!D$11))</f>
        <v/>
      </c>
      <c r="E648" s="5" t="str">
        <f>IF(ISBLANK(INDEX(履修者名簿元!$1:$1048576,ROW(E648),config!E$11)),"",IF(ISNUMBER(INDEX(履修者名簿元!$1:$1048576,ROW(E648),config!E$11)),INDEX(履修者名簿元!$1:$1048576,ROW(E648),config!E$11),VALUE(INDEX(履修者名簿元!$1:$1048576,ROW(E648),config!E$11))))</f>
        <v/>
      </c>
      <c r="F648" s="5" t="str">
        <f>IF(ISBLANK(INDEX(履修者名簿元!$1:$1048576,ROW(F648),config!F$11)),"",INDEX(履修者名簿元!$1:$1048576,ROW(F648),config!F$11))</f>
        <v/>
      </c>
      <c r="G648" s="5" t="str">
        <f>IF(ISBLANK(INDEX(履修者名簿元!$1:$1048576,ROW(G648),config!G$11)),"",INDEX(履修者名簿元!$1:$1048576,ROW(G648),config!G$11))</f>
        <v/>
      </c>
      <c r="H648" s="5" t="str">
        <f t="shared" si="20"/>
        <v/>
      </c>
      <c r="I648" s="1" t="str">
        <f t="shared" si="21"/>
        <v/>
      </c>
      <c r="J648" s="1" t="str">
        <f>IF($A648="","",IF(ISNA(MATCH($E648,履修者名簿_同一年!O:O,0)),0,1))</f>
        <v/>
      </c>
      <c r="K648" s="1" t="str">
        <f>IF($A648="","",COUNTIF(履修者名簿_過去!O:O,E648))</f>
        <v/>
      </c>
      <c r="L648" s="1" t="str">
        <f>IF($A648="","",IF(1-J648+K648&gt;0,"",MAX(L$1:L647)+1))</f>
        <v/>
      </c>
      <c r="M648" s="1" t="str">
        <f>IF($A648="","",IF(J648+K648&gt;0,"",MAX(M$1:M647)+1))</f>
        <v/>
      </c>
      <c r="N648" s="1" t="str">
        <f>IF($A648="","",IF(K648=0,"",MAX(N$1:N647)+1))</f>
        <v/>
      </c>
      <c r="O648" s="1" t="str">
        <f>IF($A648="","",IF(K648=0,"",INDEX(履修者名簿_過去!$A:$A,MATCH(原簿!$E648,履修者名簿_過去!O:O,0))))</f>
        <v/>
      </c>
    </row>
    <row r="649" spans="1:15" x14ac:dyDescent="0.55000000000000004">
      <c r="A649" s="5" t="str">
        <f>IF(ISBLANK(INDEX(履修者名簿元!$1:$1048576,ROW(A649),config!A$11)),"",INDEX(履修者名簿元!$1:$1048576,ROW(A649),config!A$11))</f>
        <v/>
      </c>
      <c r="B649" s="5" t="str">
        <f>IF(ISBLANK(INDEX(履修者名簿元!$1:$1048576,ROW(B649),config!B$11)),"",INDEX(履修者名簿元!$1:$1048576,ROW(B649),config!B$11))</f>
        <v/>
      </c>
      <c r="C649" s="5" t="str">
        <f>IF(ISBLANK(INDEX(履修者名簿元!$1:$1048576,ROW(C649),config!C$11)),"",INDEX(履修者名簿元!$1:$1048576,ROW(C649),config!C$11))</f>
        <v/>
      </c>
      <c r="D649" s="5" t="str">
        <f>IF(ISBLANK(INDEX(履修者名簿元!$1:$1048576,ROW(D649),config!D$11)),"",INDEX(履修者名簿元!$1:$1048576,ROW(D649),config!D$11))</f>
        <v/>
      </c>
      <c r="E649" s="5" t="str">
        <f>IF(ISBLANK(INDEX(履修者名簿元!$1:$1048576,ROW(E649),config!E$11)),"",IF(ISNUMBER(INDEX(履修者名簿元!$1:$1048576,ROW(E649),config!E$11)),INDEX(履修者名簿元!$1:$1048576,ROW(E649),config!E$11),VALUE(INDEX(履修者名簿元!$1:$1048576,ROW(E649),config!E$11))))</f>
        <v/>
      </c>
      <c r="F649" s="5" t="str">
        <f>IF(ISBLANK(INDEX(履修者名簿元!$1:$1048576,ROW(F649),config!F$11)),"",INDEX(履修者名簿元!$1:$1048576,ROW(F649),config!F$11))</f>
        <v/>
      </c>
      <c r="G649" s="5" t="str">
        <f>IF(ISBLANK(INDEX(履修者名簿元!$1:$1048576,ROW(G649),config!G$11)),"",INDEX(履修者名簿元!$1:$1048576,ROW(G649),config!G$11))</f>
        <v/>
      </c>
      <c r="H649" s="5" t="str">
        <f t="shared" si="20"/>
        <v/>
      </c>
      <c r="I649" s="1" t="str">
        <f t="shared" si="21"/>
        <v/>
      </c>
      <c r="J649" s="1" t="str">
        <f>IF($A649="","",IF(ISNA(MATCH($E649,履修者名簿_同一年!O:O,0)),0,1))</f>
        <v/>
      </c>
      <c r="K649" s="1" t="str">
        <f>IF($A649="","",COUNTIF(履修者名簿_過去!O:O,E649))</f>
        <v/>
      </c>
      <c r="L649" s="1" t="str">
        <f>IF($A649="","",IF(1-J649+K649&gt;0,"",MAX(L$1:L648)+1))</f>
        <v/>
      </c>
      <c r="M649" s="1" t="str">
        <f>IF($A649="","",IF(J649+K649&gt;0,"",MAX(M$1:M648)+1))</f>
        <v/>
      </c>
      <c r="N649" s="1" t="str">
        <f>IF($A649="","",IF(K649=0,"",MAX(N$1:N648)+1))</f>
        <v/>
      </c>
      <c r="O649" s="1" t="str">
        <f>IF($A649="","",IF(K649=0,"",INDEX(履修者名簿_過去!$A:$A,MATCH(原簿!$E649,履修者名簿_過去!O:O,0))))</f>
        <v/>
      </c>
    </row>
    <row r="650" spans="1:15" x14ac:dyDescent="0.55000000000000004">
      <c r="A650" s="5" t="str">
        <f>IF(ISBLANK(INDEX(履修者名簿元!$1:$1048576,ROW(A650),config!A$11)),"",INDEX(履修者名簿元!$1:$1048576,ROW(A650),config!A$11))</f>
        <v/>
      </c>
      <c r="B650" s="5" t="str">
        <f>IF(ISBLANK(INDEX(履修者名簿元!$1:$1048576,ROW(B650),config!B$11)),"",INDEX(履修者名簿元!$1:$1048576,ROW(B650),config!B$11))</f>
        <v/>
      </c>
      <c r="C650" s="5" t="str">
        <f>IF(ISBLANK(INDEX(履修者名簿元!$1:$1048576,ROW(C650),config!C$11)),"",INDEX(履修者名簿元!$1:$1048576,ROW(C650),config!C$11))</f>
        <v/>
      </c>
      <c r="D650" s="5" t="str">
        <f>IF(ISBLANK(INDEX(履修者名簿元!$1:$1048576,ROW(D650),config!D$11)),"",INDEX(履修者名簿元!$1:$1048576,ROW(D650),config!D$11))</f>
        <v/>
      </c>
      <c r="E650" s="5" t="str">
        <f>IF(ISBLANK(INDEX(履修者名簿元!$1:$1048576,ROW(E650),config!E$11)),"",IF(ISNUMBER(INDEX(履修者名簿元!$1:$1048576,ROW(E650),config!E$11)),INDEX(履修者名簿元!$1:$1048576,ROW(E650),config!E$11),VALUE(INDEX(履修者名簿元!$1:$1048576,ROW(E650),config!E$11))))</f>
        <v/>
      </c>
      <c r="F650" s="5" t="str">
        <f>IF(ISBLANK(INDEX(履修者名簿元!$1:$1048576,ROW(F650),config!F$11)),"",INDEX(履修者名簿元!$1:$1048576,ROW(F650),config!F$11))</f>
        <v/>
      </c>
      <c r="G650" s="5" t="str">
        <f>IF(ISBLANK(INDEX(履修者名簿元!$1:$1048576,ROW(G650),config!G$11)),"",INDEX(履修者名簿元!$1:$1048576,ROW(G650),config!G$11))</f>
        <v/>
      </c>
      <c r="H650" s="5" t="str">
        <f t="shared" si="20"/>
        <v/>
      </c>
      <c r="I650" s="1" t="str">
        <f t="shared" si="21"/>
        <v/>
      </c>
      <c r="J650" s="1" t="str">
        <f>IF($A650="","",IF(ISNA(MATCH($E650,履修者名簿_同一年!O:O,0)),0,1))</f>
        <v/>
      </c>
      <c r="K650" s="1" t="str">
        <f>IF($A650="","",COUNTIF(履修者名簿_過去!O:O,E650))</f>
        <v/>
      </c>
      <c r="L650" s="1" t="str">
        <f>IF($A650="","",IF(1-J650+K650&gt;0,"",MAX(L$1:L649)+1))</f>
        <v/>
      </c>
      <c r="M650" s="1" t="str">
        <f>IF($A650="","",IF(J650+K650&gt;0,"",MAX(M$1:M649)+1))</f>
        <v/>
      </c>
      <c r="N650" s="1" t="str">
        <f>IF($A650="","",IF(K650=0,"",MAX(N$1:N649)+1))</f>
        <v/>
      </c>
      <c r="O650" s="1" t="str">
        <f>IF($A650="","",IF(K650=0,"",INDEX(履修者名簿_過去!$A:$A,MATCH(原簿!$E650,履修者名簿_過去!O:O,0))))</f>
        <v/>
      </c>
    </row>
    <row r="651" spans="1:15" x14ac:dyDescent="0.55000000000000004">
      <c r="A651" s="5" t="str">
        <f>IF(ISBLANK(INDEX(履修者名簿元!$1:$1048576,ROW(A651),config!A$11)),"",INDEX(履修者名簿元!$1:$1048576,ROW(A651),config!A$11))</f>
        <v/>
      </c>
      <c r="B651" s="5" t="str">
        <f>IF(ISBLANK(INDEX(履修者名簿元!$1:$1048576,ROW(B651),config!B$11)),"",INDEX(履修者名簿元!$1:$1048576,ROW(B651),config!B$11))</f>
        <v/>
      </c>
      <c r="C651" s="5" t="str">
        <f>IF(ISBLANK(INDEX(履修者名簿元!$1:$1048576,ROW(C651),config!C$11)),"",INDEX(履修者名簿元!$1:$1048576,ROW(C651),config!C$11))</f>
        <v/>
      </c>
      <c r="D651" s="5" t="str">
        <f>IF(ISBLANK(INDEX(履修者名簿元!$1:$1048576,ROW(D651),config!D$11)),"",INDEX(履修者名簿元!$1:$1048576,ROW(D651),config!D$11))</f>
        <v/>
      </c>
      <c r="E651" s="5" t="str">
        <f>IF(ISBLANK(INDEX(履修者名簿元!$1:$1048576,ROW(E651),config!E$11)),"",IF(ISNUMBER(INDEX(履修者名簿元!$1:$1048576,ROW(E651),config!E$11)),INDEX(履修者名簿元!$1:$1048576,ROW(E651),config!E$11),VALUE(INDEX(履修者名簿元!$1:$1048576,ROW(E651),config!E$11))))</f>
        <v/>
      </c>
      <c r="F651" s="5" t="str">
        <f>IF(ISBLANK(INDEX(履修者名簿元!$1:$1048576,ROW(F651),config!F$11)),"",INDEX(履修者名簿元!$1:$1048576,ROW(F651),config!F$11))</f>
        <v/>
      </c>
      <c r="G651" s="5" t="str">
        <f>IF(ISBLANK(INDEX(履修者名簿元!$1:$1048576,ROW(G651),config!G$11)),"",INDEX(履修者名簿元!$1:$1048576,ROW(G651),config!G$11))</f>
        <v/>
      </c>
      <c r="H651" s="5" t="str">
        <f t="shared" si="20"/>
        <v/>
      </c>
      <c r="I651" s="1" t="str">
        <f t="shared" si="21"/>
        <v/>
      </c>
      <c r="J651" s="1" t="str">
        <f>IF($A651="","",IF(ISNA(MATCH($E651,履修者名簿_同一年!O:O,0)),0,1))</f>
        <v/>
      </c>
      <c r="K651" s="1" t="str">
        <f>IF($A651="","",COUNTIF(履修者名簿_過去!O:O,E651))</f>
        <v/>
      </c>
      <c r="L651" s="1" t="str">
        <f>IF($A651="","",IF(1-J651+K651&gt;0,"",MAX(L$1:L650)+1))</f>
        <v/>
      </c>
      <c r="M651" s="1" t="str">
        <f>IF($A651="","",IF(J651+K651&gt;0,"",MAX(M$1:M650)+1))</f>
        <v/>
      </c>
      <c r="N651" s="1" t="str">
        <f>IF($A651="","",IF(K651=0,"",MAX(N$1:N650)+1))</f>
        <v/>
      </c>
      <c r="O651" s="1" t="str">
        <f>IF($A651="","",IF(K651=0,"",INDEX(履修者名簿_過去!$A:$A,MATCH(原簿!$E651,履修者名簿_過去!O:O,0))))</f>
        <v/>
      </c>
    </row>
    <row r="652" spans="1:15" x14ac:dyDescent="0.55000000000000004">
      <c r="A652" s="5" t="str">
        <f>IF(ISBLANK(INDEX(履修者名簿元!$1:$1048576,ROW(A652),config!A$11)),"",INDEX(履修者名簿元!$1:$1048576,ROW(A652),config!A$11))</f>
        <v/>
      </c>
      <c r="B652" s="5" t="str">
        <f>IF(ISBLANK(INDEX(履修者名簿元!$1:$1048576,ROW(B652),config!B$11)),"",INDEX(履修者名簿元!$1:$1048576,ROW(B652),config!B$11))</f>
        <v/>
      </c>
      <c r="C652" s="5" t="str">
        <f>IF(ISBLANK(INDEX(履修者名簿元!$1:$1048576,ROW(C652),config!C$11)),"",INDEX(履修者名簿元!$1:$1048576,ROW(C652),config!C$11))</f>
        <v/>
      </c>
      <c r="D652" s="5" t="str">
        <f>IF(ISBLANK(INDEX(履修者名簿元!$1:$1048576,ROW(D652),config!D$11)),"",INDEX(履修者名簿元!$1:$1048576,ROW(D652),config!D$11))</f>
        <v/>
      </c>
      <c r="E652" s="5" t="str">
        <f>IF(ISBLANK(INDEX(履修者名簿元!$1:$1048576,ROW(E652),config!E$11)),"",IF(ISNUMBER(INDEX(履修者名簿元!$1:$1048576,ROW(E652),config!E$11)),INDEX(履修者名簿元!$1:$1048576,ROW(E652),config!E$11),VALUE(INDEX(履修者名簿元!$1:$1048576,ROW(E652),config!E$11))))</f>
        <v/>
      </c>
      <c r="F652" s="5" t="str">
        <f>IF(ISBLANK(INDEX(履修者名簿元!$1:$1048576,ROW(F652),config!F$11)),"",INDEX(履修者名簿元!$1:$1048576,ROW(F652),config!F$11))</f>
        <v/>
      </c>
      <c r="G652" s="5" t="str">
        <f>IF(ISBLANK(INDEX(履修者名簿元!$1:$1048576,ROW(G652),config!G$11)),"",INDEX(履修者名簿元!$1:$1048576,ROW(G652),config!G$11))</f>
        <v/>
      </c>
      <c r="H652" s="5" t="str">
        <f t="shared" si="20"/>
        <v/>
      </c>
      <c r="I652" s="1" t="str">
        <f t="shared" si="21"/>
        <v/>
      </c>
      <c r="J652" s="1" t="str">
        <f>IF($A652="","",IF(ISNA(MATCH($E652,履修者名簿_同一年!O:O,0)),0,1))</f>
        <v/>
      </c>
      <c r="K652" s="1" t="str">
        <f>IF($A652="","",COUNTIF(履修者名簿_過去!O:O,E652))</f>
        <v/>
      </c>
      <c r="L652" s="1" t="str">
        <f>IF($A652="","",IF(1-J652+K652&gt;0,"",MAX(L$1:L651)+1))</f>
        <v/>
      </c>
      <c r="M652" s="1" t="str">
        <f>IF($A652="","",IF(J652+K652&gt;0,"",MAX(M$1:M651)+1))</f>
        <v/>
      </c>
      <c r="N652" s="1" t="str">
        <f>IF($A652="","",IF(K652=0,"",MAX(N$1:N651)+1))</f>
        <v/>
      </c>
      <c r="O652" s="1" t="str">
        <f>IF($A652="","",IF(K652=0,"",INDEX(履修者名簿_過去!$A:$A,MATCH(原簿!$E652,履修者名簿_過去!O:O,0))))</f>
        <v/>
      </c>
    </row>
    <row r="653" spans="1:15" x14ac:dyDescent="0.55000000000000004">
      <c r="A653" s="5" t="str">
        <f>IF(ISBLANK(INDEX(履修者名簿元!$1:$1048576,ROW(A653),config!A$11)),"",INDEX(履修者名簿元!$1:$1048576,ROW(A653),config!A$11))</f>
        <v/>
      </c>
      <c r="B653" s="5" t="str">
        <f>IF(ISBLANK(INDEX(履修者名簿元!$1:$1048576,ROW(B653),config!B$11)),"",INDEX(履修者名簿元!$1:$1048576,ROW(B653),config!B$11))</f>
        <v/>
      </c>
      <c r="C653" s="5" t="str">
        <f>IF(ISBLANK(INDEX(履修者名簿元!$1:$1048576,ROW(C653),config!C$11)),"",INDEX(履修者名簿元!$1:$1048576,ROW(C653),config!C$11))</f>
        <v/>
      </c>
      <c r="D653" s="5" t="str">
        <f>IF(ISBLANK(INDEX(履修者名簿元!$1:$1048576,ROW(D653),config!D$11)),"",INDEX(履修者名簿元!$1:$1048576,ROW(D653),config!D$11))</f>
        <v/>
      </c>
      <c r="E653" s="5" t="str">
        <f>IF(ISBLANK(INDEX(履修者名簿元!$1:$1048576,ROW(E653),config!E$11)),"",IF(ISNUMBER(INDEX(履修者名簿元!$1:$1048576,ROW(E653),config!E$11)),INDEX(履修者名簿元!$1:$1048576,ROW(E653),config!E$11),VALUE(INDEX(履修者名簿元!$1:$1048576,ROW(E653),config!E$11))))</f>
        <v/>
      </c>
      <c r="F653" s="5" t="str">
        <f>IF(ISBLANK(INDEX(履修者名簿元!$1:$1048576,ROW(F653),config!F$11)),"",INDEX(履修者名簿元!$1:$1048576,ROW(F653),config!F$11))</f>
        <v/>
      </c>
      <c r="G653" s="5" t="str">
        <f>IF(ISBLANK(INDEX(履修者名簿元!$1:$1048576,ROW(G653),config!G$11)),"",INDEX(履修者名簿元!$1:$1048576,ROW(G653),config!G$11))</f>
        <v/>
      </c>
      <c r="H653" s="5" t="str">
        <f t="shared" si="20"/>
        <v/>
      </c>
      <c r="I653" s="1" t="str">
        <f t="shared" si="21"/>
        <v/>
      </c>
      <c r="J653" s="1" t="str">
        <f>IF($A653="","",IF(ISNA(MATCH($E653,履修者名簿_同一年!O:O,0)),0,1))</f>
        <v/>
      </c>
      <c r="K653" s="1" t="str">
        <f>IF($A653="","",COUNTIF(履修者名簿_過去!O:O,E653))</f>
        <v/>
      </c>
      <c r="L653" s="1" t="str">
        <f>IF($A653="","",IF(1-J653+K653&gt;0,"",MAX(L$1:L652)+1))</f>
        <v/>
      </c>
      <c r="M653" s="1" t="str">
        <f>IF($A653="","",IF(J653+K653&gt;0,"",MAX(M$1:M652)+1))</f>
        <v/>
      </c>
      <c r="N653" s="1" t="str">
        <f>IF($A653="","",IF(K653=0,"",MAX(N$1:N652)+1))</f>
        <v/>
      </c>
      <c r="O653" s="1" t="str">
        <f>IF($A653="","",IF(K653=0,"",INDEX(履修者名簿_過去!$A:$A,MATCH(原簿!$E653,履修者名簿_過去!O:O,0))))</f>
        <v/>
      </c>
    </row>
    <row r="654" spans="1:15" x14ac:dyDescent="0.55000000000000004">
      <c r="A654" s="5" t="str">
        <f>IF(ISBLANK(INDEX(履修者名簿元!$1:$1048576,ROW(A654),config!A$11)),"",INDEX(履修者名簿元!$1:$1048576,ROW(A654),config!A$11))</f>
        <v/>
      </c>
      <c r="B654" s="5" t="str">
        <f>IF(ISBLANK(INDEX(履修者名簿元!$1:$1048576,ROW(B654),config!B$11)),"",INDEX(履修者名簿元!$1:$1048576,ROW(B654),config!B$11))</f>
        <v/>
      </c>
      <c r="C654" s="5" t="str">
        <f>IF(ISBLANK(INDEX(履修者名簿元!$1:$1048576,ROW(C654),config!C$11)),"",INDEX(履修者名簿元!$1:$1048576,ROW(C654),config!C$11))</f>
        <v/>
      </c>
      <c r="D654" s="5" t="str">
        <f>IF(ISBLANK(INDEX(履修者名簿元!$1:$1048576,ROW(D654),config!D$11)),"",INDEX(履修者名簿元!$1:$1048576,ROW(D654),config!D$11))</f>
        <v/>
      </c>
      <c r="E654" s="5" t="str">
        <f>IF(ISBLANK(INDEX(履修者名簿元!$1:$1048576,ROW(E654),config!E$11)),"",IF(ISNUMBER(INDEX(履修者名簿元!$1:$1048576,ROW(E654),config!E$11)),INDEX(履修者名簿元!$1:$1048576,ROW(E654),config!E$11),VALUE(INDEX(履修者名簿元!$1:$1048576,ROW(E654),config!E$11))))</f>
        <v/>
      </c>
      <c r="F654" s="5" t="str">
        <f>IF(ISBLANK(INDEX(履修者名簿元!$1:$1048576,ROW(F654),config!F$11)),"",INDEX(履修者名簿元!$1:$1048576,ROW(F654),config!F$11))</f>
        <v/>
      </c>
      <c r="G654" s="5" t="str">
        <f>IF(ISBLANK(INDEX(履修者名簿元!$1:$1048576,ROW(G654),config!G$11)),"",INDEX(履修者名簿元!$1:$1048576,ROW(G654),config!G$11))</f>
        <v/>
      </c>
      <c r="H654" s="5" t="str">
        <f t="shared" si="20"/>
        <v/>
      </c>
      <c r="I654" s="1" t="str">
        <f t="shared" si="21"/>
        <v/>
      </c>
      <c r="J654" s="1" t="str">
        <f>IF($A654="","",IF(ISNA(MATCH($E654,履修者名簿_同一年!O:O,0)),0,1))</f>
        <v/>
      </c>
      <c r="K654" s="1" t="str">
        <f>IF($A654="","",COUNTIF(履修者名簿_過去!O:O,E654))</f>
        <v/>
      </c>
      <c r="L654" s="1" t="str">
        <f>IF($A654="","",IF(1-J654+K654&gt;0,"",MAX(L$1:L653)+1))</f>
        <v/>
      </c>
      <c r="M654" s="1" t="str">
        <f>IF($A654="","",IF(J654+K654&gt;0,"",MAX(M$1:M653)+1))</f>
        <v/>
      </c>
      <c r="N654" s="1" t="str">
        <f>IF($A654="","",IF(K654=0,"",MAX(N$1:N653)+1))</f>
        <v/>
      </c>
      <c r="O654" s="1" t="str">
        <f>IF($A654="","",IF(K654=0,"",INDEX(履修者名簿_過去!$A:$A,MATCH(原簿!$E654,履修者名簿_過去!O:O,0))))</f>
        <v/>
      </c>
    </row>
    <row r="655" spans="1:15" x14ac:dyDescent="0.55000000000000004">
      <c r="A655" s="5" t="str">
        <f>IF(ISBLANK(INDEX(履修者名簿元!$1:$1048576,ROW(A655),config!A$11)),"",INDEX(履修者名簿元!$1:$1048576,ROW(A655),config!A$11))</f>
        <v/>
      </c>
      <c r="B655" s="5" t="str">
        <f>IF(ISBLANK(INDEX(履修者名簿元!$1:$1048576,ROW(B655),config!B$11)),"",INDEX(履修者名簿元!$1:$1048576,ROW(B655),config!B$11))</f>
        <v/>
      </c>
      <c r="C655" s="5" t="str">
        <f>IF(ISBLANK(INDEX(履修者名簿元!$1:$1048576,ROW(C655),config!C$11)),"",INDEX(履修者名簿元!$1:$1048576,ROW(C655),config!C$11))</f>
        <v/>
      </c>
      <c r="D655" s="5" t="str">
        <f>IF(ISBLANK(INDEX(履修者名簿元!$1:$1048576,ROW(D655),config!D$11)),"",INDEX(履修者名簿元!$1:$1048576,ROW(D655),config!D$11))</f>
        <v/>
      </c>
      <c r="E655" s="5" t="str">
        <f>IF(ISBLANK(INDEX(履修者名簿元!$1:$1048576,ROW(E655),config!E$11)),"",IF(ISNUMBER(INDEX(履修者名簿元!$1:$1048576,ROW(E655),config!E$11)),INDEX(履修者名簿元!$1:$1048576,ROW(E655),config!E$11),VALUE(INDEX(履修者名簿元!$1:$1048576,ROW(E655),config!E$11))))</f>
        <v/>
      </c>
      <c r="F655" s="5" t="str">
        <f>IF(ISBLANK(INDEX(履修者名簿元!$1:$1048576,ROW(F655),config!F$11)),"",INDEX(履修者名簿元!$1:$1048576,ROW(F655),config!F$11))</f>
        <v/>
      </c>
      <c r="G655" s="5" t="str">
        <f>IF(ISBLANK(INDEX(履修者名簿元!$1:$1048576,ROW(G655),config!G$11)),"",INDEX(履修者名簿元!$1:$1048576,ROW(G655),config!G$11))</f>
        <v/>
      </c>
      <c r="H655" s="5" t="str">
        <f t="shared" si="20"/>
        <v/>
      </c>
      <c r="I655" s="1" t="str">
        <f t="shared" si="21"/>
        <v/>
      </c>
      <c r="J655" s="1" t="str">
        <f>IF($A655="","",IF(ISNA(MATCH($E655,履修者名簿_同一年!O:O,0)),0,1))</f>
        <v/>
      </c>
      <c r="K655" s="1" t="str">
        <f>IF($A655="","",COUNTIF(履修者名簿_過去!O:O,E655))</f>
        <v/>
      </c>
      <c r="L655" s="1" t="str">
        <f>IF($A655="","",IF(1-J655+K655&gt;0,"",MAX(L$1:L654)+1))</f>
        <v/>
      </c>
      <c r="M655" s="1" t="str">
        <f>IF($A655="","",IF(J655+K655&gt;0,"",MAX(M$1:M654)+1))</f>
        <v/>
      </c>
      <c r="N655" s="1" t="str">
        <f>IF($A655="","",IF(K655=0,"",MAX(N$1:N654)+1))</f>
        <v/>
      </c>
      <c r="O655" s="1" t="str">
        <f>IF($A655="","",IF(K655=0,"",INDEX(履修者名簿_過去!$A:$A,MATCH(原簿!$E655,履修者名簿_過去!O:O,0))))</f>
        <v/>
      </c>
    </row>
    <row r="656" spans="1:15" x14ac:dyDescent="0.55000000000000004">
      <c r="A656" s="5" t="str">
        <f>IF(ISBLANK(INDEX(履修者名簿元!$1:$1048576,ROW(A656),config!A$11)),"",INDEX(履修者名簿元!$1:$1048576,ROW(A656),config!A$11))</f>
        <v/>
      </c>
      <c r="B656" s="5" t="str">
        <f>IF(ISBLANK(INDEX(履修者名簿元!$1:$1048576,ROW(B656),config!B$11)),"",INDEX(履修者名簿元!$1:$1048576,ROW(B656),config!B$11))</f>
        <v/>
      </c>
      <c r="C656" s="5" t="str">
        <f>IF(ISBLANK(INDEX(履修者名簿元!$1:$1048576,ROW(C656),config!C$11)),"",INDEX(履修者名簿元!$1:$1048576,ROW(C656),config!C$11))</f>
        <v/>
      </c>
      <c r="D656" s="5" t="str">
        <f>IF(ISBLANK(INDEX(履修者名簿元!$1:$1048576,ROW(D656),config!D$11)),"",INDEX(履修者名簿元!$1:$1048576,ROW(D656),config!D$11))</f>
        <v/>
      </c>
      <c r="E656" s="5" t="str">
        <f>IF(ISBLANK(INDEX(履修者名簿元!$1:$1048576,ROW(E656),config!E$11)),"",IF(ISNUMBER(INDEX(履修者名簿元!$1:$1048576,ROW(E656),config!E$11)),INDEX(履修者名簿元!$1:$1048576,ROW(E656),config!E$11),VALUE(INDEX(履修者名簿元!$1:$1048576,ROW(E656),config!E$11))))</f>
        <v/>
      </c>
      <c r="F656" s="5" t="str">
        <f>IF(ISBLANK(INDEX(履修者名簿元!$1:$1048576,ROW(F656),config!F$11)),"",INDEX(履修者名簿元!$1:$1048576,ROW(F656),config!F$11))</f>
        <v/>
      </c>
      <c r="G656" s="5" t="str">
        <f>IF(ISBLANK(INDEX(履修者名簿元!$1:$1048576,ROW(G656),config!G$11)),"",INDEX(履修者名簿元!$1:$1048576,ROW(G656),config!G$11))</f>
        <v/>
      </c>
      <c r="H656" s="5" t="str">
        <f t="shared" si="20"/>
        <v/>
      </c>
      <c r="I656" s="1" t="str">
        <f t="shared" si="21"/>
        <v/>
      </c>
      <c r="J656" s="1" t="str">
        <f>IF($A656="","",IF(ISNA(MATCH($E656,履修者名簿_同一年!O:O,0)),0,1))</f>
        <v/>
      </c>
      <c r="K656" s="1" t="str">
        <f>IF($A656="","",COUNTIF(履修者名簿_過去!O:O,E656))</f>
        <v/>
      </c>
      <c r="L656" s="1" t="str">
        <f>IF($A656="","",IF(1-J656+K656&gt;0,"",MAX(L$1:L655)+1))</f>
        <v/>
      </c>
      <c r="M656" s="1" t="str">
        <f>IF($A656="","",IF(J656+K656&gt;0,"",MAX(M$1:M655)+1))</f>
        <v/>
      </c>
      <c r="N656" s="1" t="str">
        <f>IF($A656="","",IF(K656=0,"",MAX(N$1:N655)+1))</f>
        <v/>
      </c>
      <c r="O656" s="1" t="str">
        <f>IF($A656="","",IF(K656=0,"",INDEX(履修者名簿_過去!$A:$A,MATCH(原簿!$E656,履修者名簿_過去!O:O,0))))</f>
        <v/>
      </c>
    </row>
    <row r="657" spans="1:15" x14ac:dyDescent="0.55000000000000004">
      <c r="A657" s="5" t="str">
        <f>IF(ISBLANK(INDEX(履修者名簿元!$1:$1048576,ROW(A657),config!A$11)),"",INDEX(履修者名簿元!$1:$1048576,ROW(A657),config!A$11))</f>
        <v/>
      </c>
      <c r="B657" s="5" t="str">
        <f>IF(ISBLANK(INDEX(履修者名簿元!$1:$1048576,ROW(B657),config!B$11)),"",INDEX(履修者名簿元!$1:$1048576,ROW(B657),config!B$11))</f>
        <v/>
      </c>
      <c r="C657" s="5" t="str">
        <f>IF(ISBLANK(INDEX(履修者名簿元!$1:$1048576,ROW(C657),config!C$11)),"",INDEX(履修者名簿元!$1:$1048576,ROW(C657),config!C$11))</f>
        <v/>
      </c>
      <c r="D657" s="5" t="str">
        <f>IF(ISBLANK(INDEX(履修者名簿元!$1:$1048576,ROW(D657),config!D$11)),"",INDEX(履修者名簿元!$1:$1048576,ROW(D657),config!D$11))</f>
        <v/>
      </c>
      <c r="E657" s="5" t="str">
        <f>IF(ISBLANK(INDEX(履修者名簿元!$1:$1048576,ROW(E657),config!E$11)),"",IF(ISNUMBER(INDEX(履修者名簿元!$1:$1048576,ROW(E657),config!E$11)),INDEX(履修者名簿元!$1:$1048576,ROW(E657),config!E$11),VALUE(INDEX(履修者名簿元!$1:$1048576,ROW(E657),config!E$11))))</f>
        <v/>
      </c>
      <c r="F657" s="5" t="str">
        <f>IF(ISBLANK(INDEX(履修者名簿元!$1:$1048576,ROW(F657),config!F$11)),"",INDEX(履修者名簿元!$1:$1048576,ROW(F657),config!F$11))</f>
        <v/>
      </c>
      <c r="G657" s="5" t="str">
        <f>IF(ISBLANK(INDEX(履修者名簿元!$1:$1048576,ROW(G657),config!G$11)),"",INDEX(履修者名簿元!$1:$1048576,ROW(G657),config!G$11))</f>
        <v/>
      </c>
      <c r="H657" s="5" t="str">
        <f t="shared" si="20"/>
        <v/>
      </c>
      <c r="I657" s="1" t="str">
        <f t="shared" si="21"/>
        <v/>
      </c>
      <c r="J657" s="1" t="str">
        <f>IF($A657="","",IF(ISNA(MATCH($E657,履修者名簿_同一年!O:O,0)),0,1))</f>
        <v/>
      </c>
      <c r="K657" s="1" t="str">
        <f>IF($A657="","",COUNTIF(履修者名簿_過去!O:O,E657))</f>
        <v/>
      </c>
      <c r="L657" s="1" t="str">
        <f>IF($A657="","",IF(1-J657+K657&gt;0,"",MAX(L$1:L656)+1))</f>
        <v/>
      </c>
      <c r="M657" s="1" t="str">
        <f>IF($A657="","",IF(J657+K657&gt;0,"",MAX(M$1:M656)+1))</f>
        <v/>
      </c>
      <c r="N657" s="1" t="str">
        <f>IF($A657="","",IF(K657=0,"",MAX(N$1:N656)+1))</f>
        <v/>
      </c>
      <c r="O657" s="1" t="str">
        <f>IF($A657="","",IF(K657=0,"",INDEX(履修者名簿_過去!$A:$A,MATCH(原簿!$E657,履修者名簿_過去!O:O,0))))</f>
        <v/>
      </c>
    </row>
    <row r="658" spans="1:15" x14ac:dyDescent="0.55000000000000004">
      <c r="A658" s="5" t="str">
        <f>IF(ISBLANK(INDEX(履修者名簿元!$1:$1048576,ROW(A658),config!A$11)),"",INDEX(履修者名簿元!$1:$1048576,ROW(A658),config!A$11))</f>
        <v/>
      </c>
      <c r="B658" s="5" t="str">
        <f>IF(ISBLANK(INDEX(履修者名簿元!$1:$1048576,ROW(B658),config!B$11)),"",INDEX(履修者名簿元!$1:$1048576,ROW(B658),config!B$11))</f>
        <v/>
      </c>
      <c r="C658" s="5" t="str">
        <f>IF(ISBLANK(INDEX(履修者名簿元!$1:$1048576,ROW(C658),config!C$11)),"",INDEX(履修者名簿元!$1:$1048576,ROW(C658),config!C$11))</f>
        <v/>
      </c>
      <c r="D658" s="5" t="str">
        <f>IF(ISBLANK(INDEX(履修者名簿元!$1:$1048576,ROW(D658),config!D$11)),"",INDEX(履修者名簿元!$1:$1048576,ROW(D658),config!D$11))</f>
        <v/>
      </c>
      <c r="E658" s="5" t="str">
        <f>IF(ISBLANK(INDEX(履修者名簿元!$1:$1048576,ROW(E658),config!E$11)),"",IF(ISNUMBER(INDEX(履修者名簿元!$1:$1048576,ROW(E658),config!E$11)),INDEX(履修者名簿元!$1:$1048576,ROW(E658),config!E$11),VALUE(INDEX(履修者名簿元!$1:$1048576,ROW(E658),config!E$11))))</f>
        <v/>
      </c>
      <c r="F658" s="5" t="str">
        <f>IF(ISBLANK(INDEX(履修者名簿元!$1:$1048576,ROW(F658),config!F$11)),"",INDEX(履修者名簿元!$1:$1048576,ROW(F658),config!F$11))</f>
        <v/>
      </c>
      <c r="G658" s="5" t="str">
        <f>IF(ISBLANK(INDEX(履修者名簿元!$1:$1048576,ROW(G658),config!G$11)),"",INDEX(履修者名簿元!$1:$1048576,ROW(G658),config!G$11))</f>
        <v/>
      </c>
      <c r="H658" s="5" t="str">
        <f t="shared" si="20"/>
        <v/>
      </c>
      <c r="I658" s="1" t="str">
        <f t="shared" si="21"/>
        <v/>
      </c>
      <c r="J658" s="1" t="str">
        <f>IF($A658="","",IF(ISNA(MATCH($E658,履修者名簿_同一年!O:O,0)),0,1))</f>
        <v/>
      </c>
      <c r="K658" s="1" t="str">
        <f>IF($A658="","",COUNTIF(履修者名簿_過去!O:O,E658))</f>
        <v/>
      </c>
      <c r="L658" s="1" t="str">
        <f>IF($A658="","",IF(1-J658+K658&gt;0,"",MAX(L$1:L657)+1))</f>
        <v/>
      </c>
      <c r="M658" s="1" t="str">
        <f>IF($A658="","",IF(J658+K658&gt;0,"",MAX(M$1:M657)+1))</f>
        <v/>
      </c>
      <c r="N658" s="1" t="str">
        <f>IF($A658="","",IF(K658=0,"",MAX(N$1:N657)+1))</f>
        <v/>
      </c>
      <c r="O658" s="1" t="str">
        <f>IF($A658="","",IF(K658=0,"",INDEX(履修者名簿_過去!$A:$A,MATCH(原簿!$E658,履修者名簿_過去!O:O,0))))</f>
        <v/>
      </c>
    </row>
    <row r="659" spans="1:15" x14ac:dyDescent="0.55000000000000004">
      <c r="A659" s="5" t="str">
        <f>IF(ISBLANK(INDEX(履修者名簿元!$1:$1048576,ROW(A659),config!A$11)),"",INDEX(履修者名簿元!$1:$1048576,ROW(A659),config!A$11))</f>
        <v/>
      </c>
      <c r="B659" s="5" t="str">
        <f>IF(ISBLANK(INDEX(履修者名簿元!$1:$1048576,ROW(B659),config!B$11)),"",INDEX(履修者名簿元!$1:$1048576,ROW(B659),config!B$11))</f>
        <v/>
      </c>
      <c r="C659" s="5" t="str">
        <f>IF(ISBLANK(INDEX(履修者名簿元!$1:$1048576,ROW(C659),config!C$11)),"",INDEX(履修者名簿元!$1:$1048576,ROW(C659),config!C$11))</f>
        <v/>
      </c>
      <c r="D659" s="5" t="str">
        <f>IF(ISBLANK(INDEX(履修者名簿元!$1:$1048576,ROW(D659),config!D$11)),"",INDEX(履修者名簿元!$1:$1048576,ROW(D659),config!D$11))</f>
        <v/>
      </c>
      <c r="E659" s="5" t="str">
        <f>IF(ISBLANK(INDEX(履修者名簿元!$1:$1048576,ROW(E659),config!E$11)),"",IF(ISNUMBER(INDEX(履修者名簿元!$1:$1048576,ROW(E659),config!E$11)),INDEX(履修者名簿元!$1:$1048576,ROW(E659),config!E$11),VALUE(INDEX(履修者名簿元!$1:$1048576,ROW(E659),config!E$11))))</f>
        <v/>
      </c>
      <c r="F659" s="5" t="str">
        <f>IF(ISBLANK(INDEX(履修者名簿元!$1:$1048576,ROW(F659),config!F$11)),"",INDEX(履修者名簿元!$1:$1048576,ROW(F659),config!F$11))</f>
        <v/>
      </c>
      <c r="G659" s="5" t="str">
        <f>IF(ISBLANK(INDEX(履修者名簿元!$1:$1048576,ROW(G659),config!G$11)),"",INDEX(履修者名簿元!$1:$1048576,ROW(G659),config!G$11))</f>
        <v/>
      </c>
      <c r="H659" s="5" t="str">
        <f t="shared" si="20"/>
        <v/>
      </c>
      <c r="I659" s="1" t="str">
        <f t="shared" si="21"/>
        <v/>
      </c>
      <c r="J659" s="1" t="str">
        <f>IF($A659="","",IF(ISNA(MATCH($E659,履修者名簿_同一年!O:O,0)),0,1))</f>
        <v/>
      </c>
      <c r="K659" s="1" t="str">
        <f>IF($A659="","",COUNTIF(履修者名簿_過去!O:O,E659))</f>
        <v/>
      </c>
      <c r="L659" s="1" t="str">
        <f>IF($A659="","",IF(1-J659+K659&gt;0,"",MAX(L$1:L658)+1))</f>
        <v/>
      </c>
      <c r="M659" s="1" t="str">
        <f>IF($A659="","",IF(J659+K659&gt;0,"",MAX(M$1:M658)+1))</f>
        <v/>
      </c>
      <c r="N659" s="1" t="str">
        <f>IF($A659="","",IF(K659=0,"",MAX(N$1:N658)+1))</f>
        <v/>
      </c>
      <c r="O659" s="1" t="str">
        <f>IF($A659="","",IF(K659=0,"",INDEX(履修者名簿_過去!$A:$A,MATCH(原簿!$E659,履修者名簿_過去!O:O,0))))</f>
        <v/>
      </c>
    </row>
    <row r="660" spans="1:15" x14ac:dyDescent="0.55000000000000004">
      <c r="A660" s="5" t="str">
        <f>IF(ISBLANK(INDEX(履修者名簿元!$1:$1048576,ROW(A660),config!A$11)),"",INDEX(履修者名簿元!$1:$1048576,ROW(A660),config!A$11))</f>
        <v/>
      </c>
      <c r="B660" s="5" t="str">
        <f>IF(ISBLANK(INDEX(履修者名簿元!$1:$1048576,ROW(B660),config!B$11)),"",INDEX(履修者名簿元!$1:$1048576,ROW(B660),config!B$11))</f>
        <v/>
      </c>
      <c r="C660" s="5" t="str">
        <f>IF(ISBLANK(INDEX(履修者名簿元!$1:$1048576,ROW(C660),config!C$11)),"",INDEX(履修者名簿元!$1:$1048576,ROW(C660),config!C$11))</f>
        <v/>
      </c>
      <c r="D660" s="5" t="str">
        <f>IF(ISBLANK(INDEX(履修者名簿元!$1:$1048576,ROW(D660),config!D$11)),"",INDEX(履修者名簿元!$1:$1048576,ROW(D660),config!D$11))</f>
        <v/>
      </c>
      <c r="E660" s="5" t="str">
        <f>IF(ISBLANK(INDEX(履修者名簿元!$1:$1048576,ROW(E660),config!E$11)),"",IF(ISNUMBER(INDEX(履修者名簿元!$1:$1048576,ROW(E660),config!E$11)),INDEX(履修者名簿元!$1:$1048576,ROW(E660),config!E$11),VALUE(INDEX(履修者名簿元!$1:$1048576,ROW(E660),config!E$11))))</f>
        <v/>
      </c>
      <c r="F660" s="5" t="str">
        <f>IF(ISBLANK(INDEX(履修者名簿元!$1:$1048576,ROW(F660),config!F$11)),"",INDEX(履修者名簿元!$1:$1048576,ROW(F660),config!F$11))</f>
        <v/>
      </c>
      <c r="G660" s="5" t="str">
        <f>IF(ISBLANK(INDEX(履修者名簿元!$1:$1048576,ROW(G660),config!G$11)),"",INDEX(履修者名簿元!$1:$1048576,ROW(G660),config!G$11))</f>
        <v/>
      </c>
      <c r="H660" s="5" t="str">
        <f t="shared" si="20"/>
        <v/>
      </c>
      <c r="I660" s="1" t="str">
        <f t="shared" si="21"/>
        <v/>
      </c>
      <c r="J660" s="1" t="str">
        <f>IF($A660="","",IF(ISNA(MATCH($E660,履修者名簿_同一年!O:O,0)),0,1))</f>
        <v/>
      </c>
      <c r="K660" s="1" t="str">
        <f>IF($A660="","",COUNTIF(履修者名簿_過去!O:O,E660))</f>
        <v/>
      </c>
      <c r="L660" s="1" t="str">
        <f>IF($A660="","",IF(1-J660+K660&gt;0,"",MAX(L$1:L659)+1))</f>
        <v/>
      </c>
      <c r="M660" s="1" t="str">
        <f>IF($A660="","",IF(J660+K660&gt;0,"",MAX(M$1:M659)+1))</f>
        <v/>
      </c>
      <c r="N660" s="1" t="str">
        <f>IF($A660="","",IF(K660=0,"",MAX(N$1:N659)+1))</f>
        <v/>
      </c>
      <c r="O660" s="1" t="str">
        <f>IF($A660="","",IF(K660=0,"",INDEX(履修者名簿_過去!$A:$A,MATCH(原簿!$E660,履修者名簿_過去!O:O,0))))</f>
        <v/>
      </c>
    </row>
    <row r="661" spans="1:15" x14ac:dyDescent="0.55000000000000004">
      <c r="A661" s="5" t="str">
        <f>IF(ISBLANK(INDEX(履修者名簿元!$1:$1048576,ROW(A661),config!A$11)),"",INDEX(履修者名簿元!$1:$1048576,ROW(A661),config!A$11))</f>
        <v/>
      </c>
      <c r="B661" s="5" t="str">
        <f>IF(ISBLANK(INDEX(履修者名簿元!$1:$1048576,ROW(B661),config!B$11)),"",INDEX(履修者名簿元!$1:$1048576,ROW(B661),config!B$11))</f>
        <v/>
      </c>
      <c r="C661" s="5" t="str">
        <f>IF(ISBLANK(INDEX(履修者名簿元!$1:$1048576,ROW(C661),config!C$11)),"",INDEX(履修者名簿元!$1:$1048576,ROW(C661),config!C$11))</f>
        <v/>
      </c>
      <c r="D661" s="5" t="str">
        <f>IF(ISBLANK(INDEX(履修者名簿元!$1:$1048576,ROW(D661),config!D$11)),"",INDEX(履修者名簿元!$1:$1048576,ROW(D661),config!D$11))</f>
        <v/>
      </c>
      <c r="E661" s="5" t="str">
        <f>IF(ISBLANK(INDEX(履修者名簿元!$1:$1048576,ROW(E661),config!E$11)),"",IF(ISNUMBER(INDEX(履修者名簿元!$1:$1048576,ROW(E661),config!E$11)),INDEX(履修者名簿元!$1:$1048576,ROW(E661),config!E$11),VALUE(INDEX(履修者名簿元!$1:$1048576,ROW(E661),config!E$11))))</f>
        <v/>
      </c>
      <c r="F661" s="5" t="str">
        <f>IF(ISBLANK(INDEX(履修者名簿元!$1:$1048576,ROW(F661),config!F$11)),"",INDEX(履修者名簿元!$1:$1048576,ROW(F661),config!F$11))</f>
        <v/>
      </c>
      <c r="G661" s="5" t="str">
        <f>IF(ISBLANK(INDEX(履修者名簿元!$1:$1048576,ROW(G661),config!G$11)),"",INDEX(履修者名簿元!$1:$1048576,ROW(G661),config!G$11))</f>
        <v/>
      </c>
      <c r="H661" s="5" t="str">
        <f t="shared" si="20"/>
        <v/>
      </c>
      <c r="I661" s="1" t="str">
        <f t="shared" si="21"/>
        <v/>
      </c>
      <c r="J661" s="1" t="str">
        <f>IF($A661="","",IF(ISNA(MATCH($E661,履修者名簿_同一年!O:O,0)),0,1))</f>
        <v/>
      </c>
      <c r="K661" s="1" t="str">
        <f>IF($A661="","",COUNTIF(履修者名簿_過去!O:O,E661))</f>
        <v/>
      </c>
      <c r="L661" s="1" t="str">
        <f>IF($A661="","",IF(1-J661+K661&gt;0,"",MAX(L$1:L660)+1))</f>
        <v/>
      </c>
      <c r="M661" s="1" t="str">
        <f>IF($A661="","",IF(J661+K661&gt;0,"",MAX(M$1:M660)+1))</f>
        <v/>
      </c>
      <c r="N661" s="1" t="str">
        <f>IF($A661="","",IF(K661=0,"",MAX(N$1:N660)+1))</f>
        <v/>
      </c>
      <c r="O661" s="1" t="str">
        <f>IF($A661="","",IF(K661=0,"",INDEX(履修者名簿_過去!$A:$A,MATCH(原簿!$E661,履修者名簿_過去!O:O,0))))</f>
        <v/>
      </c>
    </row>
    <row r="662" spans="1:15" x14ac:dyDescent="0.55000000000000004">
      <c r="A662" s="5" t="str">
        <f>IF(ISBLANK(INDEX(履修者名簿元!$1:$1048576,ROW(A662),config!A$11)),"",INDEX(履修者名簿元!$1:$1048576,ROW(A662),config!A$11))</f>
        <v/>
      </c>
      <c r="B662" s="5" t="str">
        <f>IF(ISBLANK(INDEX(履修者名簿元!$1:$1048576,ROW(B662),config!B$11)),"",INDEX(履修者名簿元!$1:$1048576,ROW(B662),config!B$11))</f>
        <v/>
      </c>
      <c r="C662" s="5" t="str">
        <f>IF(ISBLANK(INDEX(履修者名簿元!$1:$1048576,ROW(C662),config!C$11)),"",INDEX(履修者名簿元!$1:$1048576,ROW(C662),config!C$11))</f>
        <v/>
      </c>
      <c r="D662" s="5" t="str">
        <f>IF(ISBLANK(INDEX(履修者名簿元!$1:$1048576,ROW(D662),config!D$11)),"",INDEX(履修者名簿元!$1:$1048576,ROW(D662),config!D$11))</f>
        <v/>
      </c>
      <c r="E662" s="5" t="str">
        <f>IF(ISBLANK(INDEX(履修者名簿元!$1:$1048576,ROW(E662),config!E$11)),"",IF(ISNUMBER(INDEX(履修者名簿元!$1:$1048576,ROW(E662),config!E$11)),INDEX(履修者名簿元!$1:$1048576,ROW(E662),config!E$11),VALUE(INDEX(履修者名簿元!$1:$1048576,ROW(E662),config!E$11))))</f>
        <v/>
      </c>
      <c r="F662" s="5" t="str">
        <f>IF(ISBLANK(INDEX(履修者名簿元!$1:$1048576,ROW(F662),config!F$11)),"",INDEX(履修者名簿元!$1:$1048576,ROW(F662),config!F$11))</f>
        <v/>
      </c>
      <c r="G662" s="5" t="str">
        <f>IF(ISBLANK(INDEX(履修者名簿元!$1:$1048576,ROW(G662),config!G$11)),"",INDEX(履修者名簿元!$1:$1048576,ROW(G662),config!G$11))</f>
        <v/>
      </c>
      <c r="H662" s="5" t="str">
        <f t="shared" si="20"/>
        <v/>
      </c>
      <c r="I662" s="1" t="str">
        <f t="shared" si="21"/>
        <v/>
      </c>
      <c r="J662" s="1" t="str">
        <f>IF($A662="","",IF(ISNA(MATCH($E662,履修者名簿_同一年!O:O,0)),0,1))</f>
        <v/>
      </c>
      <c r="K662" s="1" t="str">
        <f>IF($A662="","",COUNTIF(履修者名簿_過去!O:O,E662))</f>
        <v/>
      </c>
      <c r="L662" s="1" t="str">
        <f>IF($A662="","",IF(1-J662+K662&gt;0,"",MAX(L$1:L661)+1))</f>
        <v/>
      </c>
      <c r="M662" s="1" t="str">
        <f>IF($A662="","",IF(J662+K662&gt;0,"",MAX(M$1:M661)+1))</f>
        <v/>
      </c>
      <c r="N662" s="1" t="str">
        <f>IF($A662="","",IF(K662=0,"",MAX(N$1:N661)+1))</f>
        <v/>
      </c>
      <c r="O662" s="1" t="str">
        <f>IF($A662="","",IF(K662=0,"",INDEX(履修者名簿_過去!$A:$A,MATCH(原簿!$E662,履修者名簿_過去!O:O,0))))</f>
        <v/>
      </c>
    </row>
    <row r="663" spans="1:15" x14ac:dyDescent="0.55000000000000004">
      <c r="A663" s="5" t="str">
        <f>IF(ISBLANK(INDEX(履修者名簿元!$1:$1048576,ROW(A663),config!A$11)),"",INDEX(履修者名簿元!$1:$1048576,ROW(A663),config!A$11))</f>
        <v/>
      </c>
      <c r="B663" s="5" t="str">
        <f>IF(ISBLANK(INDEX(履修者名簿元!$1:$1048576,ROW(B663),config!B$11)),"",INDEX(履修者名簿元!$1:$1048576,ROW(B663),config!B$11))</f>
        <v/>
      </c>
      <c r="C663" s="5" t="str">
        <f>IF(ISBLANK(INDEX(履修者名簿元!$1:$1048576,ROW(C663),config!C$11)),"",INDEX(履修者名簿元!$1:$1048576,ROW(C663),config!C$11))</f>
        <v/>
      </c>
      <c r="D663" s="5" t="str">
        <f>IF(ISBLANK(INDEX(履修者名簿元!$1:$1048576,ROW(D663),config!D$11)),"",INDEX(履修者名簿元!$1:$1048576,ROW(D663),config!D$11))</f>
        <v/>
      </c>
      <c r="E663" s="5" t="str">
        <f>IF(ISBLANK(INDEX(履修者名簿元!$1:$1048576,ROW(E663),config!E$11)),"",IF(ISNUMBER(INDEX(履修者名簿元!$1:$1048576,ROW(E663),config!E$11)),INDEX(履修者名簿元!$1:$1048576,ROW(E663),config!E$11),VALUE(INDEX(履修者名簿元!$1:$1048576,ROW(E663),config!E$11))))</f>
        <v/>
      </c>
      <c r="F663" s="5" t="str">
        <f>IF(ISBLANK(INDEX(履修者名簿元!$1:$1048576,ROW(F663),config!F$11)),"",INDEX(履修者名簿元!$1:$1048576,ROW(F663),config!F$11))</f>
        <v/>
      </c>
      <c r="G663" s="5" t="str">
        <f>IF(ISBLANK(INDEX(履修者名簿元!$1:$1048576,ROW(G663),config!G$11)),"",INDEX(履修者名簿元!$1:$1048576,ROW(G663),config!G$11))</f>
        <v/>
      </c>
      <c r="H663" s="5" t="str">
        <f t="shared" si="20"/>
        <v/>
      </c>
      <c r="I663" s="1" t="str">
        <f t="shared" si="21"/>
        <v/>
      </c>
      <c r="J663" s="1" t="str">
        <f>IF($A663="","",IF(ISNA(MATCH($E663,履修者名簿_同一年!O:O,0)),0,1))</f>
        <v/>
      </c>
      <c r="K663" s="1" t="str">
        <f>IF($A663="","",COUNTIF(履修者名簿_過去!O:O,E663))</f>
        <v/>
      </c>
      <c r="L663" s="1" t="str">
        <f>IF($A663="","",IF(1-J663+K663&gt;0,"",MAX(L$1:L662)+1))</f>
        <v/>
      </c>
      <c r="M663" s="1" t="str">
        <f>IF($A663="","",IF(J663+K663&gt;0,"",MAX(M$1:M662)+1))</f>
        <v/>
      </c>
      <c r="N663" s="1" t="str">
        <f>IF($A663="","",IF(K663=0,"",MAX(N$1:N662)+1))</f>
        <v/>
      </c>
      <c r="O663" s="1" t="str">
        <f>IF($A663="","",IF(K663=0,"",INDEX(履修者名簿_過去!$A:$A,MATCH(原簿!$E663,履修者名簿_過去!O:O,0))))</f>
        <v/>
      </c>
    </row>
    <row r="664" spans="1:15" x14ac:dyDescent="0.55000000000000004">
      <c r="A664" s="5" t="str">
        <f>IF(ISBLANK(INDEX(履修者名簿元!$1:$1048576,ROW(A664),config!A$11)),"",INDEX(履修者名簿元!$1:$1048576,ROW(A664),config!A$11))</f>
        <v/>
      </c>
      <c r="B664" s="5" t="str">
        <f>IF(ISBLANK(INDEX(履修者名簿元!$1:$1048576,ROW(B664),config!B$11)),"",INDEX(履修者名簿元!$1:$1048576,ROW(B664),config!B$11))</f>
        <v/>
      </c>
      <c r="C664" s="5" t="str">
        <f>IF(ISBLANK(INDEX(履修者名簿元!$1:$1048576,ROW(C664),config!C$11)),"",INDEX(履修者名簿元!$1:$1048576,ROW(C664),config!C$11))</f>
        <v/>
      </c>
      <c r="D664" s="5" t="str">
        <f>IF(ISBLANK(INDEX(履修者名簿元!$1:$1048576,ROW(D664),config!D$11)),"",INDEX(履修者名簿元!$1:$1048576,ROW(D664),config!D$11))</f>
        <v/>
      </c>
      <c r="E664" s="5" t="str">
        <f>IF(ISBLANK(INDEX(履修者名簿元!$1:$1048576,ROW(E664),config!E$11)),"",IF(ISNUMBER(INDEX(履修者名簿元!$1:$1048576,ROW(E664),config!E$11)),INDEX(履修者名簿元!$1:$1048576,ROW(E664),config!E$11),VALUE(INDEX(履修者名簿元!$1:$1048576,ROW(E664),config!E$11))))</f>
        <v/>
      </c>
      <c r="F664" s="5" t="str">
        <f>IF(ISBLANK(INDEX(履修者名簿元!$1:$1048576,ROW(F664),config!F$11)),"",INDEX(履修者名簿元!$1:$1048576,ROW(F664),config!F$11))</f>
        <v/>
      </c>
      <c r="G664" s="5" t="str">
        <f>IF(ISBLANK(INDEX(履修者名簿元!$1:$1048576,ROW(G664),config!G$11)),"",INDEX(履修者名簿元!$1:$1048576,ROW(G664),config!G$11))</f>
        <v/>
      </c>
      <c r="H664" s="5" t="str">
        <f t="shared" si="20"/>
        <v/>
      </c>
      <c r="I664" s="1" t="str">
        <f t="shared" si="21"/>
        <v/>
      </c>
      <c r="J664" s="1" t="str">
        <f>IF($A664="","",IF(ISNA(MATCH($E664,履修者名簿_同一年!O:O,0)),0,1))</f>
        <v/>
      </c>
      <c r="K664" s="1" t="str">
        <f>IF($A664="","",COUNTIF(履修者名簿_過去!O:O,E664))</f>
        <v/>
      </c>
      <c r="L664" s="1" t="str">
        <f>IF($A664="","",IF(1-J664+K664&gt;0,"",MAX(L$1:L663)+1))</f>
        <v/>
      </c>
      <c r="M664" s="1" t="str">
        <f>IF($A664="","",IF(J664+K664&gt;0,"",MAX(M$1:M663)+1))</f>
        <v/>
      </c>
      <c r="N664" s="1" t="str">
        <f>IF($A664="","",IF(K664=0,"",MAX(N$1:N663)+1))</f>
        <v/>
      </c>
      <c r="O664" s="1" t="str">
        <f>IF($A664="","",IF(K664=0,"",INDEX(履修者名簿_過去!$A:$A,MATCH(原簿!$E664,履修者名簿_過去!O:O,0))))</f>
        <v/>
      </c>
    </row>
    <row r="665" spans="1:15" x14ac:dyDescent="0.55000000000000004">
      <c r="A665" s="5" t="str">
        <f>IF(ISBLANK(INDEX(履修者名簿元!$1:$1048576,ROW(A665),config!A$11)),"",INDEX(履修者名簿元!$1:$1048576,ROW(A665),config!A$11))</f>
        <v/>
      </c>
      <c r="B665" s="5" t="str">
        <f>IF(ISBLANK(INDEX(履修者名簿元!$1:$1048576,ROW(B665),config!B$11)),"",INDEX(履修者名簿元!$1:$1048576,ROW(B665),config!B$11))</f>
        <v/>
      </c>
      <c r="C665" s="5" t="str">
        <f>IF(ISBLANK(INDEX(履修者名簿元!$1:$1048576,ROW(C665),config!C$11)),"",INDEX(履修者名簿元!$1:$1048576,ROW(C665),config!C$11))</f>
        <v/>
      </c>
      <c r="D665" s="5" t="str">
        <f>IF(ISBLANK(INDEX(履修者名簿元!$1:$1048576,ROW(D665),config!D$11)),"",INDEX(履修者名簿元!$1:$1048576,ROW(D665),config!D$11))</f>
        <v/>
      </c>
      <c r="E665" s="5" t="str">
        <f>IF(ISBLANK(INDEX(履修者名簿元!$1:$1048576,ROW(E665),config!E$11)),"",IF(ISNUMBER(INDEX(履修者名簿元!$1:$1048576,ROW(E665),config!E$11)),INDEX(履修者名簿元!$1:$1048576,ROW(E665),config!E$11),VALUE(INDEX(履修者名簿元!$1:$1048576,ROW(E665),config!E$11))))</f>
        <v/>
      </c>
      <c r="F665" s="5" t="str">
        <f>IF(ISBLANK(INDEX(履修者名簿元!$1:$1048576,ROW(F665),config!F$11)),"",INDEX(履修者名簿元!$1:$1048576,ROW(F665),config!F$11))</f>
        <v/>
      </c>
      <c r="G665" s="5" t="str">
        <f>IF(ISBLANK(INDEX(履修者名簿元!$1:$1048576,ROW(G665),config!G$11)),"",INDEX(履修者名簿元!$1:$1048576,ROW(G665),config!G$11))</f>
        <v/>
      </c>
      <c r="H665" s="5" t="str">
        <f t="shared" si="20"/>
        <v/>
      </c>
      <c r="I665" s="1" t="str">
        <f t="shared" si="21"/>
        <v/>
      </c>
      <c r="J665" s="1" t="str">
        <f>IF($A665="","",IF(ISNA(MATCH($E665,履修者名簿_同一年!O:O,0)),0,1))</f>
        <v/>
      </c>
      <c r="K665" s="1" t="str">
        <f>IF($A665="","",COUNTIF(履修者名簿_過去!O:O,E665))</f>
        <v/>
      </c>
      <c r="L665" s="1" t="str">
        <f>IF($A665="","",IF(1-J665+K665&gt;0,"",MAX(L$1:L664)+1))</f>
        <v/>
      </c>
      <c r="M665" s="1" t="str">
        <f>IF($A665="","",IF(J665+K665&gt;0,"",MAX(M$1:M664)+1))</f>
        <v/>
      </c>
      <c r="N665" s="1" t="str">
        <f>IF($A665="","",IF(K665=0,"",MAX(N$1:N664)+1))</f>
        <v/>
      </c>
      <c r="O665" s="1" t="str">
        <f>IF($A665="","",IF(K665=0,"",INDEX(履修者名簿_過去!$A:$A,MATCH(原簿!$E665,履修者名簿_過去!O:O,0))))</f>
        <v/>
      </c>
    </row>
    <row r="666" spans="1:15" x14ac:dyDescent="0.55000000000000004">
      <c r="A666" s="5" t="str">
        <f>IF(ISBLANK(INDEX(履修者名簿元!$1:$1048576,ROW(A666),config!A$11)),"",INDEX(履修者名簿元!$1:$1048576,ROW(A666),config!A$11))</f>
        <v/>
      </c>
      <c r="B666" s="5" t="str">
        <f>IF(ISBLANK(INDEX(履修者名簿元!$1:$1048576,ROW(B666),config!B$11)),"",INDEX(履修者名簿元!$1:$1048576,ROW(B666),config!B$11))</f>
        <v/>
      </c>
      <c r="C666" s="5" t="str">
        <f>IF(ISBLANK(INDEX(履修者名簿元!$1:$1048576,ROW(C666),config!C$11)),"",INDEX(履修者名簿元!$1:$1048576,ROW(C666),config!C$11))</f>
        <v/>
      </c>
      <c r="D666" s="5" t="str">
        <f>IF(ISBLANK(INDEX(履修者名簿元!$1:$1048576,ROW(D666),config!D$11)),"",INDEX(履修者名簿元!$1:$1048576,ROW(D666),config!D$11))</f>
        <v/>
      </c>
      <c r="E666" s="5" t="str">
        <f>IF(ISBLANK(INDEX(履修者名簿元!$1:$1048576,ROW(E666),config!E$11)),"",IF(ISNUMBER(INDEX(履修者名簿元!$1:$1048576,ROW(E666),config!E$11)),INDEX(履修者名簿元!$1:$1048576,ROW(E666),config!E$11),VALUE(INDEX(履修者名簿元!$1:$1048576,ROW(E666),config!E$11))))</f>
        <v/>
      </c>
      <c r="F666" s="5" t="str">
        <f>IF(ISBLANK(INDEX(履修者名簿元!$1:$1048576,ROW(F666),config!F$11)),"",INDEX(履修者名簿元!$1:$1048576,ROW(F666),config!F$11))</f>
        <v/>
      </c>
      <c r="G666" s="5" t="str">
        <f>IF(ISBLANK(INDEX(履修者名簿元!$1:$1048576,ROW(G666),config!G$11)),"",INDEX(履修者名簿元!$1:$1048576,ROW(G666),config!G$11))</f>
        <v/>
      </c>
      <c r="H666" s="5" t="str">
        <f t="shared" si="20"/>
        <v/>
      </c>
      <c r="I666" s="1" t="str">
        <f t="shared" si="21"/>
        <v/>
      </c>
      <c r="J666" s="1" t="str">
        <f>IF($A666="","",IF(ISNA(MATCH($E666,履修者名簿_同一年!O:O,0)),0,1))</f>
        <v/>
      </c>
      <c r="K666" s="1" t="str">
        <f>IF($A666="","",COUNTIF(履修者名簿_過去!O:O,E666))</f>
        <v/>
      </c>
      <c r="L666" s="1" t="str">
        <f>IF($A666="","",IF(1-J666+K666&gt;0,"",MAX(L$1:L665)+1))</f>
        <v/>
      </c>
      <c r="M666" s="1" t="str">
        <f>IF($A666="","",IF(J666+K666&gt;0,"",MAX(M$1:M665)+1))</f>
        <v/>
      </c>
      <c r="N666" s="1" t="str">
        <f>IF($A666="","",IF(K666=0,"",MAX(N$1:N665)+1))</f>
        <v/>
      </c>
      <c r="O666" s="1" t="str">
        <f>IF($A666="","",IF(K666=0,"",INDEX(履修者名簿_過去!$A:$A,MATCH(原簿!$E666,履修者名簿_過去!O:O,0))))</f>
        <v/>
      </c>
    </row>
    <row r="667" spans="1:15" x14ac:dyDescent="0.55000000000000004">
      <c r="A667" s="5" t="str">
        <f>IF(ISBLANK(INDEX(履修者名簿元!$1:$1048576,ROW(A667),config!A$11)),"",INDEX(履修者名簿元!$1:$1048576,ROW(A667),config!A$11))</f>
        <v/>
      </c>
      <c r="B667" s="5" t="str">
        <f>IF(ISBLANK(INDEX(履修者名簿元!$1:$1048576,ROW(B667),config!B$11)),"",INDEX(履修者名簿元!$1:$1048576,ROW(B667),config!B$11))</f>
        <v/>
      </c>
      <c r="C667" s="5" t="str">
        <f>IF(ISBLANK(INDEX(履修者名簿元!$1:$1048576,ROW(C667),config!C$11)),"",INDEX(履修者名簿元!$1:$1048576,ROW(C667),config!C$11))</f>
        <v/>
      </c>
      <c r="D667" s="5" t="str">
        <f>IF(ISBLANK(INDEX(履修者名簿元!$1:$1048576,ROW(D667),config!D$11)),"",INDEX(履修者名簿元!$1:$1048576,ROW(D667),config!D$11))</f>
        <v/>
      </c>
      <c r="E667" s="5" t="str">
        <f>IF(ISBLANK(INDEX(履修者名簿元!$1:$1048576,ROW(E667),config!E$11)),"",IF(ISNUMBER(INDEX(履修者名簿元!$1:$1048576,ROW(E667),config!E$11)),INDEX(履修者名簿元!$1:$1048576,ROW(E667),config!E$11),VALUE(INDEX(履修者名簿元!$1:$1048576,ROW(E667),config!E$11))))</f>
        <v/>
      </c>
      <c r="F667" s="5" t="str">
        <f>IF(ISBLANK(INDEX(履修者名簿元!$1:$1048576,ROW(F667),config!F$11)),"",INDEX(履修者名簿元!$1:$1048576,ROW(F667),config!F$11))</f>
        <v/>
      </c>
      <c r="G667" s="5" t="str">
        <f>IF(ISBLANK(INDEX(履修者名簿元!$1:$1048576,ROW(G667),config!G$11)),"",INDEX(履修者名簿元!$1:$1048576,ROW(G667),config!G$11))</f>
        <v/>
      </c>
      <c r="H667" s="5" t="str">
        <f t="shared" si="20"/>
        <v/>
      </c>
      <c r="I667" s="1" t="str">
        <f t="shared" si="21"/>
        <v/>
      </c>
      <c r="J667" s="1" t="str">
        <f>IF($A667="","",IF(ISNA(MATCH($E667,履修者名簿_同一年!O:O,0)),0,1))</f>
        <v/>
      </c>
      <c r="K667" s="1" t="str">
        <f>IF($A667="","",COUNTIF(履修者名簿_過去!O:O,E667))</f>
        <v/>
      </c>
      <c r="L667" s="1" t="str">
        <f>IF($A667="","",IF(1-J667+K667&gt;0,"",MAX(L$1:L666)+1))</f>
        <v/>
      </c>
      <c r="M667" s="1" t="str">
        <f>IF($A667="","",IF(J667+K667&gt;0,"",MAX(M$1:M666)+1))</f>
        <v/>
      </c>
      <c r="N667" s="1" t="str">
        <f>IF($A667="","",IF(K667=0,"",MAX(N$1:N666)+1))</f>
        <v/>
      </c>
      <c r="O667" s="1" t="str">
        <f>IF($A667="","",IF(K667=0,"",INDEX(履修者名簿_過去!$A:$A,MATCH(原簿!$E667,履修者名簿_過去!O:O,0))))</f>
        <v/>
      </c>
    </row>
    <row r="668" spans="1:15" x14ac:dyDescent="0.55000000000000004">
      <c r="A668" s="5" t="str">
        <f>IF(ISBLANK(INDEX(履修者名簿元!$1:$1048576,ROW(A668),config!A$11)),"",INDEX(履修者名簿元!$1:$1048576,ROW(A668),config!A$11))</f>
        <v/>
      </c>
      <c r="B668" s="5" t="str">
        <f>IF(ISBLANK(INDEX(履修者名簿元!$1:$1048576,ROW(B668),config!B$11)),"",INDEX(履修者名簿元!$1:$1048576,ROW(B668),config!B$11))</f>
        <v/>
      </c>
      <c r="C668" s="5" t="str">
        <f>IF(ISBLANK(INDEX(履修者名簿元!$1:$1048576,ROW(C668),config!C$11)),"",INDEX(履修者名簿元!$1:$1048576,ROW(C668),config!C$11))</f>
        <v/>
      </c>
      <c r="D668" s="5" t="str">
        <f>IF(ISBLANK(INDEX(履修者名簿元!$1:$1048576,ROW(D668),config!D$11)),"",INDEX(履修者名簿元!$1:$1048576,ROW(D668),config!D$11))</f>
        <v/>
      </c>
      <c r="E668" s="5" t="str">
        <f>IF(ISBLANK(INDEX(履修者名簿元!$1:$1048576,ROW(E668),config!E$11)),"",IF(ISNUMBER(INDEX(履修者名簿元!$1:$1048576,ROW(E668),config!E$11)),INDEX(履修者名簿元!$1:$1048576,ROW(E668),config!E$11),VALUE(INDEX(履修者名簿元!$1:$1048576,ROW(E668),config!E$11))))</f>
        <v/>
      </c>
      <c r="F668" s="5" t="str">
        <f>IF(ISBLANK(INDEX(履修者名簿元!$1:$1048576,ROW(F668),config!F$11)),"",INDEX(履修者名簿元!$1:$1048576,ROW(F668),config!F$11))</f>
        <v/>
      </c>
      <c r="G668" s="5" t="str">
        <f>IF(ISBLANK(INDEX(履修者名簿元!$1:$1048576,ROW(G668),config!G$11)),"",INDEX(履修者名簿元!$1:$1048576,ROW(G668),config!G$11))</f>
        <v/>
      </c>
      <c r="H668" s="5" t="str">
        <f t="shared" si="20"/>
        <v/>
      </c>
      <c r="I668" s="1" t="str">
        <f t="shared" si="21"/>
        <v/>
      </c>
      <c r="J668" s="1" t="str">
        <f>IF($A668="","",IF(ISNA(MATCH($E668,履修者名簿_同一年!O:O,0)),0,1))</f>
        <v/>
      </c>
      <c r="K668" s="1" t="str">
        <f>IF($A668="","",COUNTIF(履修者名簿_過去!O:O,E668))</f>
        <v/>
      </c>
      <c r="L668" s="1" t="str">
        <f>IF($A668="","",IF(1-J668+K668&gt;0,"",MAX(L$1:L667)+1))</f>
        <v/>
      </c>
      <c r="M668" s="1" t="str">
        <f>IF($A668="","",IF(J668+K668&gt;0,"",MAX(M$1:M667)+1))</f>
        <v/>
      </c>
      <c r="N668" s="1" t="str">
        <f>IF($A668="","",IF(K668=0,"",MAX(N$1:N667)+1))</f>
        <v/>
      </c>
      <c r="O668" s="1" t="str">
        <f>IF($A668="","",IF(K668=0,"",INDEX(履修者名簿_過去!$A:$A,MATCH(原簿!$E668,履修者名簿_過去!O:O,0))))</f>
        <v/>
      </c>
    </row>
    <row r="669" spans="1:15" x14ac:dyDescent="0.55000000000000004">
      <c r="A669" s="5" t="str">
        <f>IF(ISBLANK(INDEX(履修者名簿元!$1:$1048576,ROW(A669),config!A$11)),"",INDEX(履修者名簿元!$1:$1048576,ROW(A669),config!A$11))</f>
        <v/>
      </c>
      <c r="B669" s="5" t="str">
        <f>IF(ISBLANK(INDEX(履修者名簿元!$1:$1048576,ROW(B669),config!B$11)),"",INDEX(履修者名簿元!$1:$1048576,ROW(B669),config!B$11))</f>
        <v/>
      </c>
      <c r="C669" s="5" t="str">
        <f>IF(ISBLANK(INDEX(履修者名簿元!$1:$1048576,ROW(C669),config!C$11)),"",INDEX(履修者名簿元!$1:$1048576,ROW(C669),config!C$11))</f>
        <v/>
      </c>
      <c r="D669" s="5" t="str">
        <f>IF(ISBLANK(INDEX(履修者名簿元!$1:$1048576,ROW(D669),config!D$11)),"",INDEX(履修者名簿元!$1:$1048576,ROW(D669),config!D$11))</f>
        <v/>
      </c>
      <c r="E669" s="5" t="str">
        <f>IF(ISBLANK(INDEX(履修者名簿元!$1:$1048576,ROW(E669),config!E$11)),"",IF(ISNUMBER(INDEX(履修者名簿元!$1:$1048576,ROW(E669),config!E$11)),INDEX(履修者名簿元!$1:$1048576,ROW(E669),config!E$11),VALUE(INDEX(履修者名簿元!$1:$1048576,ROW(E669),config!E$11))))</f>
        <v/>
      </c>
      <c r="F669" s="5" t="str">
        <f>IF(ISBLANK(INDEX(履修者名簿元!$1:$1048576,ROW(F669),config!F$11)),"",INDEX(履修者名簿元!$1:$1048576,ROW(F669),config!F$11))</f>
        <v/>
      </c>
      <c r="G669" s="5" t="str">
        <f>IF(ISBLANK(INDEX(履修者名簿元!$1:$1048576,ROW(G669),config!G$11)),"",INDEX(履修者名簿元!$1:$1048576,ROW(G669),config!G$11))</f>
        <v/>
      </c>
      <c r="H669" s="5" t="str">
        <f t="shared" si="20"/>
        <v/>
      </c>
      <c r="I669" s="1" t="str">
        <f t="shared" si="21"/>
        <v/>
      </c>
      <c r="J669" s="1" t="str">
        <f>IF($A669="","",IF(ISNA(MATCH($E669,履修者名簿_同一年!O:O,0)),0,1))</f>
        <v/>
      </c>
      <c r="K669" s="1" t="str">
        <f>IF($A669="","",COUNTIF(履修者名簿_過去!O:O,E669))</f>
        <v/>
      </c>
      <c r="L669" s="1" t="str">
        <f>IF($A669="","",IF(1-J669+K669&gt;0,"",MAX(L$1:L668)+1))</f>
        <v/>
      </c>
      <c r="M669" s="1" t="str">
        <f>IF($A669="","",IF(J669+K669&gt;0,"",MAX(M$1:M668)+1))</f>
        <v/>
      </c>
      <c r="N669" s="1" t="str">
        <f>IF($A669="","",IF(K669=0,"",MAX(N$1:N668)+1))</f>
        <v/>
      </c>
      <c r="O669" s="1" t="str">
        <f>IF($A669="","",IF(K669=0,"",INDEX(履修者名簿_過去!$A:$A,MATCH(原簿!$E669,履修者名簿_過去!O:O,0))))</f>
        <v/>
      </c>
    </row>
    <row r="670" spans="1:15" x14ac:dyDescent="0.55000000000000004">
      <c r="A670" s="5" t="str">
        <f>IF(ISBLANK(INDEX(履修者名簿元!$1:$1048576,ROW(A670),config!A$11)),"",INDEX(履修者名簿元!$1:$1048576,ROW(A670),config!A$11))</f>
        <v/>
      </c>
      <c r="B670" s="5" t="str">
        <f>IF(ISBLANK(INDEX(履修者名簿元!$1:$1048576,ROW(B670),config!B$11)),"",INDEX(履修者名簿元!$1:$1048576,ROW(B670),config!B$11))</f>
        <v/>
      </c>
      <c r="C670" s="5" t="str">
        <f>IF(ISBLANK(INDEX(履修者名簿元!$1:$1048576,ROW(C670),config!C$11)),"",INDEX(履修者名簿元!$1:$1048576,ROW(C670),config!C$11))</f>
        <v/>
      </c>
      <c r="D670" s="5" t="str">
        <f>IF(ISBLANK(INDEX(履修者名簿元!$1:$1048576,ROW(D670),config!D$11)),"",INDEX(履修者名簿元!$1:$1048576,ROW(D670),config!D$11))</f>
        <v/>
      </c>
      <c r="E670" s="5" t="str">
        <f>IF(ISBLANK(INDEX(履修者名簿元!$1:$1048576,ROW(E670),config!E$11)),"",IF(ISNUMBER(INDEX(履修者名簿元!$1:$1048576,ROW(E670),config!E$11)),INDEX(履修者名簿元!$1:$1048576,ROW(E670),config!E$11),VALUE(INDEX(履修者名簿元!$1:$1048576,ROW(E670),config!E$11))))</f>
        <v/>
      </c>
      <c r="F670" s="5" t="str">
        <f>IF(ISBLANK(INDEX(履修者名簿元!$1:$1048576,ROW(F670),config!F$11)),"",INDEX(履修者名簿元!$1:$1048576,ROW(F670),config!F$11))</f>
        <v/>
      </c>
      <c r="G670" s="5" t="str">
        <f>IF(ISBLANK(INDEX(履修者名簿元!$1:$1048576,ROW(G670),config!G$11)),"",INDEX(履修者名簿元!$1:$1048576,ROW(G670),config!G$11))</f>
        <v/>
      </c>
      <c r="H670" s="5" t="str">
        <f t="shared" si="20"/>
        <v/>
      </c>
      <c r="I670" s="1" t="str">
        <f t="shared" si="21"/>
        <v/>
      </c>
      <c r="J670" s="1" t="str">
        <f>IF($A670="","",IF(ISNA(MATCH($E670,履修者名簿_同一年!O:O,0)),0,1))</f>
        <v/>
      </c>
      <c r="K670" s="1" t="str">
        <f>IF($A670="","",COUNTIF(履修者名簿_過去!O:O,E670))</f>
        <v/>
      </c>
      <c r="L670" s="1" t="str">
        <f>IF($A670="","",IF(1-J670+K670&gt;0,"",MAX(L$1:L669)+1))</f>
        <v/>
      </c>
      <c r="M670" s="1" t="str">
        <f>IF($A670="","",IF(J670+K670&gt;0,"",MAX(M$1:M669)+1))</f>
        <v/>
      </c>
      <c r="N670" s="1" t="str">
        <f>IF($A670="","",IF(K670=0,"",MAX(N$1:N669)+1))</f>
        <v/>
      </c>
      <c r="O670" s="1" t="str">
        <f>IF($A670="","",IF(K670=0,"",INDEX(履修者名簿_過去!$A:$A,MATCH(原簿!$E670,履修者名簿_過去!O:O,0))))</f>
        <v/>
      </c>
    </row>
    <row r="671" spans="1:15" x14ac:dyDescent="0.55000000000000004">
      <c r="A671" s="5" t="str">
        <f>IF(ISBLANK(INDEX(履修者名簿元!$1:$1048576,ROW(A671),config!A$11)),"",INDEX(履修者名簿元!$1:$1048576,ROW(A671),config!A$11))</f>
        <v/>
      </c>
      <c r="B671" s="5" t="str">
        <f>IF(ISBLANK(INDEX(履修者名簿元!$1:$1048576,ROW(B671),config!B$11)),"",INDEX(履修者名簿元!$1:$1048576,ROW(B671),config!B$11))</f>
        <v/>
      </c>
      <c r="C671" s="5" t="str">
        <f>IF(ISBLANK(INDEX(履修者名簿元!$1:$1048576,ROW(C671),config!C$11)),"",INDEX(履修者名簿元!$1:$1048576,ROW(C671),config!C$11))</f>
        <v/>
      </c>
      <c r="D671" s="5" t="str">
        <f>IF(ISBLANK(INDEX(履修者名簿元!$1:$1048576,ROW(D671),config!D$11)),"",INDEX(履修者名簿元!$1:$1048576,ROW(D671),config!D$11))</f>
        <v/>
      </c>
      <c r="E671" s="5" t="str">
        <f>IF(ISBLANK(INDEX(履修者名簿元!$1:$1048576,ROW(E671),config!E$11)),"",IF(ISNUMBER(INDEX(履修者名簿元!$1:$1048576,ROW(E671),config!E$11)),INDEX(履修者名簿元!$1:$1048576,ROW(E671),config!E$11),VALUE(INDEX(履修者名簿元!$1:$1048576,ROW(E671),config!E$11))))</f>
        <v/>
      </c>
      <c r="F671" s="5" t="str">
        <f>IF(ISBLANK(INDEX(履修者名簿元!$1:$1048576,ROW(F671),config!F$11)),"",INDEX(履修者名簿元!$1:$1048576,ROW(F671),config!F$11))</f>
        <v/>
      </c>
      <c r="G671" s="5" t="str">
        <f>IF(ISBLANK(INDEX(履修者名簿元!$1:$1048576,ROW(G671),config!G$11)),"",INDEX(履修者名簿元!$1:$1048576,ROW(G671),config!G$11))</f>
        <v/>
      </c>
      <c r="H671" s="5" t="str">
        <f t="shared" si="20"/>
        <v/>
      </c>
      <c r="I671" s="1" t="str">
        <f t="shared" si="21"/>
        <v/>
      </c>
      <c r="J671" s="1" t="str">
        <f>IF($A671="","",IF(ISNA(MATCH($E671,履修者名簿_同一年!O:O,0)),0,1))</f>
        <v/>
      </c>
      <c r="K671" s="1" t="str">
        <f>IF($A671="","",COUNTIF(履修者名簿_過去!O:O,E671))</f>
        <v/>
      </c>
      <c r="L671" s="1" t="str">
        <f>IF($A671="","",IF(1-J671+K671&gt;0,"",MAX(L$1:L670)+1))</f>
        <v/>
      </c>
      <c r="M671" s="1" t="str">
        <f>IF($A671="","",IF(J671+K671&gt;0,"",MAX(M$1:M670)+1))</f>
        <v/>
      </c>
      <c r="N671" s="1" t="str">
        <f>IF($A671="","",IF(K671=0,"",MAX(N$1:N670)+1))</f>
        <v/>
      </c>
      <c r="O671" s="1" t="str">
        <f>IF($A671="","",IF(K671=0,"",INDEX(履修者名簿_過去!$A:$A,MATCH(原簿!$E671,履修者名簿_過去!O:O,0))))</f>
        <v/>
      </c>
    </row>
    <row r="672" spans="1:15" x14ac:dyDescent="0.55000000000000004">
      <c r="A672" s="5" t="str">
        <f>IF(ISBLANK(INDEX(履修者名簿元!$1:$1048576,ROW(A672),config!A$11)),"",INDEX(履修者名簿元!$1:$1048576,ROW(A672),config!A$11))</f>
        <v/>
      </c>
      <c r="B672" s="5" t="str">
        <f>IF(ISBLANK(INDEX(履修者名簿元!$1:$1048576,ROW(B672),config!B$11)),"",INDEX(履修者名簿元!$1:$1048576,ROW(B672),config!B$11))</f>
        <v/>
      </c>
      <c r="C672" s="5" t="str">
        <f>IF(ISBLANK(INDEX(履修者名簿元!$1:$1048576,ROW(C672),config!C$11)),"",INDEX(履修者名簿元!$1:$1048576,ROW(C672),config!C$11))</f>
        <v/>
      </c>
      <c r="D672" s="5" t="str">
        <f>IF(ISBLANK(INDEX(履修者名簿元!$1:$1048576,ROW(D672),config!D$11)),"",INDEX(履修者名簿元!$1:$1048576,ROW(D672),config!D$11))</f>
        <v/>
      </c>
      <c r="E672" s="5" t="str">
        <f>IF(ISBLANK(INDEX(履修者名簿元!$1:$1048576,ROW(E672),config!E$11)),"",IF(ISNUMBER(INDEX(履修者名簿元!$1:$1048576,ROW(E672),config!E$11)),INDEX(履修者名簿元!$1:$1048576,ROW(E672),config!E$11),VALUE(INDEX(履修者名簿元!$1:$1048576,ROW(E672),config!E$11))))</f>
        <v/>
      </c>
      <c r="F672" s="5" t="str">
        <f>IF(ISBLANK(INDEX(履修者名簿元!$1:$1048576,ROW(F672),config!F$11)),"",INDEX(履修者名簿元!$1:$1048576,ROW(F672),config!F$11))</f>
        <v/>
      </c>
      <c r="G672" s="5" t="str">
        <f>IF(ISBLANK(INDEX(履修者名簿元!$1:$1048576,ROW(G672),config!G$11)),"",INDEX(履修者名簿元!$1:$1048576,ROW(G672),config!G$11))</f>
        <v/>
      </c>
      <c r="H672" s="5" t="str">
        <f t="shared" si="20"/>
        <v/>
      </c>
      <c r="I672" s="1" t="str">
        <f t="shared" si="21"/>
        <v/>
      </c>
      <c r="J672" s="1" t="str">
        <f>IF($A672="","",IF(ISNA(MATCH($E672,履修者名簿_同一年!O:O,0)),0,1))</f>
        <v/>
      </c>
      <c r="K672" s="1" t="str">
        <f>IF($A672="","",COUNTIF(履修者名簿_過去!O:O,E672))</f>
        <v/>
      </c>
      <c r="L672" s="1" t="str">
        <f>IF($A672="","",IF(1-J672+K672&gt;0,"",MAX(L$1:L671)+1))</f>
        <v/>
      </c>
      <c r="M672" s="1" t="str">
        <f>IF($A672="","",IF(J672+K672&gt;0,"",MAX(M$1:M671)+1))</f>
        <v/>
      </c>
      <c r="N672" s="1" t="str">
        <f>IF($A672="","",IF(K672=0,"",MAX(N$1:N671)+1))</f>
        <v/>
      </c>
      <c r="O672" s="1" t="str">
        <f>IF($A672="","",IF(K672=0,"",INDEX(履修者名簿_過去!$A:$A,MATCH(原簿!$E672,履修者名簿_過去!O:O,0))))</f>
        <v/>
      </c>
    </row>
    <row r="673" spans="1:15" x14ac:dyDescent="0.55000000000000004">
      <c r="A673" s="5" t="str">
        <f>IF(ISBLANK(INDEX(履修者名簿元!$1:$1048576,ROW(A673),config!A$11)),"",INDEX(履修者名簿元!$1:$1048576,ROW(A673),config!A$11))</f>
        <v/>
      </c>
      <c r="B673" s="5" t="str">
        <f>IF(ISBLANK(INDEX(履修者名簿元!$1:$1048576,ROW(B673),config!B$11)),"",INDEX(履修者名簿元!$1:$1048576,ROW(B673),config!B$11))</f>
        <v/>
      </c>
      <c r="C673" s="5" t="str">
        <f>IF(ISBLANK(INDEX(履修者名簿元!$1:$1048576,ROW(C673),config!C$11)),"",INDEX(履修者名簿元!$1:$1048576,ROW(C673),config!C$11))</f>
        <v/>
      </c>
      <c r="D673" s="5" t="str">
        <f>IF(ISBLANK(INDEX(履修者名簿元!$1:$1048576,ROW(D673),config!D$11)),"",INDEX(履修者名簿元!$1:$1048576,ROW(D673),config!D$11))</f>
        <v/>
      </c>
      <c r="E673" s="5" t="str">
        <f>IF(ISBLANK(INDEX(履修者名簿元!$1:$1048576,ROW(E673),config!E$11)),"",IF(ISNUMBER(INDEX(履修者名簿元!$1:$1048576,ROW(E673),config!E$11)),INDEX(履修者名簿元!$1:$1048576,ROW(E673),config!E$11),VALUE(INDEX(履修者名簿元!$1:$1048576,ROW(E673),config!E$11))))</f>
        <v/>
      </c>
      <c r="F673" s="5" t="str">
        <f>IF(ISBLANK(INDEX(履修者名簿元!$1:$1048576,ROW(F673),config!F$11)),"",INDEX(履修者名簿元!$1:$1048576,ROW(F673),config!F$11))</f>
        <v/>
      </c>
      <c r="G673" s="5" t="str">
        <f>IF(ISBLANK(INDEX(履修者名簿元!$1:$1048576,ROW(G673),config!G$11)),"",INDEX(履修者名簿元!$1:$1048576,ROW(G673),config!G$11))</f>
        <v/>
      </c>
      <c r="H673" s="5" t="str">
        <f t="shared" si="20"/>
        <v/>
      </c>
      <c r="I673" s="1" t="str">
        <f t="shared" si="21"/>
        <v/>
      </c>
      <c r="J673" s="1" t="str">
        <f>IF($A673="","",IF(ISNA(MATCH($E673,履修者名簿_同一年!O:O,0)),0,1))</f>
        <v/>
      </c>
      <c r="K673" s="1" t="str">
        <f>IF($A673="","",COUNTIF(履修者名簿_過去!O:O,E673))</f>
        <v/>
      </c>
      <c r="L673" s="1" t="str">
        <f>IF($A673="","",IF(1-J673+K673&gt;0,"",MAX(L$1:L672)+1))</f>
        <v/>
      </c>
      <c r="M673" s="1" t="str">
        <f>IF($A673="","",IF(J673+K673&gt;0,"",MAX(M$1:M672)+1))</f>
        <v/>
      </c>
      <c r="N673" s="1" t="str">
        <f>IF($A673="","",IF(K673=0,"",MAX(N$1:N672)+1))</f>
        <v/>
      </c>
      <c r="O673" s="1" t="str">
        <f>IF($A673="","",IF(K673=0,"",INDEX(履修者名簿_過去!$A:$A,MATCH(原簿!$E673,履修者名簿_過去!O:O,0))))</f>
        <v/>
      </c>
    </row>
    <row r="674" spans="1:15" x14ac:dyDescent="0.55000000000000004">
      <c r="A674" s="5" t="str">
        <f>IF(ISBLANK(INDEX(履修者名簿元!$1:$1048576,ROW(A674),config!A$11)),"",INDEX(履修者名簿元!$1:$1048576,ROW(A674),config!A$11))</f>
        <v/>
      </c>
      <c r="B674" s="5" t="str">
        <f>IF(ISBLANK(INDEX(履修者名簿元!$1:$1048576,ROW(B674),config!B$11)),"",INDEX(履修者名簿元!$1:$1048576,ROW(B674),config!B$11))</f>
        <v/>
      </c>
      <c r="C674" s="5" t="str">
        <f>IF(ISBLANK(INDEX(履修者名簿元!$1:$1048576,ROW(C674),config!C$11)),"",INDEX(履修者名簿元!$1:$1048576,ROW(C674),config!C$11))</f>
        <v/>
      </c>
      <c r="D674" s="5" t="str">
        <f>IF(ISBLANK(INDEX(履修者名簿元!$1:$1048576,ROW(D674),config!D$11)),"",INDEX(履修者名簿元!$1:$1048576,ROW(D674),config!D$11))</f>
        <v/>
      </c>
      <c r="E674" s="5" t="str">
        <f>IF(ISBLANK(INDEX(履修者名簿元!$1:$1048576,ROW(E674),config!E$11)),"",IF(ISNUMBER(INDEX(履修者名簿元!$1:$1048576,ROW(E674),config!E$11)),INDEX(履修者名簿元!$1:$1048576,ROW(E674),config!E$11),VALUE(INDEX(履修者名簿元!$1:$1048576,ROW(E674),config!E$11))))</f>
        <v/>
      </c>
      <c r="F674" s="5" t="str">
        <f>IF(ISBLANK(INDEX(履修者名簿元!$1:$1048576,ROW(F674),config!F$11)),"",INDEX(履修者名簿元!$1:$1048576,ROW(F674),config!F$11))</f>
        <v/>
      </c>
      <c r="G674" s="5" t="str">
        <f>IF(ISBLANK(INDEX(履修者名簿元!$1:$1048576,ROW(G674),config!G$11)),"",INDEX(履修者名簿元!$1:$1048576,ROW(G674),config!G$11))</f>
        <v/>
      </c>
      <c r="H674" s="5" t="str">
        <f t="shared" si="20"/>
        <v/>
      </c>
      <c r="I674" s="1" t="str">
        <f t="shared" si="21"/>
        <v/>
      </c>
      <c r="J674" s="1" t="str">
        <f>IF($A674="","",IF(ISNA(MATCH($E674,履修者名簿_同一年!O:O,0)),0,1))</f>
        <v/>
      </c>
      <c r="K674" s="1" t="str">
        <f>IF($A674="","",COUNTIF(履修者名簿_過去!O:O,E674))</f>
        <v/>
      </c>
      <c r="L674" s="1" t="str">
        <f>IF($A674="","",IF(1-J674+K674&gt;0,"",MAX(L$1:L673)+1))</f>
        <v/>
      </c>
      <c r="M674" s="1" t="str">
        <f>IF($A674="","",IF(J674+K674&gt;0,"",MAX(M$1:M673)+1))</f>
        <v/>
      </c>
      <c r="N674" s="1" t="str">
        <f>IF($A674="","",IF(K674=0,"",MAX(N$1:N673)+1))</f>
        <v/>
      </c>
      <c r="O674" s="1" t="str">
        <f>IF($A674="","",IF(K674=0,"",INDEX(履修者名簿_過去!$A:$A,MATCH(原簿!$E674,履修者名簿_過去!O:O,0))))</f>
        <v/>
      </c>
    </row>
    <row r="675" spans="1:15" x14ac:dyDescent="0.55000000000000004">
      <c r="A675" s="5" t="str">
        <f>IF(ISBLANK(INDEX(履修者名簿元!$1:$1048576,ROW(A675),config!A$11)),"",INDEX(履修者名簿元!$1:$1048576,ROW(A675),config!A$11))</f>
        <v/>
      </c>
      <c r="B675" s="5" t="str">
        <f>IF(ISBLANK(INDEX(履修者名簿元!$1:$1048576,ROW(B675),config!B$11)),"",INDEX(履修者名簿元!$1:$1048576,ROW(B675),config!B$11))</f>
        <v/>
      </c>
      <c r="C675" s="5" t="str">
        <f>IF(ISBLANK(INDEX(履修者名簿元!$1:$1048576,ROW(C675),config!C$11)),"",INDEX(履修者名簿元!$1:$1048576,ROW(C675),config!C$11))</f>
        <v/>
      </c>
      <c r="D675" s="5" t="str">
        <f>IF(ISBLANK(INDEX(履修者名簿元!$1:$1048576,ROW(D675),config!D$11)),"",INDEX(履修者名簿元!$1:$1048576,ROW(D675),config!D$11))</f>
        <v/>
      </c>
      <c r="E675" s="5" t="str">
        <f>IF(ISBLANK(INDEX(履修者名簿元!$1:$1048576,ROW(E675),config!E$11)),"",IF(ISNUMBER(INDEX(履修者名簿元!$1:$1048576,ROW(E675),config!E$11)),INDEX(履修者名簿元!$1:$1048576,ROW(E675),config!E$11),VALUE(INDEX(履修者名簿元!$1:$1048576,ROW(E675),config!E$11))))</f>
        <v/>
      </c>
      <c r="F675" s="5" t="str">
        <f>IF(ISBLANK(INDEX(履修者名簿元!$1:$1048576,ROW(F675),config!F$11)),"",INDEX(履修者名簿元!$1:$1048576,ROW(F675),config!F$11))</f>
        <v/>
      </c>
      <c r="G675" s="5" t="str">
        <f>IF(ISBLANK(INDEX(履修者名簿元!$1:$1048576,ROW(G675),config!G$11)),"",INDEX(履修者名簿元!$1:$1048576,ROW(G675),config!G$11))</f>
        <v/>
      </c>
      <c r="H675" s="5" t="str">
        <f t="shared" si="20"/>
        <v/>
      </c>
      <c r="I675" s="1" t="str">
        <f t="shared" si="21"/>
        <v/>
      </c>
      <c r="J675" s="1" t="str">
        <f>IF($A675="","",IF(ISNA(MATCH($E675,履修者名簿_同一年!O:O,0)),0,1))</f>
        <v/>
      </c>
      <c r="K675" s="1" t="str">
        <f>IF($A675="","",COUNTIF(履修者名簿_過去!O:O,E675))</f>
        <v/>
      </c>
      <c r="L675" s="1" t="str">
        <f>IF($A675="","",IF(1-J675+K675&gt;0,"",MAX(L$1:L674)+1))</f>
        <v/>
      </c>
      <c r="M675" s="1" t="str">
        <f>IF($A675="","",IF(J675+K675&gt;0,"",MAX(M$1:M674)+1))</f>
        <v/>
      </c>
      <c r="N675" s="1" t="str">
        <f>IF($A675="","",IF(K675=0,"",MAX(N$1:N674)+1))</f>
        <v/>
      </c>
      <c r="O675" s="1" t="str">
        <f>IF($A675="","",IF(K675=0,"",INDEX(履修者名簿_過去!$A:$A,MATCH(原簿!$E675,履修者名簿_過去!O:O,0))))</f>
        <v/>
      </c>
    </row>
    <row r="676" spans="1:15" x14ac:dyDescent="0.55000000000000004">
      <c r="A676" s="5" t="str">
        <f>IF(ISBLANK(INDEX(履修者名簿元!$1:$1048576,ROW(A676),config!A$11)),"",INDEX(履修者名簿元!$1:$1048576,ROW(A676),config!A$11))</f>
        <v/>
      </c>
      <c r="B676" s="5" t="str">
        <f>IF(ISBLANK(INDEX(履修者名簿元!$1:$1048576,ROW(B676),config!B$11)),"",INDEX(履修者名簿元!$1:$1048576,ROW(B676),config!B$11))</f>
        <v/>
      </c>
      <c r="C676" s="5" t="str">
        <f>IF(ISBLANK(INDEX(履修者名簿元!$1:$1048576,ROW(C676),config!C$11)),"",INDEX(履修者名簿元!$1:$1048576,ROW(C676),config!C$11))</f>
        <v/>
      </c>
      <c r="D676" s="5" t="str">
        <f>IF(ISBLANK(INDEX(履修者名簿元!$1:$1048576,ROW(D676),config!D$11)),"",INDEX(履修者名簿元!$1:$1048576,ROW(D676),config!D$11))</f>
        <v/>
      </c>
      <c r="E676" s="5" t="str">
        <f>IF(ISBLANK(INDEX(履修者名簿元!$1:$1048576,ROW(E676),config!E$11)),"",IF(ISNUMBER(INDEX(履修者名簿元!$1:$1048576,ROW(E676),config!E$11)),INDEX(履修者名簿元!$1:$1048576,ROW(E676),config!E$11),VALUE(INDEX(履修者名簿元!$1:$1048576,ROW(E676),config!E$11))))</f>
        <v/>
      </c>
      <c r="F676" s="5" t="str">
        <f>IF(ISBLANK(INDEX(履修者名簿元!$1:$1048576,ROW(F676),config!F$11)),"",INDEX(履修者名簿元!$1:$1048576,ROW(F676),config!F$11))</f>
        <v/>
      </c>
      <c r="G676" s="5" t="str">
        <f>IF(ISBLANK(INDEX(履修者名簿元!$1:$1048576,ROW(G676),config!G$11)),"",INDEX(履修者名簿元!$1:$1048576,ROW(G676),config!G$11))</f>
        <v/>
      </c>
      <c r="H676" s="5" t="str">
        <f t="shared" si="20"/>
        <v/>
      </c>
      <c r="I676" s="1" t="str">
        <f t="shared" si="21"/>
        <v/>
      </c>
      <c r="J676" s="1" t="str">
        <f>IF($A676="","",IF(ISNA(MATCH($E676,履修者名簿_同一年!O:O,0)),0,1))</f>
        <v/>
      </c>
      <c r="K676" s="1" t="str">
        <f>IF($A676="","",COUNTIF(履修者名簿_過去!O:O,E676))</f>
        <v/>
      </c>
      <c r="L676" s="1" t="str">
        <f>IF($A676="","",IF(1-J676+K676&gt;0,"",MAX(L$1:L675)+1))</f>
        <v/>
      </c>
      <c r="M676" s="1" t="str">
        <f>IF($A676="","",IF(J676+K676&gt;0,"",MAX(M$1:M675)+1))</f>
        <v/>
      </c>
      <c r="N676" s="1" t="str">
        <f>IF($A676="","",IF(K676=0,"",MAX(N$1:N675)+1))</f>
        <v/>
      </c>
      <c r="O676" s="1" t="str">
        <f>IF($A676="","",IF(K676=0,"",INDEX(履修者名簿_過去!$A:$A,MATCH(原簿!$E676,履修者名簿_過去!O:O,0))))</f>
        <v/>
      </c>
    </row>
    <row r="677" spans="1:15" x14ac:dyDescent="0.55000000000000004">
      <c r="A677" s="5" t="str">
        <f>IF(ISBLANK(INDEX(履修者名簿元!$1:$1048576,ROW(A677),config!A$11)),"",INDEX(履修者名簿元!$1:$1048576,ROW(A677),config!A$11))</f>
        <v/>
      </c>
      <c r="B677" s="5" t="str">
        <f>IF(ISBLANK(INDEX(履修者名簿元!$1:$1048576,ROW(B677),config!B$11)),"",INDEX(履修者名簿元!$1:$1048576,ROW(B677),config!B$11))</f>
        <v/>
      </c>
      <c r="C677" s="5" t="str">
        <f>IF(ISBLANK(INDEX(履修者名簿元!$1:$1048576,ROW(C677),config!C$11)),"",INDEX(履修者名簿元!$1:$1048576,ROW(C677),config!C$11))</f>
        <v/>
      </c>
      <c r="D677" s="5" t="str">
        <f>IF(ISBLANK(INDEX(履修者名簿元!$1:$1048576,ROW(D677),config!D$11)),"",INDEX(履修者名簿元!$1:$1048576,ROW(D677),config!D$11))</f>
        <v/>
      </c>
      <c r="E677" s="5" t="str">
        <f>IF(ISBLANK(INDEX(履修者名簿元!$1:$1048576,ROW(E677),config!E$11)),"",IF(ISNUMBER(INDEX(履修者名簿元!$1:$1048576,ROW(E677),config!E$11)),INDEX(履修者名簿元!$1:$1048576,ROW(E677),config!E$11),VALUE(INDEX(履修者名簿元!$1:$1048576,ROW(E677),config!E$11))))</f>
        <v/>
      </c>
      <c r="F677" s="5" t="str">
        <f>IF(ISBLANK(INDEX(履修者名簿元!$1:$1048576,ROW(F677),config!F$11)),"",INDEX(履修者名簿元!$1:$1048576,ROW(F677),config!F$11))</f>
        <v/>
      </c>
      <c r="G677" s="5" t="str">
        <f>IF(ISBLANK(INDEX(履修者名簿元!$1:$1048576,ROW(G677),config!G$11)),"",INDEX(履修者名簿元!$1:$1048576,ROW(G677),config!G$11))</f>
        <v/>
      </c>
      <c r="H677" s="5" t="str">
        <f t="shared" si="20"/>
        <v/>
      </c>
      <c r="I677" s="1" t="str">
        <f t="shared" si="21"/>
        <v/>
      </c>
      <c r="J677" s="1" t="str">
        <f>IF($A677="","",IF(ISNA(MATCH($E677,履修者名簿_同一年!O:O,0)),0,1))</f>
        <v/>
      </c>
      <c r="K677" s="1" t="str">
        <f>IF($A677="","",COUNTIF(履修者名簿_過去!O:O,E677))</f>
        <v/>
      </c>
      <c r="L677" s="1" t="str">
        <f>IF($A677="","",IF(1-J677+K677&gt;0,"",MAX(L$1:L676)+1))</f>
        <v/>
      </c>
      <c r="M677" s="1" t="str">
        <f>IF($A677="","",IF(J677+K677&gt;0,"",MAX(M$1:M676)+1))</f>
        <v/>
      </c>
      <c r="N677" s="1" t="str">
        <f>IF($A677="","",IF(K677=0,"",MAX(N$1:N676)+1))</f>
        <v/>
      </c>
      <c r="O677" s="1" t="str">
        <f>IF($A677="","",IF(K677=0,"",INDEX(履修者名簿_過去!$A:$A,MATCH(原簿!$E677,履修者名簿_過去!O:O,0))))</f>
        <v/>
      </c>
    </row>
    <row r="678" spans="1:15" x14ac:dyDescent="0.55000000000000004">
      <c r="A678" s="5" t="str">
        <f>IF(ISBLANK(INDEX(履修者名簿元!$1:$1048576,ROW(A678),config!A$11)),"",INDEX(履修者名簿元!$1:$1048576,ROW(A678),config!A$11))</f>
        <v/>
      </c>
      <c r="B678" s="5" t="str">
        <f>IF(ISBLANK(INDEX(履修者名簿元!$1:$1048576,ROW(B678),config!B$11)),"",INDEX(履修者名簿元!$1:$1048576,ROW(B678),config!B$11))</f>
        <v/>
      </c>
      <c r="C678" s="5" t="str">
        <f>IF(ISBLANK(INDEX(履修者名簿元!$1:$1048576,ROW(C678),config!C$11)),"",INDEX(履修者名簿元!$1:$1048576,ROW(C678),config!C$11))</f>
        <v/>
      </c>
      <c r="D678" s="5" t="str">
        <f>IF(ISBLANK(INDEX(履修者名簿元!$1:$1048576,ROW(D678),config!D$11)),"",INDEX(履修者名簿元!$1:$1048576,ROW(D678),config!D$11))</f>
        <v/>
      </c>
      <c r="E678" s="5" t="str">
        <f>IF(ISBLANK(INDEX(履修者名簿元!$1:$1048576,ROW(E678),config!E$11)),"",IF(ISNUMBER(INDEX(履修者名簿元!$1:$1048576,ROW(E678),config!E$11)),INDEX(履修者名簿元!$1:$1048576,ROW(E678),config!E$11),VALUE(INDEX(履修者名簿元!$1:$1048576,ROW(E678),config!E$11))))</f>
        <v/>
      </c>
      <c r="F678" s="5" t="str">
        <f>IF(ISBLANK(INDEX(履修者名簿元!$1:$1048576,ROW(F678),config!F$11)),"",INDEX(履修者名簿元!$1:$1048576,ROW(F678),config!F$11))</f>
        <v/>
      </c>
      <c r="G678" s="5" t="str">
        <f>IF(ISBLANK(INDEX(履修者名簿元!$1:$1048576,ROW(G678),config!G$11)),"",INDEX(履修者名簿元!$1:$1048576,ROW(G678),config!G$11))</f>
        <v/>
      </c>
      <c r="H678" s="5" t="str">
        <f t="shared" si="20"/>
        <v/>
      </c>
      <c r="I678" s="1" t="str">
        <f t="shared" si="21"/>
        <v/>
      </c>
      <c r="J678" s="1" t="str">
        <f>IF($A678="","",IF(ISNA(MATCH($E678,履修者名簿_同一年!O:O,0)),0,1))</f>
        <v/>
      </c>
      <c r="K678" s="1" t="str">
        <f>IF($A678="","",COUNTIF(履修者名簿_過去!O:O,E678))</f>
        <v/>
      </c>
      <c r="L678" s="1" t="str">
        <f>IF($A678="","",IF(1-J678+K678&gt;0,"",MAX(L$1:L677)+1))</f>
        <v/>
      </c>
      <c r="M678" s="1" t="str">
        <f>IF($A678="","",IF(J678+K678&gt;0,"",MAX(M$1:M677)+1))</f>
        <v/>
      </c>
      <c r="N678" s="1" t="str">
        <f>IF($A678="","",IF(K678=0,"",MAX(N$1:N677)+1))</f>
        <v/>
      </c>
      <c r="O678" s="1" t="str">
        <f>IF($A678="","",IF(K678=0,"",INDEX(履修者名簿_過去!$A:$A,MATCH(原簿!$E678,履修者名簿_過去!O:O,0))))</f>
        <v/>
      </c>
    </row>
    <row r="679" spans="1:15" x14ac:dyDescent="0.55000000000000004">
      <c r="A679" s="5" t="str">
        <f>IF(ISBLANK(INDEX(履修者名簿元!$1:$1048576,ROW(A679),config!A$11)),"",INDEX(履修者名簿元!$1:$1048576,ROW(A679),config!A$11))</f>
        <v/>
      </c>
      <c r="B679" s="5" t="str">
        <f>IF(ISBLANK(INDEX(履修者名簿元!$1:$1048576,ROW(B679),config!B$11)),"",INDEX(履修者名簿元!$1:$1048576,ROW(B679),config!B$11))</f>
        <v/>
      </c>
      <c r="C679" s="5" t="str">
        <f>IF(ISBLANK(INDEX(履修者名簿元!$1:$1048576,ROW(C679),config!C$11)),"",INDEX(履修者名簿元!$1:$1048576,ROW(C679),config!C$11))</f>
        <v/>
      </c>
      <c r="D679" s="5" t="str">
        <f>IF(ISBLANK(INDEX(履修者名簿元!$1:$1048576,ROW(D679),config!D$11)),"",INDEX(履修者名簿元!$1:$1048576,ROW(D679),config!D$11))</f>
        <v/>
      </c>
      <c r="E679" s="5" t="str">
        <f>IF(ISBLANK(INDEX(履修者名簿元!$1:$1048576,ROW(E679),config!E$11)),"",IF(ISNUMBER(INDEX(履修者名簿元!$1:$1048576,ROW(E679),config!E$11)),INDEX(履修者名簿元!$1:$1048576,ROW(E679),config!E$11),VALUE(INDEX(履修者名簿元!$1:$1048576,ROW(E679),config!E$11))))</f>
        <v/>
      </c>
      <c r="F679" s="5" t="str">
        <f>IF(ISBLANK(INDEX(履修者名簿元!$1:$1048576,ROW(F679),config!F$11)),"",INDEX(履修者名簿元!$1:$1048576,ROW(F679),config!F$11))</f>
        <v/>
      </c>
      <c r="G679" s="5" t="str">
        <f>IF(ISBLANK(INDEX(履修者名簿元!$1:$1048576,ROW(G679),config!G$11)),"",INDEX(履修者名簿元!$1:$1048576,ROW(G679),config!G$11))</f>
        <v/>
      </c>
      <c r="H679" s="5" t="str">
        <f t="shared" si="20"/>
        <v/>
      </c>
      <c r="I679" s="1" t="str">
        <f t="shared" si="21"/>
        <v/>
      </c>
      <c r="J679" s="1" t="str">
        <f>IF($A679="","",IF(ISNA(MATCH($E679,履修者名簿_同一年!O:O,0)),0,1))</f>
        <v/>
      </c>
      <c r="K679" s="1" t="str">
        <f>IF($A679="","",COUNTIF(履修者名簿_過去!O:O,E679))</f>
        <v/>
      </c>
      <c r="L679" s="1" t="str">
        <f>IF($A679="","",IF(1-J679+K679&gt;0,"",MAX(L$1:L678)+1))</f>
        <v/>
      </c>
      <c r="M679" s="1" t="str">
        <f>IF($A679="","",IF(J679+K679&gt;0,"",MAX(M$1:M678)+1))</f>
        <v/>
      </c>
      <c r="N679" s="1" t="str">
        <f>IF($A679="","",IF(K679=0,"",MAX(N$1:N678)+1))</f>
        <v/>
      </c>
      <c r="O679" s="1" t="str">
        <f>IF($A679="","",IF(K679=0,"",INDEX(履修者名簿_過去!$A:$A,MATCH(原簿!$E679,履修者名簿_過去!O:O,0))))</f>
        <v/>
      </c>
    </row>
    <row r="680" spans="1:15" x14ac:dyDescent="0.55000000000000004">
      <c r="A680" s="5" t="str">
        <f>IF(ISBLANK(INDEX(履修者名簿元!$1:$1048576,ROW(A680),config!A$11)),"",INDEX(履修者名簿元!$1:$1048576,ROW(A680),config!A$11))</f>
        <v/>
      </c>
      <c r="B680" s="5" t="str">
        <f>IF(ISBLANK(INDEX(履修者名簿元!$1:$1048576,ROW(B680),config!B$11)),"",INDEX(履修者名簿元!$1:$1048576,ROW(B680),config!B$11))</f>
        <v/>
      </c>
      <c r="C680" s="5" t="str">
        <f>IF(ISBLANK(INDEX(履修者名簿元!$1:$1048576,ROW(C680),config!C$11)),"",INDEX(履修者名簿元!$1:$1048576,ROW(C680),config!C$11))</f>
        <v/>
      </c>
      <c r="D680" s="5" t="str">
        <f>IF(ISBLANK(INDEX(履修者名簿元!$1:$1048576,ROW(D680),config!D$11)),"",INDEX(履修者名簿元!$1:$1048576,ROW(D680),config!D$11))</f>
        <v/>
      </c>
      <c r="E680" s="5" t="str">
        <f>IF(ISBLANK(INDEX(履修者名簿元!$1:$1048576,ROW(E680),config!E$11)),"",IF(ISNUMBER(INDEX(履修者名簿元!$1:$1048576,ROW(E680),config!E$11)),INDEX(履修者名簿元!$1:$1048576,ROW(E680),config!E$11),VALUE(INDEX(履修者名簿元!$1:$1048576,ROW(E680),config!E$11))))</f>
        <v/>
      </c>
      <c r="F680" s="5" t="str">
        <f>IF(ISBLANK(INDEX(履修者名簿元!$1:$1048576,ROW(F680),config!F$11)),"",INDEX(履修者名簿元!$1:$1048576,ROW(F680),config!F$11))</f>
        <v/>
      </c>
      <c r="G680" s="5" t="str">
        <f>IF(ISBLANK(INDEX(履修者名簿元!$1:$1048576,ROW(G680),config!G$11)),"",INDEX(履修者名簿元!$1:$1048576,ROW(G680),config!G$11))</f>
        <v/>
      </c>
      <c r="H680" s="5" t="str">
        <f t="shared" si="20"/>
        <v/>
      </c>
      <c r="I680" s="1" t="str">
        <f t="shared" si="21"/>
        <v/>
      </c>
      <c r="J680" s="1" t="str">
        <f>IF($A680="","",IF(ISNA(MATCH($E680,履修者名簿_同一年!O:O,0)),0,1))</f>
        <v/>
      </c>
      <c r="K680" s="1" t="str">
        <f>IF($A680="","",COUNTIF(履修者名簿_過去!O:O,E680))</f>
        <v/>
      </c>
      <c r="L680" s="1" t="str">
        <f>IF($A680="","",IF(1-J680+K680&gt;0,"",MAX(L$1:L679)+1))</f>
        <v/>
      </c>
      <c r="M680" s="1" t="str">
        <f>IF($A680="","",IF(J680+K680&gt;0,"",MAX(M$1:M679)+1))</f>
        <v/>
      </c>
      <c r="N680" s="1" t="str">
        <f>IF($A680="","",IF(K680=0,"",MAX(N$1:N679)+1))</f>
        <v/>
      </c>
      <c r="O680" s="1" t="str">
        <f>IF($A680="","",IF(K680=0,"",INDEX(履修者名簿_過去!$A:$A,MATCH(原簿!$E680,履修者名簿_過去!O:O,0))))</f>
        <v/>
      </c>
    </row>
    <row r="681" spans="1:15" x14ac:dyDescent="0.55000000000000004">
      <c r="A681" s="5" t="str">
        <f>IF(ISBLANK(INDEX(履修者名簿元!$1:$1048576,ROW(A681),config!A$11)),"",INDEX(履修者名簿元!$1:$1048576,ROW(A681),config!A$11))</f>
        <v/>
      </c>
      <c r="B681" s="5" t="str">
        <f>IF(ISBLANK(INDEX(履修者名簿元!$1:$1048576,ROW(B681),config!B$11)),"",INDEX(履修者名簿元!$1:$1048576,ROW(B681),config!B$11))</f>
        <v/>
      </c>
      <c r="C681" s="5" t="str">
        <f>IF(ISBLANK(INDEX(履修者名簿元!$1:$1048576,ROW(C681),config!C$11)),"",INDEX(履修者名簿元!$1:$1048576,ROW(C681),config!C$11))</f>
        <v/>
      </c>
      <c r="D681" s="5" t="str">
        <f>IF(ISBLANK(INDEX(履修者名簿元!$1:$1048576,ROW(D681),config!D$11)),"",INDEX(履修者名簿元!$1:$1048576,ROW(D681),config!D$11))</f>
        <v/>
      </c>
      <c r="E681" s="5" t="str">
        <f>IF(ISBLANK(INDEX(履修者名簿元!$1:$1048576,ROW(E681),config!E$11)),"",IF(ISNUMBER(INDEX(履修者名簿元!$1:$1048576,ROW(E681),config!E$11)),INDEX(履修者名簿元!$1:$1048576,ROW(E681),config!E$11),VALUE(INDEX(履修者名簿元!$1:$1048576,ROW(E681),config!E$11))))</f>
        <v/>
      </c>
      <c r="F681" s="5" t="str">
        <f>IF(ISBLANK(INDEX(履修者名簿元!$1:$1048576,ROW(F681),config!F$11)),"",INDEX(履修者名簿元!$1:$1048576,ROW(F681),config!F$11))</f>
        <v/>
      </c>
      <c r="G681" s="5" t="str">
        <f>IF(ISBLANK(INDEX(履修者名簿元!$1:$1048576,ROW(G681),config!G$11)),"",INDEX(履修者名簿元!$1:$1048576,ROW(G681),config!G$11))</f>
        <v/>
      </c>
      <c r="H681" s="5" t="str">
        <f t="shared" si="20"/>
        <v/>
      </c>
      <c r="I681" s="1" t="str">
        <f t="shared" si="21"/>
        <v/>
      </c>
      <c r="J681" s="1" t="str">
        <f>IF($A681="","",IF(ISNA(MATCH($E681,履修者名簿_同一年!O:O,0)),0,1))</f>
        <v/>
      </c>
      <c r="K681" s="1" t="str">
        <f>IF($A681="","",COUNTIF(履修者名簿_過去!O:O,E681))</f>
        <v/>
      </c>
      <c r="L681" s="1" t="str">
        <f>IF($A681="","",IF(1-J681+K681&gt;0,"",MAX(L$1:L680)+1))</f>
        <v/>
      </c>
      <c r="M681" s="1" t="str">
        <f>IF($A681="","",IF(J681+K681&gt;0,"",MAX(M$1:M680)+1))</f>
        <v/>
      </c>
      <c r="N681" s="1" t="str">
        <f>IF($A681="","",IF(K681=0,"",MAX(N$1:N680)+1))</f>
        <v/>
      </c>
      <c r="O681" s="1" t="str">
        <f>IF($A681="","",IF(K681=0,"",INDEX(履修者名簿_過去!$A:$A,MATCH(原簿!$E681,履修者名簿_過去!O:O,0))))</f>
        <v/>
      </c>
    </row>
    <row r="682" spans="1:15" x14ac:dyDescent="0.55000000000000004">
      <c r="A682" s="5" t="str">
        <f>IF(ISBLANK(INDEX(履修者名簿元!$1:$1048576,ROW(A682),config!A$11)),"",INDEX(履修者名簿元!$1:$1048576,ROW(A682),config!A$11))</f>
        <v/>
      </c>
      <c r="B682" s="5" t="str">
        <f>IF(ISBLANK(INDEX(履修者名簿元!$1:$1048576,ROW(B682),config!B$11)),"",INDEX(履修者名簿元!$1:$1048576,ROW(B682),config!B$11))</f>
        <v/>
      </c>
      <c r="C682" s="5" t="str">
        <f>IF(ISBLANK(INDEX(履修者名簿元!$1:$1048576,ROW(C682),config!C$11)),"",INDEX(履修者名簿元!$1:$1048576,ROW(C682),config!C$11))</f>
        <v/>
      </c>
      <c r="D682" s="5" t="str">
        <f>IF(ISBLANK(INDEX(履修者名簿元!$1:$1048576,ROW(D682),config!D$11)),"",INDEX(履修者名簿元!$1:$1048576,ROW(D682),config!D$11))</f>
        <v/>
      </c>
      <c r="E682" s="5" t="str">
        <f>IF(ISBLANK(INDEX(履修者名簿元!$1:$1048576,ROW(E682),config!E$11)),"",IF(ISNUMBER(INDEX(履修者名簿元!$1:$1048576,ROW(E682),config!E$11)),INDEX(履修者名簿元!$1:$1048576,ROW(E682),config!E$11),VALUE(INDEX(履修者名簿元!$1:$1048576,ROW(E682),config!E$11))))</f>
        <v/>
      </c>
      <c r="F682" s="5" t="str">
        <f>IF(ISBLANK(INDEX(履修者名簿元!$1:$1048576,ROW(F682),config!F$11)),"",INDEX(履修者名簿元!$1:$1048576,ROW(F682),config!F$11))</f>
        <v/>
      </c>
      <c r="G682" s="5" t="str">
        <f>IF(ISBLANK(INDEX(履修者名簿元!$1:$1048576,ROW(G682),config!G$11)),"",INDEX(履修者名簿元!$1:$1048576,ROW(G682),config!G$11))</f>
        <v/>
      </c>
      <c r="H682" s="5" t="str">
        <f t="shared" si="20"/>
        <v/>
      </c>
      <c r="I682" s="1" t="str">
        <f t="shared" si="21"/>
        <v/>
      </c>
      <c r="J682" s="1" t="str">
        <f>IF($A682="","",IF(ISNA(MATCH($E682,履修者名簿_同一年!O:O,0)),0,1))</f>
        <v/>
      </c>
      <c r="K682" s="1" t="str">
        <f>IF($A682="","",COUNTIF(履修者名簿_過去!O:O,E682))</f>
        <v/>
      </c>
      <c r="L682" s="1" t="str">
        <f>IF($A682="","",IF(1-J682+K682&gt;0,"",MAX(L$1:L681)+1))</f>
        <v/>
      </c>
      <c r="M682" s="1" t="str">
        <f>IF($A682="","",IF(J682+K682&gt;0,"",MAX(M$1:M681)+1))</f>
        <v/>
      </c>
      <c r="N682" s="1" t="str">
        <f>IF($A682="","",IF(K682=0,"",MAX(N$1:N681)+1))</f>
        <v/>
      </c>
      <c r="O682" s="1" t="str">
        <f>IF($A682="","",IF(K682=0,"",INDEX(履修者名簿_過去!$A:$A,MATCH(原簿!$E682,履修者名簿_過去!O:O,0))))</f>
        <v/>
      </c>
    </row>
    <row r="683" spans="1:15" x14ac:dyDescent="0.55000000000000004">
      <c r="A683" s="5" t="str">
        <f>IF(ISBLANK(INDEX(履修者名簿元!$1:$1048576,ROW(A683),config!A$11)),"",INDEX(履修者名簿元!$1:$1048576,ROW(A683),config!A$11))</f>
        <v/>
      </c>
      <c r="B683" s="5" t="str">
        <f>IF(ISBLANK(INDEX(履修者名簿元!$1:$1048576,ROW(B683),config!B$11)),"",INDEX(履修者名簿元!$1:$1048576,ROW(B683),config!B$11))</f>
        <v/>
      </c>
      <c r="C683" s="5" t="str">
        <f>IF(ISBLANK(INDEX(履修者名簿元!$1:$1048576,ROW(C683),config!C$11)),"",INDEX(履修者名簿元!$1:$1048576,ROW(C683),config!C$11))</f>
        <v/>
      </c>
      <c r="D683" s="5" t="str">
        <f>IF(ISBLANK(INDEX(履修者名簿元!$1:$1048576,ROW(D683),config!D$11)),"",INDEX(履修者名簿元!$1:$1048576,ROW(D683),config!D$11))</f>
        <v/>
      </c>
      <c r="E683" s="5" t="str">
        <f>IF(ISBLANK(INDEX(履修者名簿元!$1:$1048576,ROW(E683),config!E$11)),"",IF(ISNUMBER(INDEX(履修者名簿元!$1:$1048576,ROW(E683),config!E$11)),INDEX(履修者名簿元!$1:$1048576,ROW(E683),config!E$11),VALUE(INDEX(履修者名簿元!$1:$1048576,ROW(E683),config!E$11))))</f>
        <v/>
      </c>
      <c r="F683" s="5" t="str">
        <f>IF(ISBLANK(INDEX(履修者名簿元!$1:$1048576,ROW(F683),config!F$11)),"",INDEX(履修者名簿元!$1:$1048576,ROW(F683),config!F$11))</f>
        <v/>
      </c>
      <c r="G683" s="5" t="str">
        <f>IF(ISBLANK(INDEX(履修者名簿元!$1:$1048576,ROW(G683),config!G$11)),"",INDEX(履修者名簿元!$1:$1048576,ROW(G683),config!G$11))</f>
        <v/>
      </c>
      <c r="H683" s="5" t="str">
        <f t="shared" si="20"/>
        <v/>
      </c>
      <c r="I683" s="1" t="str">
        <f t="shared" si="21"/>
        <v/>
      </c>
      <c r="J683" s="1" t="str">
        <f>IF($A683="","",IF(ISNA(MATCH($E683,履修者名簿_同一年!O:O,0)),0,1))</f>
        <v/>
      </c>
      <c r="K683" s="1" t="str">
        <f>IF($A683="","",COUNTIF(履修者名簿_過去!O:O,E683))</f>
        <v/>
      </c>
      <c r="L683" s="1" t="str">
        <f>IF($A683="","",IF(1-J683+K683&gt;0,"",MAX(L$1:L682)+1))</f>
        <v/>
      </c>
      <c r="M683" s="1" t="str">
        <f>IF($A683="","",IF(J683+K683&gt;0,"",MAX(M$1:M682)+1))</f>
        <v/>
      </c>
      <c r="N683" s="1" t="str">
        <f>IF($A683="","",IF(K683=0,"",MAX(N$1:N682)+1))</f>
        <v/>
      </c>
      <c r="O683" s="1" t="str">
        <f>IF($A683="","",IF(K683=0,"",INDEX(履修者名簿_過去!$A:$A,MATCH(原簿!$E683,履修者名簿_過去!O:O,0))))</f>
        <v/>
      </c>
    </row>
    <row r="684" spans="1:15" x14ac:dyDescent="0.55000000000000004">
      <c r="A684" s="5" t="str">
        <f>IF(ISBLANK(INDEX(履修者名簿元!$1:$1048576,ROW(A684),config!A$11)),"",INDEX(履修者名簿元!$1:$1048576,ROW(A684),config!A$11))</f>
        <v/>
      </c>
      <c r="B684" s="5" t="str">
        <f>IF(ISBLANK(INDEX(履修者名簿元!$1:$1048576,ROW(B684),config!B$11)),"",INDEX(履修者名簿元!$1:$1048576,ROW(B684),config!B$11))</f>
        <v/>
      </c>
      <c r="C684" s="5" t="str">
        <f>IF(ISBLANK(INDEX(履修者名簿元!$1:$1048576,ROW(C684),config!C$11)),"",INDEX(履修者名簿元!$1:$1048576,ROW(C684),config!C$11))</f>
        <v/>
      </c>
      <c r="D684" s="5" t="str">
        <f>IF(ISBLANK(INDEX(履修者名簿元!$1:$1048576,ROW(D684),config!D$11)),"",INDEX(履修者名簿元!$1:$1048576,ROW(D684),config!D$11))</f>
        <v/>
      </c>
      <c r="E684" s="5" t="str">
        <f>IF(ISBLANK(INDEX(履修者名簿元!$1:$1048576,ROW(E684),config!E$11)),"",IF(ISNUMBER(INDEX(履修者名簿元!$1:$1048576,ROW(E684),config!E$11)),INDEX(履修者名簿元!$1:$1048576,ROW(E684),config!E$11),VALUE(INDEX(履修者名簿元!$1:$1048576,ROW(E684),config!E$11))))</f>
        <v/>
      </c>
      <c r="F684" s="5" t="str">
        <f>IF(ISBLANK(INDEX(履修者名簿元!$1:$1048576,ROW(F684),config!F$11)),"",INDEX(履修者名簿元!$1:$1048576,ROW(F684),config!F$11))</f>
        <v/>
      </c>
      <c r="G684" s="5" t="str">
        <f>IF(ISBLANK(INDEX(履修者名簿元!$1:$1048576,ROW(G684),config!G$11)),"",INDEX(履修者名簿元!$1:$1048576,ROW(G684),config!G$11))</f>
        <v/>
      </c>
      <c r="H684" s="5" t="str">
        <f t="shared" si="20"/>
        <v/>
      </c>
      <c r="I684" s="1" t="str">
        <f t="shared" si="21"/>
        <v/>
      </c>
      <c r="J684" s="1" t="str">
        <f>IF($A684="","",IF(ISNA(MATCH($E684,履修者名簿_同一年!O:O,0)),0,1))</f>
        <v/>
      </c>
      <c r="K684" s="1" t="str">
        <f>IF($A684="","",COUNTIF(履修者名簿_過去!O:O,E684))</f>
        <v/>
      </c>
      <c r="L684" s="1" t="str">
        <f>IF($A684="","",IF(1-J684+K684&gt;0,"",MAX(L$1:L683)+1))</f>
        <v/>
      </c>
      <c r="M684" s="1" t="str">
        <f>IF($A684="","",IF(J684+K684&gt;0,"",MAX(M$1:M683)+1))</f>
        <v/>
      </c>
      <c r="N684" s="1" t="str">
        <f>IF($A684="","",IF(K684=0,"",MAX(N$1:N683)+1))</f>
        <v/>
      </c>
      <c r="O684" s="1" t="str">
        <f>IF($A684="","",IF(K684=0,"",INDEX(履修者名簿_過去!$A:$A,MATCH(原簿!$E684,履修者名簿_過去!O:O,0))))</f>
        <v/>
      </c>
    </row>
    <row r="685" spans="1:15" x14ac:dyDescent="0.55000000000000004">
      <c r="A685" s="5" t="str">
        <f>IF(ISBLANK(INDEX(履修者名簿元!$1:$1048576,ROW(A685),config!A$11)),"",INDEX(履修者名簿元!$1:$1048576,ROW(A685),config!A$11))</f>
        <v/>
      </c>
      <c r="B685" s="5" t="str">
        <f>IF(ISBLANK(INDEX(履修者名簿元!$1:$1048576,ROW(B685),config!B$11)),"",INDEX(履修者名簿元!$1:$1048576,ROW(B685),config!B$11))</f>
        <v/>
      </c>
      <c r="C685" s="5" t="str">
        <f>IF(ISBLANK(INDEX(履修者名簿元!$1:$1048576,ROW(C685),config!C$11)),"",INDEX(履修者名簿元!$1:$1048576,ROW(C685),config!C$11))</f>
        <v/>
      </c>
      <c r="D685" s="5" t="str">
        <f>IF(ISBLANK(INDEX(履修者名簿元!$1:$1048576,ROW(D685),config!D$11)),"",INDEX(履修者名簿元!$1:$1048576,ROW(D685),config!D$11))</f>
        <v/>
      </c>
      <c r="E685" s="5" t="str">
        <f>IF(ISBLANK(INDEX(履修者名簿元!$1:$1048576,ROW(E685),config!E$11)),"",IF(ISNUMBER(INDEX(履修者名簿元!$1:$1048576,ROW(E685),config!E$11)),INDEX(履修者名簿元!$1:$1048576,ROW(E685),config!E$11),VALUE(INDEX(履修者名簿元!$1:$1048576,ROW(E685),config!E$11))))</f>
        <v/>
      </c>
      <c r="F685" s="5" t="str">
        <f>IF(ISBLANK(INDEX(履修者名簿元!$1:$1048576,ROW(F685),config!F$11)),"",INDEX(履修者名簿元!$1:$1048576,ROW(F685),config!F$11))</f>
        <v/>
      </c>
      <c r="G685" s="5" t="str">
        <f>IF(ISBLANK(INDEX(履修者名簿元!$1:$1048576,ROW(G685),config!G$11)),"",INDEX(履修者名簿元!$1:$1048576,ROW(G685),config!G$11))</f>
        <v/>
      </c>
      <c r="H685" s="5" t="str">
        <f t="shared" si="20"/>
        <v/>
      </c>
      <c r="I685" s="1" t="str">
        <f t="shared" si="21"/>
        <v/>
      </c>
      <c r="J685" s="1" t="str">
        <f>IF($A685="","",IF(ISNA(MATCH($E685,履修者名簿_同一年!O:O,0)),0,1))</f>
        <v/>
      </c>
      <c r="K685" s="1" t="str">
        <f>IF($A685="","",COUNTIF(履修者名簿_過去!O:O,E685))</f>
        <v/>
      </c>
      <c r="L685" s="1" t="str">
        <f>IF($A685="","",IF(1-J685+K685&gt;0,"",MAX(L$1:L684)+1))</f>
        <v/>
      </c>
      <c r="M685" s="1" t="str">
        <f>IF($A685="","",IF(J685+K685&gt;0,"",MAX(M$1:M684)+1))</f>
        <v/>
      </c>
      <c r="N685" s="1" t="str">
        <f>IF($A685="","",IF(K685=0,"",MAX(N$1:N684)+1))</f>
        <v/>
      </c>
      <c r="O685" s="1" t="str">
        <f>IF($A685="","",IF(K685=0,"",INDEX(履修者名簿_過去!$A:$A,MATCH(原簿!$E685,履修者名簿_過去!O:O,0))))</f>
        <v/>
      </c>
    </row>
    <row r="686" spans="1:15" x14ac:dyDescent="0.55000000000000004">
      <c r="A686" s="5" t="str">
        <f>IF(ISBLANK(INDEX(履修者名簿元!$1:$1048576,ROW(A686),config!A$11)),"",INDEX(履修者名簿元!$1:$1048576,ROW(A686),config!A$11))</f>
        <v/>
      </c>
      <c r="B686" s="5" t="str">
        <f>IF(ISBLANK(INDEX(履修者名簿元!$1:$1048576,ROW(B686),config!B$11)),"",INDEX(履修者名簿元!$1:$1048576,ROW(B686),config!B$11))</f>
        <v/>
      </c>
      <c r="C686" s="5" t="str">
        <f>IF(ISBLANK(INDEX(履修者名簿元!$1:$1048576,ROW(C686),config!C$11)),"",INDEX(履修者名簿元!$1:$1048576,ROW(C686),config!C$11))</f>
        <v/>
      </c>
      <c r="D686" s="5" t="str">
        <f>IF(ISBLANK(INDEX(履修者名簿元!$1:$1048576,ROW(D686),config!D$11)),"",INDEX(履修者名簿元!$1:$1048576,ROW(D686),config!D$11))</f>
        <v/>
      </c>
      <c r="E686" s="5" t="str">
        <f>IF(ISBLANK(INDEX(履修者名簿元!$1:$1048576,ROW(E686),config!E$11)),"",IF(ISNUMBER(INDEX(履修者名簿元!$1:$1048576,ROW(E686),config!E$11)),INDEX(履修者名簿元!$1:$1048576,ROW(E686),config!E$11),VALUE(INDEX(履修者名簿元!$1:$1048576,ROW(E686),config!E$11))))</f>
        <v/>
      </c>
      <c r="F686" s="5" t="str">
        <f>IF(ISBLANK(INDEX(履修者名簿元!$1:$1048576,ROW(F686),config!F$11)),"",INDEX(履修者名簿元!$1:$1048576,ROW(F686),config!F$11))</f>
        <v/>
      </c>
      <c r="G686" s="5" t="str">
        <f>IF(ISBLANK(INDEX(履修者名簿元!$1:$1048576,ROW(G686),config!G$11)),"",INDEX(履修者名簿元!$1:$1048576,ROW(G686),config!G$11))</f>
        <v/>
      </c>
      <c r="H686" s="5" t="str">
        <f t="shared" si="20"/>
        <v/>
      </c>
      <c r="I686" s="1" t="str">
        <f t="shared" si="21"/>
        <v/>
      </c>
      <c r="J686" s="1" t="str">
        <f>IF($A686="","",IF(ISNA(MATCH($E686,履修者名簿_同一年!O:O,0)),0,1))</f>
        <v/>
      </c>
      <c r="K686" s="1" t="str">
        <f>IF($A686="","",COUNTIF(履修者名簿_過去!O:O,E686))</f>
        <v/>
      </c>
      <c r="L686" s="1" t="str">
        <f>IF($A686="","",IF(1-J686+K686&gt;0,"",MAX(L$1:L685)+1))</f>
        <v/>
      </c>
      <c r="M686" s="1" t="str">
        <f>IF($A686="","",IF(J686+K686&gt;0,"",MAX(M$1:M685)+1))</f>
        <v/>
      </c>
      <c r="N686" s="1" t="str">
        <f>IF($A686="","",IF(K686=0,"",MAX(N$1:N685)+1))</f>
        <v/>
      </c>
      <c r="O686" s="1" t="str">
        <f>IF($A686="","",IF(K686=0,"",INDEX(履修者名簿_過去!$A:$A,MATCH(原簿!$E686,履修者名簿_過去!O:O,0))))</f>
        <v/>
      </c>
    </row>
    <row r="687" spans="1:15" x14ac:dyDescent="0.55000000000000004">
      <c r="A687" s="5" t="str">
        <f>IF(ISBLANK(INDEX(履修者名簿元!$1:$1048576,ROW(A687),config!A$11)),"",INDEX(履修者名簿元!$1:$1048576,ROW(A687),config!A$11))</f>
        <v/>
      </c>
      <c r="B687" s="5" t="str">
        <f>IF(ISBLANK(INDEX(履修者名簿元!$1:$1048576,ROW(B687),config!B$11)),"",INDEX(履修者名簿元!$1:$1048576,ROW(B687),config!B$11))</f>
        <v/>
      </c>
      <c r="C687" s="5" t="str">
        <f>IF(ISBLANK(INDEX(履修者名簿元!$1:$1048576,ROW(C687),config!C$11)),"",INDEX(履修者名簿元!$1:$1048576,ROW(C687),config!C$11))</f>
        <v/>
      </c>
      <c r="D687" s="5" t="str">
        <f>IF(ISBLANK(INDEX(履修者名簿元!$1:$1048576,ROW(D687),config!D$11)),"",INDEX(履修者名簿元!$1:$1048576,ROW(D687),config!D$11))</f>
        <v/>
      </c>
      <c r="E687" s="5" t="str">
        <f>IF(ISBLANK(INDEX(履修者名簿元!$1:$1048576,ROW(E687),config!E$11)),"",IF(ISNUMBER(INDEX(履修者名簿元!$1:$1048576,ROW(E687),config!E$11)),INDEX(履修者名簿元!$1:$1048576,ROW(E687),config!E$11),VALUE(INDEX(履修者名簿元!$1:$1048576,ROW(E687),config!E$11))))</f>
        <v/>
      </c>
      <c r="F687" s="5" t="str">
        <f>IF(ISBLANK(INDEX(履修者名簿元!$1:$1048576,ROW(F687),config!F$11)),"",INDEX(履修者名簿元!$1:$1048576,ROW(F687),config!F$11))</f>
        <v/>
      </c>
      <c r="G687" s="5" t="str">
        <f>IF(ISBLANK(INDEX(履修者名簿元!$1:$1048576,ROW(G687),config!G$11)),"",INDEX(履修者名簿元!$1:$1048576,ROW(G687),config!G$11))</f>
        <v/>
      </c>
      <c r="H687" s="5" t="str">
        <f t="shared" si="20"/>
        <v/>
      </c>
      <c r="I687" s="1" t="str">
        <f t="shared" si="21"/>
        <v/>
      </c>
      <c r="J687" s="1" t="str">
        <f>IF($A687="","",IF(ISNA(MATCH($E687,履修者名簿_同一年!O:O,0)),0,1))</f>
        <v/>
      </c>
      <c r="K687" s="1" t="str">
        <f>IF($A687="","",COUNTIF(履修者名簿_過去!O:O,E687))</f>
        <v/>
      </c>
      <c r="L687" s="1" t="str">
        <f>IF($A687="","",IF(1-J687+K687&gt;0,"",MAX(L$1:L686)+1))</f>
        <v/>
      </c>
      <c r="M687" s="1" t="str">
        <f>IF($A687="","",IF(J687+K687&gt;0,"",MAX(M$1:M686)+1))</f>
        <v/>
      </c>
      <c r="N687" s="1" t="str">
        <f>IF($A687="","",IF(K687=0,"",MAX(N$1:N686)+1))</f>
        <v/>
      </c>
      <c r="O687" s="1" t="str">
        <f>IF($A687="","",IF(K687=0,"",INDEX(履修者名簿_過去!$A:$A,MATCH(原簿!$E687,履修者名簿_過去!O:O,0))))</f>
        <v/>
      </c>
    </row>
    <row r="688" spans="1:15" x14ac:dyDescent="0.55000000000000004">
      <c r="A688" s="5" t="str">
        <f>IF(ISBLANK(INDEX(履修者名簿元!$1:$1048576,ROW(A688),config!A$11)),"",INDEX(履修者名簿元!$1:$1048576,ROW(A688),config!A$11))</f>
        <v/>
      </c>
      <c r="B688" s="5" t="str">
        <f>IF(ISBLANK(INDEX(履修者名簿元!$1:$1048576,ROW(B688),config!B$11)),"",INDEX(履修者名簿元!$1:$1048576,ROW(B688),config!B$11))</f>
        <v/>
      </c>
      <c r="C688" s="5" t="str">
        <f>IF(ISBLANK(INDEX(履修者名簿元!$1:$1048576,ROW(C688),config!C$11)),"",INDEX(履修者名簿元!$1:$1048576,ROW(C688),config!C$11))</f>
        <v/>
      </c>
      <c r="D688" s="5" t="str">
        <f>IF(ISBLANK(INDEX(履修者名簿元!$1:$1048576,ROW(D688),config!D$11)),"",INDEX(履修者名簿元!$1:$1048576,ROW(D688),config!D$11))</f>
        <v/>
      </c>
      <c r="E688" s="5" t="str">
        <f>IF(ISBLANK(INDEX(履修者名簿元!$1:$1048576,ROW(E688),config!E$11)),"",IF(ISNUMBER(INDEX(履修者名簿元!$1:$1048576,ROW(E688),config!E$11)),INDEX(履修者名簿元!$1:$1048576,ROW(E688),config!E$11),VALUE(INDEX(履修者名簿元!$1:$1048576,ROW(E688),config!E$11))))</f>
        <v/>
      </c>
      <c r="F688" s="5" t="str">
        <f>IF(ISBLANK(INDEX(履修者名簿元!$1:$1048576,ROW(F688),config!F$11)),"",INDEX(履修者名簿元!$1:$1048576,ROW(F688),config!F$11))</f>
        <v/>
      </c>
      <c r="G688" s="5" t="str">
        <f>IF(ISBLANK(INDEX(履修者名簿元!$1:$1048576,ROW(G688),config!G$11)),"",INDEX(履修者名簿元!$1:$1048576,ROW(G688),config!G$11))</f>
        <v/>
      </c>
      <c r="H688" s="5" t="str">
        <f t="shared" si="20"/>
        <v/>
      </c>
      <c r="I688" s="1" t="str">
        <f t="shared" si="21"/>
        <v/>
      </c>
      <c r="J688" s="1" t="str">
        <f>IF($A688="","",IF(ISNA(MATCH($E688,履修者名簿_同一年!O:O,0)),0,1))</f>
        <v/>
      </c>
      <c r="K688" s="1" t="str">
        <f>IF($A688="","",COUNTIF(履修者名簿_過去!O:O,E688))</f>
        <v/>
      </c>
      <c r="L688" s="1" t="str">
        <f>IF($A688="","",IF(1-J688+K688&gt;0,"",MAX(L$1:L687)+1))</f>
        <v/>
      </c>
      <c r="M688" s="1" t="str">
        <f>IF($A688="","",IF(J688+K688&gt;0,"",MAX(M$1:M687)+1))</f>
        <v/>
      </c>
      <c r="N688" s="1" t="str">
        <f>IF($A688="","",IF(K688=0,"",MAX(N$1:N687)+1))</f>
        <v/>
      </c>
      <c r="O688" s="1" t="str">
        <f>IF($A688="","",IF(K688=0,"",INDEX(履修者名簿_過去!$A:$A,MATCH(原簿!$E688,履修者名簿_過去!O:O,0))))</f>
        <v/>
      </c>
    </row>
    <row r="689" spans="1:15" x14ac:dyDescent="0.55000000000000004">
      <c r="A689" s="5" t="str">
        <f>IF(ISBLANK(INDEX(履修者名簿元!$1:$1048576,ROW(A689),config!A$11)),"",INDEX(履修者名簿元!$1:$1048576,ROW(A689),config!A$11))</f>
        <v/>
      </c>
      <c r="B689" s="5" t="str">
        <f>IF(ISBLANK(INDEX(履修者名簿元!$1:$1048576,ROW(B689),config!B$11)),"",INDEX(履修者名簿元!$1:$1048576,ROW(B689),config!B$11))</f>
        <v/>
      </c>
      <c r="C689" s="5" t="str">
        <f>IF(ISBLANK(INDEX(履修者名簿元!$1:$1048576,ROW(C689),config!C$11)),"",INDEX(履修者名簿元!$1:$1048576,ROW(C689),config!C$11))</f>
        <v/>
      </c>
      <c r="D689" s="5" t="str">
        <f>IF(ISBLANK(INDEX(履修者名簿元!$1:$1048576,ROW(D689),config!D$11)),"",INDEX(履修者名簿元!$1:$1048576,ROW(D689),config!D$11))</f>
        <v/>
      </c>
      <c r="E689" s="5" t="str">
        <f>IF(ISBLANK(INDEX(履修者名簿元!$1:$1048576,ROW(E689),config!E$11)),"",IF(ISNUMBER(INDEX(履修者名簿元!$1:$1048576,ROW(E689),config!E$11)),INDEX(履修者名簿元!$1:$1048576,ROW(E689),config!E$11),VALUE(INDEX(履修者名簿元!$1:$1048576,ROW(E689),config!E$11))))</f>
        <v/>
      </c>
      <c r="F689" s="5" t="str">
        <f>IF(ISBLANK(INDEX(履修者名簿元!$1:$1048576,ROW(F689),config!F$11)),"",INDEX(履修者名簿元!$1:$1048576,ROW(F689),config!F$11))</f>
        <v/>
      </c>
      <c r="G689" s="5" t="str">
        <f>IF(ISBLANK(INDEX(履修者名簿元!$1:$1048576,ROW(G689),config!G$11)),"",INDEX(履修者名簿元!$1:$1048576,ROW(G689),config!G$11))</f>
        <v/>
      </c>
      <c r="H689" s="5" t="str">
        <f t="shared" si="20"/>
        <v/>
      </c>
      <c r="I689" s="1" t="str">
        <f t="shared" si="21"/>
        <v/>
      </c>
      <c r="J689" s="1" t="str">
        <f>IF($A689="","",IF(ISNA(MATCH($E689,履修者名簿_同一年!O:O,0)),0,1))</f>
        <v/>
      </c>
      <c r="K689" s="1" t="str">
        <f>IF($A689="","",COUNTIF(履修者名簿_過去!O:O,E689))</f>
        <v/>
      </c>
      <c r="L689" s="1" t="str">
        <f>IF($A689="","",IF(1-J689+K689&gt;0,"",MAX(L$1:L688)+1))</f>
        <v/>
      </c>
      <c r="M689" s="1" t="str">
        <f>IF($A689="","",IF(J689+K689&gt;0,"",MAX(M$1:M688)+1))</f>
        <v/>
      </c>
      <c r="N689" s="1" t="str">
        <f>IF($A689="","",IF(K689=0,"",MAX(N$1:N688)+1))</f>
        <v/>
      </c>
      <c r="O689" s="1" t="str">
        <f>IF($A689="","",IF(K689=0,"",INDEX(履修者名簿_過去!$A:$A,MATCH(原簿!$E689,履修者名簿_過去!O:O,0))))</f>
        <v/>
      </c>
    </row>
    <row r="690" spans="1:15" x14ac:dyDescent="0.55000000000000004">
      <c r="A690" s="5" t="str">
        <f>IF(ISBLANK(INDEX(履修者名簿元!$1:$1048576,ROW(A690),config!A$11)),"",INDEX(履修者名簿元!$1:$1048576,ROW(A690),config!A$11))</f>
        <v/>
      </c>
      <c r="B690" s="5" t="str">
        <f>IF(ISBLANK(INDEX(履修者名簿元!$1:$1048576,ROW(B690),config!B$11)),"",INDEX(履修者名簿元!$1:$1048576,ROW(B690),config!B$11))</f>
        <v/>
      </c>
      <c r="C690" s="5" t="str">
        <f>IF(ISBLANK(INDEX(履修者名簿元!$1:$1048576,ROW(C690),config!C$11)),"",INDEX(履修者名簿元!$1:$1048576,ROW(C690),config!C$11))</f>
        <v/>
      </c>
      <c r="D690" s="5" t="str">
        <f>IF(ISBLANK(INDEX(履修者名簿元!$1:$1048576,ROW(D690),config!D$11)),"",INDEX(履修者名簿元!$1:$1048576,ROW(D690),config!D$11))</f>
        <v/>
      </c>
      <c r="E690" s="5" t="str">
        <f>IF(ISBLANK(INDEX(履修者名簿元!$1:$1048576,ROW(E690),config!E$11)),"",IF(ISNUMBER(INDEX(履修者名簿元!$1:$1048576,ROW(E690),config!E$11)),INDEX(履修者名簿元!$1:$1048576,ROW(E690),config!E$11),VALUE(INDEX(履修者名簿元!$1:$1048576,ROW(E690),config!E$11))))</f>
        <v/>
      </c>
      <c r="F690" s="5" t="str">
        <f>IF(ISBLANK(INDEX(履修者名簿元!$1:$1048576,ROW(F690),config!F$11)),"",INDEX(履修者名簿元!$1:$1048576,ROW(F690),config!F$11))</f>
        <v/>
      </c>
      <c r="G690" s="5" t="str">
        <f>IF(ISBLANK(INDEX(履修者名簿元!$1:$1048576,ROW(G690),config!G$11)),"",INDEX(履修者名簿元!$1:$1048576,ROW(G690),config!G$11))</f>
        <v/>
      </c>
      <c r="H690" s="5" t="str">
        <f t="shared" si="20"/>
        <v/>
      </c>
      <c r="I690" s="1" t="str">
        <f t="shared" si="21"/>
        <v/>
      </c>
      <c r="J690" s="1" t="str">
        <f>IF($A690="","",IF(ISNA(MATCH($E690,履修者名簿_同一年!O:O,0)),0,1))</f>
        <v/>
      </c>
      <c r="K690" s="1" t="str">
        <f>IF($A690="","",COUNTIF(履修者名簿_過去!O:O,E690))</f>
        <v/>
      </c>
      <c r="L690" s="1" t="str">
        <f>IF($A690="","",IF(1-J690+K690&gt;0,"",MAX(L$1:L689)+1))</f>
        <v/>
      </c>
      <c r="M690" s="1" t="str">
        <f>IF($A690="","",IF(J690+K690&gt;0,"",MAX(M$1:M689)+1))</f>
        <v/>
      </c>
      <c r="N690" s="1" t="str">
        <f>IF($A690="","",IF(K690=0,"",MAX(N$1:N689)+1))</f>
        <v/>
      </c>
      <c r="O690" s="1" t="str">
        <f>IF($A690="","",IF(K690=0,"",INDEX(履修者名簿_過去!$A:$A,MATCH(原簿!$E690,履修者名簿_過去!O:O,0))))</f>
        <v/>
      </c>
    </row>
    <row r="691" spans="1:15" x14ac:dyDescent="0.55000000000000004">
      <c r="A691" s="5" t="str">
        <f>IF(ISBLANK(INDEX(履修者名簿元!$1:$1048576,ROW(A691),config!A$11)),"",INDEX(履修者名簿元!$1:$1048576,ROW(A691),config!A$11))</f>
        <v/>
      </c>
      <c r="B691" s="5" t="str">
        <f>IF(ISBLANK(INDEX(履修者名簿元!$1:$1048576,ROW(B691),config!B$11)),"",INDEX(履修者名簿元!$1:$1048576,ROW(B691),config!B$11))</f>
        <v/>
      </c>
      <c r="C691" s="5" t="str">
        <f>IF(ISBLANK(INDEX(履修者名簿元!$1:$1048576,ROW(C691),config!C$11)),"",INDEX(履修者名簿元!$1:$1048576,ROW(C691),config!C$11))</f>
        <v/>
      </c>
      <c r="D691" s="5" t="str">
        <f>IF(ISBLANK(INDEX(履修者名簿元!$1:$1048576,ROW(D691),config!D$11)),"",INDEX(履修者名簿元!$1:$1048576,ROW(D691),config!D$11))</f>
        <v/>
      </c>
      <c r="E691" s="5" t="str">
        <f>IF(ISBLANK(INDEX(履修者名簿元!$1:$1048576,ROW(E691),config!E$11)),"",IF(ISNUMBER(INDEX(履修者名簿元!$1:$1048576,ROW(E691),config!E$11)),INDEX(履修者名簿元!$1:$1048576,ROW(E691),config!E$11),VALUE(INDEX(履修者名簿元!$1:$1048576,ROW(E691),config!E$11))))</f>
        <v/>
      </c>
      <c r="F691" s="5" t="str">
        <f>IF(ISBLANK(INDEX(履修者名簿元!$1:$1048576,ROW(F691),config!F$11)),"",INDEX(履修者名簿元!$1:$1048576,ROW(F691),config!F$11))</f>
        <v/>
      </c>
      <c r="G691" s="5" t="str">
        <f>IF(ISBLANK(INDEX(履修者名簿元!$1:$1048576,ROW(G691),config!G$11)),"",INDEX(履修者名簿元!$1:$1048576,ROW(G691),config!G$11))</f>
        <v/>
      </c>
      <c r="H691" s="5" t="str">
        <f t="shared" si="20"/>
        <v/>
      </c>
      <c r="I691" s="1" t="str">
        <f t="shared" si="21"/>
        <v/>
      </c>
      <c r="J691" s="1" t="str">
        <f>IF($A691="","",IF(ISNA(MATCH($E691,履修者名簿_同一年!O:O,0)),0,1))</f>
        <v/>
      </c>
      <c r="K691" s="1" t="str">
        <f>IF($A691="","",COUNTIF(履修者名簿_過去!O:O,E691))</f>
        <v/>
      </c>
      <c r="L691" s="1" t="str">
        <f>IF($A691="","",IF(1-J691+K691&gt;0,"",MAX(L$1:L690)+1))</f>
        <v/>
      </c>
      <c r="M691" s="1" t="str">
        <f>IF($A691="","",IF(J691+K691&gt;0,"",MAX(M$1:M690)+1))</f>
        <v/>
      </c>
      <c r="N691" s="1" t="str">
        <f>IF($A691="","",IF(K691=0,"",MAX(N$1:N690)+1))</f>
        <v/>
      </c>
      <c r="O691" s="1" t="str">
        <f>IF($A691="","",IF(K691=0,"",INDEX(履修者名簿_過去!$A:$A,MATCH(原簿!$E691,履修者名簿_過去!O:O,0))))</f>
        <v/>
      </c>
    </row>
    <row r="692" spans="1:15" x14ac:dyDescent="0.55000000000000004">
      <c r="A692" s="5" t="str">
        <f>IF(ISBLANK(INDEX(履修者名簿元!$1:$1048576,ROW(A692),config!A$11)),"",INDEX(履修者名簿元!$1:$1048576,ROW(A692),config!A$11))</f>
        <v/>
      </c>
      <c r="B692" s="5" t="str">
        <f>IF(ISBLANK(INDEX(履修者名簿元!$1:$1048576,ROW(B692),config!B$11)),"",INDEX(履修者名簿元!$1:$1048576,ROW(B692),config!B$11))</f>
        <v/>
      </c>
      <c r="C692" s="5" t="str">
        <f>IF(ISBLANK(INDEX(履修者名簿元!$1:$1048576,ROW(C692),config!C$11)),"",INDEX(履修者名簿元!$1:$1048576,ROW(C692),config!C$11))</f>
        <v/>
      </c>
      <c r="D692" s="5" t="str">
        <f>IF(ISBLANK(INDEX(履修者名簿元!$1:$1048576,ROW(D692),config!D$11)),"",INDEX(履修者名簿元!$1:$1048576,ROW(D692),config!D$11))</f>
        <v/>
      </c>
      <c r="E692" s="5" t="str">
        <f>IF(ISBLANK(INDEX(履修者名簿元!$1:$1048576,ROW(E692),config!E$11)),"",IF(ISNUMBER(INDEX(履修者名簿元!$1:$1048576,ROW(E692),config!E$11)),INDEX(履修者名簿元!$1:$1048576,ROW(E692),config!E$11),VALUE(INDEX(履修者名簿元!$1:$1048576,ROW(E692),config!E$11))))</f>
        <v/>
      </c>
      <c r="F692" s="5" t="str">
        <f>IF(ISBLANK(INDEX(履修者名簿元!$1:$1048576,ROW(F692),config!F$11)),"",INDEX(履修者名簿元!$1:$1048576,ROW(F692),config!F$11))</f>
        <v/>
      </c>
      <c r="G692" s="5" t="str">
        <f>IF(ISBLANK(INDEX(履修者名簿元!$1:$1048576,ROW(G692),config!G$11)),"",INDEX(履修者名簿元!$1:$1048576,ROW(G692),config!G$11))</f>
        <v/>
      </c>
      <c r="H692" s="5" t="str">
        <f t="shared" si="20"/>
        <v/>
      </c>
      <c r="I692" s="1" t="str">
        <f t="shared" si="21"/>
        <v/>
      </c>
      <c r="J692" s="1" t="str">
        <f>IF($A692="","",IF(ISNA(MATCH($E692,履修者名簿_同一年!O:O,0)),0,1))</f>
        <v/>
      </c>
      <c r="K692" s="1" t="str">
        <f>IF($A692="","",COUNTIF(履修者名簿_過去!O:O,E692))</f>
        <v/>
      </c>
      <c r="L692" s="1" t="str">
        <f>IF($A692="","",IF(1-J692+K692&gt;0,"",MAX(L$1:L691)+1))</f>
        <v/>
      </c>
      <c r="M692" s="1" t="str">
        <f>IF($A692="","",IF(J692+K692&gt;0,"",MAX(M$1:M691)+1))</f>
        <v/>
      </c>
      <c r="N692" s="1" t="str">
        <f>IF($A692="","",IF(K692=0,"",MAX(N$1:N691)+1))</f>
        <v/>
      </c>
      <c r="O692" s="1" t="str">
        <f>IF($A692="","",IF(K692=0,"",INDEX(履修者名簿_過去!$A:$A,MATCH(原簿!$E692,履修者名簿_過去!O:O,0))))</f>
        <v/>
      </c>
    </row>
    <row r="693" spans="1:15" x14ac:dyDescent="0.55000000000000004">
      <c r="A693" s="5" t="str">
        <f>IF(ISBLANK(INDEX(履修者名簿元!$1:$1048576,ROW(A693),config!A$11)),"",INDEX(履修者名簿元!$1:$1048576,ROW(A693),config!A$11))</f>
        <v/>
      </c>
      <c r="B693" s="5" t="str">
        <f>IF(ISBLANK(INDEX(履修者名簿元!$1:$1048576,ROW(B693),config!B$11)),"",INDEX(履修者名簿元!$1:$1048576,ROW(B693),config!B$11))</f>
        <v/>
      </c>
      <c r="C693" s="5" t="str">
        <f>IF(ISBLANK(INDEX(履修者名簿元!$1:$1048576,ROW(C693),config!C$11)),"",INDEX(履修者名簿元!$1:$1048576,ROW(C693),config!C$11))</f>
        <v/>
      </c>
      <c r="D693" s="5" t="str">
        <f>IF(ISBLANK(INDEX(履修者名簿元!$1:$1048576,ROW(D693),config!D$11)),"",INDEX(履修者名簿元!$1:$1048576,ROW(D693),config!D$11))</f>
        <v/>
      </c>
      <c r="E693" s="5" t="str">
        <f>IF(ISBLANK(INDEX(履修者名簿元!$1:$1048576,ROW(E693),config!E$11)),"",IF(ISNUMBER(INDEX(履修者名簿元!$1:$1048576,ROW(E693),config!E$11)),INDEX(履修者名簿元!$1:$1048576,ROW(E693),config!E$11),VALUE(INDEX(履修者名簿元!$1:$1048576,ROW(E693),config!E$11))))</f>
        <v/>
      </c>
      <c r="F693" s="5" t="str">
        <f>IF(ISBLANK(INDEX(履修者名簿元!$1:$1048576,ROW(F693),config!F$11)),"",INDEX(履修者名簿元!$1:$1048576,ROW(F693),config!F$11))</f>
        <v/>
      </c>
      <c r="G693" s="5" t="str">
        <f>IF(ISBLANK(INDEX(履修者名簿元!$1:$1048576,ROW(G693),config!G$11)),"",INDEX(履修者名簿元!$1:$1048576,ROW(G693),config!G$11))</f>
        <v/>
      </c>
      <c r="H693" s="5" t="str">
        <f t="shared" si="20"/>
        <v/>
      </c>
      <c r="I693" s="1" t="str">
        <f t="shared" si="21"/>
        <v/>
      </c>
      <c r="J693" s="1" t="str">
        <f>IF($A693="","",IF(ISNA(MATCH($E693,履修者名簿_同一年!O:O,0)),0,1))</f>
        <v/>
      </c>
      <c r="K693" s="1" t="str">
        <f>IF($A693="","",COUNTIF(履修者名簿_過去!O:O,E693))</f>
        <v/>
      </c>
      <c r="L693" s="1" t="str">
        <f>IF($A693="","",IF(1-J693+K693&gt;0,"",MAX(L$1:L692)+1))</f>
        <v/>
      </c>
      <c r="M693" s="1" t="str">
        <f>IF($A693="","",IF(J693+K693&gt;0,"",MAX(M$1:M692)+1))</f>
        <v/>
      </c>
      <c r="N693" s="1" t="str">
        <f>IF($A693="","",IF(K693=0,"",MAX(N$1:N692)+1))</f>
        <v/>
      </c>
      <c r="O693" s="1" t="str">
        <f>IF($A693="","",IF(K693=0,"",INDEX(履修者名簿_過去!$A:$A,MATCH(原簿!$E693,履修者名簿_過去!O:O,0))))</f>
        <v/>
      </c>
    </row>
    <row r="694" spans="1:15" x14ac:dyDescent="0.55000000000000004">
      <c r="A694" s="5" t="str">
        <f>IF(ISBLANK(INDEX(履修者名簿元!$1:$1048576,ROW(A694),config!A$11)),"",INDEX(履修者名簿元!$1:$1048576,ROW(A694),config!A$11))</f>
        <v/>
      </c>
      <c r="B694" s="5" t="str">
        <f>IF(ISBLANK(INDEX(履修者名簿元!$1:$1048576,ROW(B694),config!B$11)),"",INDEX(履修者名簿元!$1:$1048576,ROW(B694),config!B$11))</f>
        <v/>
      </c>
      <c r="C694" s="5" t="str">
        <f>IF(ISBLANK(INDEX(履修者名簿元!$1:$1048576,ROW(C694),config!C$11)),"",INDEX(履修者名簿元!$1:$1048576,ROW(C694),config!C$11))</f>
        <v/>
      </c>
      <c r="D694" s="5" t="str">
        <f>IF(ISBLANK(INDEX(履修者名簿元!$1:$1048576,ROW(D694),config!D$11)),"",INDEX(履修者名簿元!$1:$1048576,ROW(D694),config!D$11))</f>
        <v/>
      </c>
      <c r="E694" s="5" t="str">
        <f>IF(ISBLANK(INDEX(履修者名簿元!$1:$1048576,ROW(E694),config!E$11)),"",IF(ISNUMBER(INDEX(履修者名簿元!$1:$1048576,ROW(E694),config!E$11)),INDEX(履修者名簿元!$1:$1048576,ROW(E694),config!E$11),VALUE(INDEX(履修者名簿元!$1:$1048576,ROW(E694),config!E$11))))</f>
        <v/>
      </c>
      <c r="F694" s="5" t="str">
        <f>IF(ISBLANK(INDEX(履修者名簿元!$1:$1048576,ROW(F694),config!F$11)),"",INDEX(履修者名簿元!$1:$1048576,ROW(F694),config!F$11))</f>
        <v/>
      </c>
      <c r="G694" s="5" t="str">
        <f>IF(ISBLANK(INDEX(履修者名簿元!$1:$1048576,ROW(G694),config!G$11)),"",INDEX(履修者名簿元!$1:$1048576,ROW(G694),config!G$11))</f>
        <v/>
      </c>
      <c r="H694" s="5" t="str">
        <f t="shared" si="20"/>
        <v/>
      </c>
      <c r="I694" s="1" t="str">
        <f t="shared" si="21"/>
        <v/>
      </c>
      <c r="J694" s="1" t="str">
        <f>IF($A694="","",IF(ISNA(MATCH($E694,履修者名簿_同一年!O:O,0)),0,1))</f>
        <v/>
      </c>
      <c r="K694" s="1" t="str">
        <f>IF($A694="","",COUNTIF(履修者名簿_過去!O:O,E694))</f>
        <v/>
      </c>
      <c r="L694" s="1" t="str">
        <f>IF($A694="","",IF(1-J694+K694&gt;0,"",MAX(L$1:L693)+1))</f>
        <v/>
      </c>
      <c r="M694" s="1" t="str">
        <f>IF($A694="","",IF(J694+K694&gt;0,"",MAX(M$1:M693)+1))</f>
        <v/>
      </c>
      <c r="N694" s="1" t="str">
        <f>IF($A694="","",IF(K694=0,"",MAX(N$1:N693)+1))</f>
        <v/>
      </c>
      <c r="O694" s="1" t="str">
        <f>IF($A694="","",IF(K694=0,"",INDEX(履修者名簿_過去!$A:$A,MATCH(原簿!$E694,履修者名簿_過去!O:O,0))))</f>
        <v/>
      </c>
    </row>
    <row r="695" spans="1:15" x14ac:dyDescent="0.55000000000000004">
      <c r="A695" s="5" t="str">
        <f>IF(ISBLANK(INDEX(履修者名簿元!$1:$1048576,ROW(A695),config!A$11)),"",INDEX(履修者名簿元!$1:$1048576,ROW(A695),config!A$11))</f>
        <v/>
      </c>
      <c r="B695" s="5" t="str">
        <f>IF(ISBLANK(INDEX(履修者名簿元!$1:$1048576,ROW(B695),config!B$11)),"",INDEX(履修者名簿元!$1:$1048576,ROW(B695),config!B$11))</f>
        <v/>
      </c>
      <c r="C695" s="5" t="str">
        <f>IF(ISBLANK(INDEX(履修者名簿元!$1:$1048576,ROW(C695),config!C$11)),"",INDEX(履修者名簿元!$1:$1048576,ROW(C695),config!C$11))</f>
        <v/>
      </c>
      <c r="D695" s="5" t="str">
        <f>IF(ISBLANK(INDEX(履修者名簿元!$1:$1048576,ROW(D695),config!D$11)),"",INDEX(履修者名簿元!$1:$1048576,ROW(D695),config!D$11))</f>
        <v/>
      </c>
      <c r="E695" s="5" t="str">
        <f>IF(ISBLANK(INDEX(履修者名簿元!$1:$1048576,ROW(E695),config!E$11)),"",IF(ISNUMBER(INDEX(履修者名簿元!$1:$1048576,ROW(E695),config!E$11)),INDEX(履修者名簿元!$1:$1048576,ROW(E695),config!E$11),VALUE(INDEX(履修者名簿元!$1:$1048576,ROW(E695),config!E$11))))</f>
        <v/>
      </c>
      <c r="F695" s="5" t="str">
        <f>IF(ISBLANK(INDEX(履修者名簿元!$1:$1048576,ROW(F695),config!F$11)),"",INDEX(履修者名簿元!$1:$1048576,ROW(F695),config!F$11))</f>
        <v/>
      </c>
      <c r="G695" s="5" t="str">
        <f>IF(ISBLANK(INDEX(履修者名簿元!$1:$1048576,ROW(G695),config!G$11)),"",INDEX(履修者名簿元!$1:$1048576,ROW(G695),config!G$11))</f>
        <v/>
      </c>
      <c r="H695" s="5" t="str">
        <f t="shared" si="20"/>
        <v/>
      </c>
      <c r="I695" s="1" t="str">
        <f t="shared" si="21"/>
        <v/>
      </c>
      <c r="J695" s="1" t="str">
        <f>IF($A695="","",IF(ISNA(MATCH($E695,履修者名簿_同一年!O:O,0)),0,1))</f>
        <v/>
      </c>
      <c r="K695" s="1" t="str">
        <f>IF($A695="","",COUNTIF(履修者名簿_過去!O:O,E695))</f>
        <v/>
      </c>
      <c r="L695" s="1" t="str">
        <f>IF($A695="","",IF(1-J695+K695&gt;0,"",MAX(L$1:L694)+1))</f>
        <v/>
      </c>
      <c r="M695" s="1" t="str">
        <f>IF($A695="","",IF(J695+K695&gt;0,"",MAX(M$1:M694)+1))</f>
        <v/>
      </c>
      <c r="N695" s="1" t="str">
        <f>IF($A695="","",IF(K695=0,"",MAX(N$1:N694)+1))</f>
        <v/>
      </c>
      <c r="O695" s="1" t="str">
        <f>IF($A695="","",IF(K695=0,"",INDEX(履修者名簿_過去!$A:$A,MATCH(原簿!$E695,履修者名簿_過去!O:O,0))))</f>
        <v/>
      </c>
    </row>
    <row r="696" spans="1:15" x14ac:dyDescent="0.55000000000000004">
      <c r="A696" s="5" t="str">
        <f>IF(ISBLANK(INDEX(履修者名簿元!$1:$1048576,ROW(A696),config!A$11)),"",INDEX(履修者名簿元!$1:$1048576,ROW(A696),config!A$11))</f>
        <v/>
      </c>
      <c r="B696" s="5" t="str">
        <f>IF(ISBLANK(INDEX(履修者名簿元!$1:$1048576,ROW(B696),config!B$11)),"",INDEX(履修者名簿元!$1:$1048576,ROW(B696),config!B$11))</f>
        <v/>
      </c>
      <c r="C696" s="5" t="str">
        <f>IF(ISBLANK(INDEX(履修者名簿元!$1:$1048576,ROW(C696),config!C$11)),"",INDEX(履修者名簿元!$1:$1048576,ROW(C696),config!C$11))</f>
        <v/>
      </c>
      <c r="D696" s="5" t="str">
        <f>IF(ISBLANK(INDEX(履修者名簿元!$1:$1048576,ROW(D696),config!D$11)),"",INDEX(履修者名簿元!$1:$1048576,ROW(D696),config!D$11))</f>
        <v/>
      </c>
      <c r="E696" s="5" t="str">
        <f>IF(ISBLANK(INDEX(履修者名簿元!$1:$1048576,ROW(E696),config!E$11)),"",IF(ISNUMBER(INDEX(履修者名簿元!$1:$1048576,ROW(E696),config!E$11)),INDEX(履修者名簿元!$1:$1048576,ROW(E696),config!E$11),VALUE(INDEX(履修者名簿元!$1:$1048576,ROW(E696),config!E$11))))</f>
        <v/>
      </c>
      <c r="F696" s="5" t="str">
        <f>IF(ISBLANK(INDEX(履修者名簿元!$1:$1048576,ROW(F696),config!F$11)),"",INDEX(履修者名簿元!$1:$1048576,ROW(F696),config!F$11))</f>
        <v/>
      </c>
      <c r="G696" s="5" t="str">
        <f>IF(ISBLANK(INDEX(履修者名簿元!$1:$1048576,ROW(G696),config!G$11)),"",INDEX(履修者名簿元!$1:$1048576,ROW(G696),config!G$11))</f>
        <v/>
      </c>
      <c r="H696" s="5" t="str">
        <f t="shared" si="20"/>
        <v/>
      </c>
      <c r="I696" s="1" t="str">
        <f t="shared" si="21"/>
        <v/>
      </c>
      <c r="J696" s="1" t="str">
        <f>IF($A696="","",IF(ISNA(MATCH($E696,履修者名簿_同一年!O:O,0)),0,1))</f>
        <v/>
      </c>
      <c r="K696" s="1" t="str">
        <f>IF($A696="","",COUNTIF(履修者名簿_過去!O:O,E696))</f>
        <v/>
      </c>
      <c r="L696" s="1" t="str">
        <f>IF($A696="","",IF(1-J696+K696&gt;0,"",MAX(L$1:L695)+1))</f>
        <v/>
      </c>
      <c r="M696" s="1" t="str">
        <f>IF($A696="","",IF(J696+K696&gt;0,"",MAX(M$1:M695)+1))</f>
        <v/>
      </c>
      <c r="N696" s="1" t="str">
        <f>IF($A696="","",IF(K696=0,"",MAX(N$1:N695)+1))</f>
        <v/>
      </c>
      <c r="O696" s="1" t="str">
        <f>IF($A696="","",IF(K696=0,"",INDEX(履修者名簿_過去!$A:$A,MATCH(原簿!$E696,履修者名簿_過去!O:O,0))))</f>
        <v/>
      </c>
    </row>
    <row r="697" spans="1:15" x14ac:dyDescent="0.55000000000000004">
      <c r="A697" s="5" t="str">
        <f>IF(ISBLANK(INDEX(履修者名簿元!$1:$1048576,ROW(A697),config!A$11)),"",INDEX(履修者名簿元!$1:$1048576,ROW(A697),config!A$11))</f>
        <v/>
      </c>
      <c r="B697" s="5" t="str">
        <f>IF(ISBLANK(INDEX(履修者名簿元!$1:$1048576,ROW(B697),config!B$11)),"",INDEX(履修者名簿元!$1:$1048576,ROW(B697),config!B$11))</f>
        <v/>
      </c>
      <c r="C697" s="5" t="str">
        <f>IF(ISBLANK(INDEX(履修者名簿元!$1:$1048576,ROW(C697),config!C$11)),"",INDEX(履修者名簿元!$1:$1048576,ROW(C697),config!C$11))</f>
        <v/>
      </c>
      <c r="D697" s="5" t="str">
        <f>IF(ISBLANK(INDEX(履修者名簿元!$1:$1048576,ROW(D697),config!D$11)),"",INDEX(履修者名簿元!$1:$1048576,ROW(D697),config!D$11))</f>
        <v/>
      </c>
      <c r="E697" s="5" t="str">
        <f>IF(ISBLANK(INDEX(履修者名簿元!$1:$1048576,ROW(E697),config!E$11)),"",IF(ISNUMBER(INDEX(履修者名簿元!$1:$1048576,ROW(E697),config!E$11)),INDEX(履修者名簿元!$1:$1048576,ROW(E697),config!E$11),VALUE(INDEX(履修者名簿元!$1:$1048576,ROW(E697),config!E$11))))</f>
        <v/>
      </c>
      <c r="F697" s="5" t="str">
        <f>IF(ISBLANK(INDEX(履修者名簿元!$1:$1048576,ROW(F697),config!F$11)),"",INDEX(履修者名簿元!$1:$1048576,ROW(F697),config!F$11))</f>
        <v/>
      </c>
      <c r="G697" s="5" t="str">
        <f>IF(ISBLANK(INDEX(履修者名簿元!$1:$1048576,ROW(G697),config!G$11)),"",INDEX(履修者名簿元!$1:$1048576,ROW(G697),config!G$11))</f>
        <v/>
      </c>
      <c r="H697" s="5" t="str">
        <f t="shared" si="20"/>
        <v/>
      </c>
      <c r="I697" s="1" t="str">
        <f t="shared" si="21"/>
        <v/>
      </c>
      <c r="J697" s="1" t="str">
        <f>IF($A697="","",IF(ISNA(MATCH($E697,履修者名簿_同一年!O:O,0)),0,1))</f>
        <v/>
      </c>
      <c r="K697" s="1" t="str">
        <f>IF($A697="","",COUNTIF(履修者名簿_過去!O:O,E697))</f>
        <v/>
      </c>
      <c r="L697" s="1" t="str">
        <f>IF($A697="","",IF(1-J697+K697&gt;0,"",MAX(L$1:L696)+1))</f>
        <v/>
      </c>
      <c r="M697" s="1" t="str">
        <f>IF($A697="","",IF(J697+K697&gt;0,"",MAX(M$1:M696)+1))</f>
        <v/>
      </c>
      <c r="N697" s="1" t="str">
        <f>IF($A697="","",IF(K697=0,"",MAX(N$1:N696)+1))</f>
        <v/>
      </c>
      <c r="O697" s="1" t="str">
        <f>IF($A697="","",IF(K697=0,"",INDEX(履修者名簿_過去!$A:$A,MATCH(原簿!$E697,履修者名簿_過去!O:O,0))))</f>
        <v/>
      </c>
    </row>
    <row r="698" spans="1:15" x14ac:dyDescent="0.55000000000000004">
      <c r="A698" s="5" t="str">
        <f>IF(ISBLANK(INDEX(履修者名簿元!$1:$1048576,ROW(A698),config!A$11)),"",INDEX(履修者名簿元!$1:$1048576,ROW(A698),config!A$11))</f>
        <v/>
      </c>
      <c r="B698" s="5" t="str">
        <f>IF(ISBLANK(INDEX(履修者名簿元!$1:$1048576,ROW(B698),config!B$11)),"",INDEX(履修者名簿元!$1:$1048576,ROW(B698),config!B$11))</f>
        <v/>
      </c>
      <c r="C698" s="5" t="str">
        <f>IF(ISBLANK(INDEX(履修者名簿元!$1:$1048576,ROW(C698),config!C$11)),"",INDEX(履修者名簿元!$1:$1048576,ROW(C698),config!C$11))</f>
        <v/>
      </c>
      <c r="D698" s="5" t="str">
        <f>IF(ISBLANK(INDEX(履修者名簿元!$1:$1048576,ROW(D698),config!D$11)),"",INDEX(履修者名簿元!$1:$1048576,ROW(D698),config!D$11))</f>
        <v/>
      </c>
      <c r="E698" s="5" t="str">
        <f>IF(ISBLANK(INDEX(履修者名簿元!$1:$1048576,ROW(E698),config!E$11)),"",IF(ISNUMBER(INDEX(履修者名簿元!$1:$1048576,ROW(E698),config!E$11)),INDEX(履修者名簿元!$1:$1048576,ROW(E698),config!E$11),VALUE(INDEX(履修者名簿元!$1:$1048576,ROW(E698),config!E$11))))</f>
        <v/>
      </c>
      <c r="F698" s="5" t="str">
        <f>IF(ISBLANK(INDEX(履修者名簿元!$1:$1048576,ROW(F698),config!F$11)),"",INDEX(履修者名簿元!$1:$1048576,ROW(F698),config!F$11))</f>
        <v/>
      </c>
      <c r="G698" s="5" t="str">
        <f>IF(ISBLANK(INDEX(履修者名簿元!$1:$1048576,ROW(G698),config!G$11)),"",INDEX(履修者名簿元!$1:$1048576,ROW(G698),config!G$11))</f>
        <v/>
      </c>
      <c r="H698" s="5" t="str">
        <f t="shared" si="20"/>
        <v/>
      </c>
      <c r="I698" s="1" t="str">
        <f t="shared" si="21"/>
        <v/>
      </c>
      <c r="J698" s="1" t="str">
        <f>IF($A698="","",IF(ISNA(MATCH($E698,履修者名簿_同一年!O:O,0)),0,1))</f>
        <v/>
      </c>
      <c r="K698" s="1" t="str">
        <f>IF($A698="","",COUNTIF(履修者名簿_過去!O:O,E698))</f>
        <v/>
      </c>
      <c r="L698" s="1" t="str">
        <f>IF($A698="","",IF(1-J698+K698&gt;0,"",MAX(L$1:L697)+1))</f>
        <v/>
      </c>
      <c r="M698" s="1" t="str">
        <f>IF($A698="","",IF(J698+K698&gt;0,"",MAX(M$1:M697)+1))</f>
        <v/>
      </c>
      <c r="N698" s="1" t="str">
        <f>IF($A698="","",IF(K698=0,"",MAX(N$1:N697)+1))</f>
        <v/>
      </c>
      <c r="O698" s="1" t="str">
        <f>IF($A698="","",IF(K698=0,"",INDEX(履修者名簿_過去!$A:$A,MATCH(原簿!$E698,履修者名簿_過去!O:O,0))))</f>
        <v/>
      </c>
    </row>
    <row r="699" spans="1:15" x14ac:dyDescent="0.55000000000000004">
      <c r="A699" s="5" t="str">
        <f>IF(ISBLANK(INDEX(履修者名簿元!$1:$1048576,ROW(A699),config!A$11)),"",INDEX(履修者名簿元!$1:$1048576,ROW(A699),config!A$11))</f>
        <v/>
      </c>
      <c r="B699" s="5" t="str">
        <f>IF(ISBLANK(INDEX(履修者名簿元!$1:$1048576,ROW(B699),config!B$11)),"",INDEX(履修者名簿元!$1:$1048576,ROW(B699),config!B$11))</f>
        <v/>
      </c>
      <c r="C699" s="5" t="str">
        <f>IF(ISBLANK(INDEX(履修者名簿元!$1:$1048576,ROW(C699),config!C$11)),"",INDEX(履修者名簿元!$1:$1048576,ROW(C699),config!C$11))</f>
        <v/>
      </c>
      <c r="D699" s="5" t="str">
        <f>IF(ISBLANK(INDEX(履修者名簿元!$1:$1048576,ROW(D699),config!D$11)),"",INDEX(履修者名簿元!$1:$1048576,ROW(D699),config!D$11))</f>
        <v/>
      </c>
      <c r="E699" s="5" t="str">
        <f>IF(ISBLANK(INDEX(履修者名簿元!$1:$1048576,ROW(E699),config!E$11)),"",IF(ISNUMBER(INDEX(履修者名簿元!$1:$1048576,ROW(E699),config!E$11)),INDEX(履修者名簿元!$1:$1048576,ROW(E699),config!E$11),VALUE(INDEX(履修者名簿元!$1:$1048576,ROW(E699),config!E$11))))</f>
        <v/>
      </c>
      <c r="F699" s="5" t="str">
        <f>IF(ISBLANK(INDEX(履修者名簿元!$1:$1048576,ROW(F699),config!F$11)),"",INDEX(履修者名簿元!$1:$1048576,ROW(F699),config!F$11))</f>
        <v/>
      </c>
      <c r="G699" s="5" t="str">
        <f>IF(ISBLANK(INDEX(履修者名簿元!$1:$1048576,ROW(G699),config!G$11)),"",INDEX(履修者名簿元!$1:$1048576,ROW(G699),config!G$11))</f>
        <v/>
      </c>
      <c r="H699" s="5" t="str">
        <f t="shared" si="20"/>
        <v/>
      </c>
      <c r="I699" s="1" t="str">
        <f t="shared" si="21"/>
        <v/>
      </c>
      <c r="J699" s="1" t="str">
        <f>IF($A699="","",IF(ISNA(MATCH($E699,履修者名簿_同一年!O:O,0)),0,1))</f>
        <v/>
      </c>
      <c r="K699" s="1" t="str">
        <f>IF($A699="","",COUNTIF(履修者名簿_過去!O:O,E699))</f>
        <v/>
      </c>
      <c r="L699" s="1" t="str">
        <f>IF($A699="","",IF(1-J699+K699&gt;0,"",MAX(L$1:L698)+1))</f>
        <v/>
      </c>
      <c r="M699" s="1" t="str">
        <f>IF($A699="","",IF(J699+K699&gt;0,"",MAX(M$1:M698)+1))</f>
        <v/>
      </c>
      <c r="N699" s="1" t="str">
        <f>IF($A699="","",IF(K699=0,"",MAX(N$1:N698)+1))</f>
        <v/>
      </c>
      <c r="O699" s="1" t="str">
        <f>IF($A699="","",IF(K699=0,"",INDEX(履修者名簿_過去!$A:$A,MATCH(原簿!$E699,履修者名簿_過去!O:O,0))))</f>
        <v/>
      </c>
    </row>
    <row r="700" spans="1:15" x14ac:dyDescent="0.55000000000000004">
      <c r="A700" s="5" t="str">
        <f>IF(ISBLANK(INDEX(履修者名簿元!$1:$1048576,ROW(A700),config!A$11)),"",INDEX(履修者名簿元!$1:$1048576,ROW(A700),config!A$11))</f>
        <v/>
      </c>
      <c r="B700" s="5" t="str">
        <f>IF(ISBLANK(INDEX(履修者名簿元!$1:$1048576,ROW(B700),config!B$11)),"",INDEX(履修者名簿元!$1:$1048576,ROW(B700),config!B$11))</f>
        <v/>
      </c>
      <c r="C700" s="5" t="str">
        <f>IF(ISBLANK(INDEX(履修者名簿元!$1:$1048576,ROW(C700),config!C$11)),"",INDEX(履修者名簿元!$1:$1048576,ROW(C700),config!C$11))</f>
        <v/>
      </c>
      <c r="D700" s="5" t="str">
        <f>IF(ISBLANK(INDEX(履修者名簿元!$1:$1048576,ROW(D700),config!D$11)),"",INDEX(履修者名簿元!$1:$1048576,ROW(D700),config!D$11))</f>
        <v/>
      </c>
      <c r="E700" s="5" t="str">
        <f>IF(ISBLANK(INDEX(履修者名簿元!$1:$1048576,ROW(E700),config!E$11)),"",IF(ISNUMBER(INDEX(履修者名簿元!$1:$1048576,ROW(E700),config!E$11)),INDEX(履修者名簿元!$1:$1048576,ROW(E700),config!E$11),VALUE(INDEX(履修者名簿元!$1:$1048576,ROW(E700),config!E$11))))</f>
        <v/>
      </c>
      <c r="F700" s="5" t="str">
        <f>IF(ISBLANK(INDEX(履修者名簿元!$1:$1048576,ROW(F700),config!F$11)),"",INDEX(履修者名簿元!$1:$1048576,ROW(F700),config!F$11))</f>
        <v/>
      </c>
      <c r="G700" s="5" t="str">
        <f>IF(ISBLANK(INDEX(履修者名簿元!$1:$1048576,ROW(G700),config!G$11)),"",INDEX(履修者名簿元!$1:$1048576,ROW(G700),config!G$11))</f>
        <v/>
      </c>
      <c r="H700" s="5" t="str">
        <f t="shared" si="20"/>
        <v/>
      </c>
      <c r="I700" s="1" t="str">
        <f t="shared" si="21"/>
        <v/>
      </c>
      <c r="J700" s="1" t="str">
        <f>IF($A700="","",IF(ISNA(MATCH($E700,履修者名簿_同一年!O:O,0)),0,1))</f>
        <v/>
      </c>
      <c r="K700" s="1" t="str">
        <f>IF($A700="","",COUNTIF(履修者名簿_過去!O:O,E700))</f>
        <v/>
      </c>
      <c r="L700" s="1" t="str">
        <f>IF($A700="","",IF(1-J700+K700&gt;0,"",MAX(L$1:L699)+1))</f>
        <v/>
      </c>
      <c r="M700" s="1" t="str">
        <f>IF($A700="","",IF(J700+K700&gt;0,"",MAX(M$1:M699)+1))</f>
        <v/>
      </c>
      <c r="N700" s="1" t="str">
        <f>IF($A700="","",IF(K700=0,"",MAX(N$1:N699)+1))</f>
        <v/>
      </c>
      <c r="O700" s="1" t="str">
        <f>IF($A700="","",IF(K700=0,"",INDEX(履修者名簿_過去!$A:$A,MATCH(原簿!$E700,履修者名簿_過去!O:O,0))))</f>
        <v/>
      </c>
    </row>
    <row r="701" spans="1:15" x14ac:dyDescent="0.55000000000000004">
      <c r="A701" s="5" t="str">
        <f>IF(ISBLANK(INDEX(履修者名簿元!$1:$1048576,ROW(A701),config!A$11)),"",INDEX(履修者名簿元!$1:$1048576,ROW(A701),config!A$11))</f>
        <v/>
      </c>
      <c r="B701" s="5" t="str">
        <f>IF(ISBLANK(INDEX(履修者名簿元!$1:$1048576,ROW(B701),config!B$11)),"",INDEX(履修者名簿元!$1:$1048576,ROW(B701),config!B$11))</f>
        <v/>
      </c>
      <c r="C701" s="5" t="str">
        <f>IF(ISBLANK(INDEX(履修者名簿元!$1:$1048576,ROW(C701),config!C$11)),"",INDEX(履修者名簿元!$1:$1048576,ROW(C701),config!C$11))</f>
        <v/>
      </c>
      <c r="D701" s="5" t="str">
        <f>IF(ISBLANK(INDEX(履修者名簿元!$1:$1048576,ROW(D701),config!D$11)),"",INDEX(履修者名簿元!$1:$1048576,ROW(D701),config!D$11))</f>
        <v/>
      </c>
      <c r="E701" s="5" t="str">
        <f>IF(ISBLANK(INDEX(履修者名簿元!$1:$1048576,ROW(E701),config!E$11)),"",IF(ISNUMBER(INDEX(履修者名簿元!$1:$1048576,ROW(E701),config!E$11)),INDEX(履修者名簿元!$1:$1048576,ROW(E701),config!E$11),VALUE(INDEX(履修者名簿元!$1:$1048576,ROW(E701),config!E$11))))</f>
        <v/>
      </c>
      <c r="F701" s="5" t="str">
        <f>IF(ISBLANK(INDEX(履修者名簿元!$1:$1048576,ROW(F701),config!F$11)),"",INDEX(履修者名簿元!$1:$1048576,ROW(F701),config!F$11))</f>
        <v/>
      </c>
      <c r="G701" s="5" t="str">
        <f>IF(ISBLANK(INDEX(履修者名簿元!$1:$1048576,ROW(G701),config!G$11)),"",INDEX(履修者名簿元!$1:$1048576,ROW(G701),config!G$11))</f>
        <v/>
      </c>
      <c r="H701" s="5" t="str">
        <f t="shared" si="20"/>
        <v/>
      </c>
      <c r="I701" s="1" t="str">
        <f t="shared" si="21"/>
        <v/>
      </c>
      <c r="J701" s="1" t="str">
        <f>IF($A701="","",IF(ISNA(MATCH($E701,履修者名簿_同一年!O:O,0)),0,1))</f>
        <v/>
      </c>
      <c r="K701" s="1" t="str">
        <f>IF($A701="","",COUNTIF(履修者名簿_過去!O:O,E701))</f>
        <v/>
      </c>
      <c r="L701" s="1" t="str">
        <f>IF($A701="","",IF(1-J701+K701&gt;0,"",MAX(L$1:L700)+1))</f>
        <v/>
      </c>
      <c r="M701" s="1" t="str">
        <f>IF($A701="","",IF(J701+K701&gt;0,"",MAX(M$1:M700)+1))</f>
        <v/>
      </c>
      <c r="N701" s="1" t="str">
        <f>IF($A701="","",IF(K701=0,"",MAX(N$1:N700)+1))</f>
        <v/>
      </c>
      <c r="O701" s="1" t="str">
        <f>IF($A701="","",IF(K701=0,"",INDEX(履修者名簿_過去!$A:$A,MATCH(原簿!$E701,履修者名簿_過去!O:O,0))))</f>
        <v/>
      </c>
    </row>
    <row r="702" spans="1:15" x14ac:dyDescent="0.55000000000000004">
      <c r="A702" s="5" t="str">
        <f>IF(ISBLANK(INDEX(履修者名簿元!$1:$1048576,ROW(A702),config!A$11)),"",INDEX(履修者名簿元!$1:$1048576,ROW(A702),config!A$11))</f>
        <v/>
      </c>
      <c r="B702" s="5" t="str">
        <f>IF(ISBLANK(INDEX(履修者名簿元!$1:$1048576,ROW(B702),config!B$11)),"",INDEX(履修者名簿元!$1:$1048576,ROW(B702),config!B$11))</f>
        <v/>
      </c>
      <c r="C702" s="5" t="str">
        <f>IF(ISBLANK(INDEX(履修者名簿元!$1:$1048576,ROW(C702),config!C$11)),"",INDEX(履修者名簿元!$1:$1048576,ROW(C702),config!C$11))</f>
        <v/>
      </c>
      <c r="D702" s="5" t="str">
        <f>IF(ISBLANK(INDEX(履修者名簿元!$1:$1048576,ROW(D702),config!D$11)),"",INDEX(履修者名簿元!$1:$1048576,ROW(D702),config!D$11))</f>
        <v/>
      </c>
      <c r="E702" s="5" t="str">
        <f>IF(ISBLANK(INDEX(履修者名簿元!$1:$1048576,ROW(E702),config!E$11)),"",IF(ISNUMBER(INDEX(履修者名簿元!$1:$1048576,ROW(E702),config!E$11)),INDEX(履修者名簿元!$1:$1048576,ROW(E702),config!E$11),VALUE(INDEX(履修者名簿元!$1:$1048576,ROW(E702),config!E$11))))</f>
        <v/>
      </c>
      <c r="F702" s="5" t="str">
        <f>IF(ISBLANK(INDEX(履修者名簿元!$1:$1048576,ROW(F702),config!F$11)),"",INDEX(履修者名簿元!$1:$1048576,ROW(F702),config!F$11))</f>
        <v/>
      </c>
      <c r="G702" s="5" t="str">
        <f>IF(ISBLANK(INDEX(履修者名簿元!$1:$1048576,ROW(G702),config!G$11)),"",INDEX(履修者名簿元!$1:$1048576,ROW(G702),config!G$11))</f>
        <v/>
      </c>
      <c r="H702" s="5" t="str">
        <f t="shared" si="20"/>
        <v/>
      </c>
      <c r="I702" s="1" t="str">
        <f t="shared" si="21"/>
        <v/>
      </c>
      <c r="J702" s="1" t="str">
        <f>IF($A702="","",IF(ISNA(MATCH($E702,履修者名簿_同一年!O:O,0)),0,1))</f>
        <v/>
      </c>
      <c r="K702" s="1" t="str">
        <f>IF($A702="","",COUNTIF(履修者名簿_過去!O:O,E702))</f>
        <v/>
      </c>
      <c r="L702" s="1" t="str">
        <f>IF($A702="","",IF(1-J702+K702&gt;0,"",MAX(L$1:L701)+1))</f>
        <v/>
      </c>
      <c r="M702" s="1" t="str">
        <f>IF($A702="","",IF(J702+K702&gt;0,"",MAX(M$1:M701)+1))</f>
        <v/>
      </c>
      <c r="N702" s="1" t="str">
        <f>IF($A702="","",IF(K702=0,"",MAX(N$1:N701)+1))</f>
        <v/>
      </c>
      <c r="O702" s="1" t="str">
        <f>IF($A702="","",IF(K702=0,"",INDEX(履修者名簿_過去!$A:$A,MATCH(原簿!$E702,履修者名簿_過去!O:O,0))))</f>
        <v/>
      </c>
    </row>
    <row r="703" spans="1:15" x14ac:dyDescent="0.55000000000000004">
      <c r="A703" s="5" t="str">
        <f>IF(ISBLANK(INDEX(履修者名簿元!$1:$1048576,ROW(A703),config!A$11)),"",INDEX(履修者名簿元!$1:$1048576,ROW(A703),config!A$11))</f>
        <v/>
      </c>
      <c r="B703" s="5" t="str">
        <f>IF(ISBLANK(INDEX(履修者名簿元!$1:$1048576,ROW(B703),config!B$11)),"",INDEX(履修者名簿元!$1:$1048576,ROW(B703),config!B$11))</f>
        <v/>
      </c>
      <c r="C703" s="5" t="str">
        <f>IF(ISBLANK(INDEX(履修者名簿元!$1:$1048576,ROW(C703),config!C$11)),"",INDEX(履修者名簿元!$1:$1048576,ROW(C703),config!C$11))</f>
        <v/>
      </c>
      <c r="D703" s="5" t="str">
        <f>IF(ISBLANK(INDEX(履修者名簿元!$1:$1048576,ROW(D703),config!D$11)),"",INDEX(履修者名簿元!$1:$1048576,ROW(D703),config!D$11))</f>
        <v/>
      </c>
      <c r="E703" s="5" t="str">
        <f>IF(ISBLANK(INDEX(履修者名簿元!$1:$1048576,ROW(E703),config!E$11)),"",IF(ISNUMBER(INDEX(履修者名簿元!$1:$1048576,ROW(E703),config!E$11)),INDEX(履修者名簿元!$1:$1048576,ROW(E703),config!E$11),VALUE(INDEX(履修者名簿元!$1:$1048576,ROW(E703),config!E$11))))</f>
        <v/>
      </c>
      <c r="F703" s="5" t="str">
        <f>IF(ISBLANK(INDEX(履修者名簿元!$1:$1048576,ROW(F703),config!F$11)),"",INDEX(履修者名簿元!$1:$1048576,ROW(F703),config!F$11))</f>
        <v/>
      </c>
      <c r="G703" s="5" t="str">
        <f>IF(ISBLANK(INDEX(履修者名簿元!$1:$1048576,ROW(G703),config!G$11)),"",INDEX(履修者名簿元!$1:$1048576,ROW(G703),config!G$11))</f>
        <v/>
      </c>
      <c r="H703" s="5" t="str">
        <f t="shared" si="20"/>
        <v/>
      </c>
      <c r="I703" s="1" t="str">
        <f t="shared" si="21"/>
        <v/>
      </c>
      <c r="J703" s="1" t="str">
        <f>IF($A703="","",IF(ISNA(MATCH($E703,履修者名簿_同一年!O:O,0)),0,1))</f>
        <v/>
      </c>
      <c r="K703" s="1" t="str">
        <f>IF($A703="","",COUNTIF(履修者名簿_過去!O:O,E703))</f>
        <v/>
      </c>
      <c r="L703" s="1" t="str">
        <f>IF($A703="","",IF(1-J703+K703&gt;0,"",MAX(L$1:L702)+1))</f>
        <v/>
      </c>
      <c r="M703" s="1" t="str">
        <f>IF($A703="","",IF(J703+K703&gt;0,"",MAX(M$1:M702)+1))</f>
        <v/>
      </c>
      <c r="N703" s="1" t="str">
        <f>IF($A703="","",IF(K703=0,"",MAX(N$1:N702)+1))</f>
        <v/>
      </c>
      <c r="O703" s="1" t="str">
        <f>IF($A703="","",IF(K703=0,"",INDEX(履修者名簿_過去!$A:$A,MATCH(原簿!$E703,履修者名簿_過去!O:O,0))))</f>
        <v/>
      </c>
    </row>
    <row r="704" spans="1:15" x14ac:dyDescent="0.55000000000000004">
      <c r="A704" s="5" t="str">
        <f>IF(ISBLANK(INDEX(履修者名簿元!$1:$1048576,ROW(A704),config!A$11)),"",INDEX(履修者名簿元!$1:$1048576,ROW(A704),config!A$11))</f>
        <v/>
      </c>
      <c r="B704" s="5" t="str">
        <f>IF(ISBLANK(INDEX(履修者名簿元!$1:$1048576,ROW(B704),config!B$11)),"",INDEX(履修者名簿元!$1:$1048576,ROW(B704),config!B$11))</f>
        <v/>
      </c>
      <c r="C704" s="5" t="str">
        <f>IF(ISBLANK(INDEX(履修者名簿元!$1:$1048576,ROW(C704),config!C$11)),"",INDEX(履修者名簿元!$1:$1048576,ROW(C704),config!C$11))</f>
        <v/>
      </c>
      <c r="D704" s="5" t="str">
        <f>IF(ISBLANK(INDEX(履修者名簿元!$1:$1048576,ROW(D704),config!D$11)),"",INDEX(履修者名簿元!$1:$1048576,ROW(D704),config!D$11))</f>
        <v/>
      </c>
      <c r="E704" s="5" t="str">
        <f>IF(ISBLANK(INDEX(履修者名簿元!$1:$1048576,ROW(E704),config!E$11)),"",IF(ISNUMBER(INDEX(履修者名簿元!$1:$1048576,ROW(E704),config!E$11)),INDEX(履修者名簿元!$1:$1048576,ROW(E704),config!E$11),VALUE(INDEX(履修者名簿元!$1:$1048576,ROW(E704),config!E$11))))</f>
        <v/>
      </c>
      <c r="F704" s="5" t="str">
        <f>IF(ISBLANK(INDEX(履修者名簿元!$1:$1048576,ROW(F704),config!F$11)),"",INDEX(履修者名簿元!$1:$1048576,ROW(F704),config!F$11))</f>
        <v/>
      </c>
      <c r="G704" s="5" t="str">
        <f>IF(ISBLANK(INDEX(履修者名簿元!$1:$1048576,ROW(G704),config!G$11)),"",INDEX(履修者名簿元!$1:$1048576,ROW(G704),config!G$11))</f>
        <v/>
      </c>
      <c r="H704" s="5" t="str">
        <f t="shared" si="20"/>
        <v/>
      </c>
      <c r="I704" s="1" t="str">
        <f t="shared" si="21"/>
        <v/>
      </c>
      <c r="J704" s="1" t="str">
        <f>IF($A704="","",IF(ISNA(MATCH($E704,履修者名簿_同一年!O:O,0)),0,1))</f>
        <v/>
      </c>
      <c r="K704" s="1" t="str">
        <f>IF($A704="","",COUNTIF(履修者名簿_過去!O:O,E704))</f>
        <v/>
      </c>
      <c r="L704" s="1" t="str">
        <f>IF($A704="","",IF(1-J704+K704&gt;0,"",MAX(L$1:L703)+1))</f>
        <v/>
      </c>
      <c r="M704" s="1" t="str">
        <f>IF($A704="","",IF(J704+K704&gt;0,"",MAX(M$1:M703)+1))</f>
        <v/>
      </c>
      <c r="N704" s="1" t="str">
        <f>IF($A704="","",IF(K704=0,"",MAX(N$1:N703)+1))</f>
        <v/>
      </c>
      <c r="O704" s="1" t="str">
        <f>IF($A704="","",IF(K704=0,"",INDEX(履修者名簿_過去!$A:$A,MATCH(原簿!$E704,履修者名簿_過去!O:O,0))))</f>
        <v/>
      </c>
    </row>
    <row r="705" spans="1:15" x14ac:dyDescent="0.55000000000000004">
      <c r="A705" s="5" t="str">
        <f>IF(ISBLANK(INDEX(履修者名簿元!$1:$1048576,ROW(A705),config!A$11)),"",INDEX(履修者名簿元!$1:$1048576,ROW(A705),config!A$11))</f>
        <v/>
      </c>
      <c r="B705" s="5" t="str">
        <f>IF(ISBLANK(INDEX(履修者名簿元!$1:$1048576,ROW(B705),config!B$11)),"",INDEX(履修者名簿元!$1:$1048576,ROW(B705),config!B$11))</f>
        <v/>
      </c>
      <c r="C705" s="5" t="str">
        <f>IF(ISBLANK(INDEX(履修者名簿元!$1:$1048576,ROW(C705),config!C$11)),"",INDEX(履修者名簿元!$1:$1048576,ROW(C705),config!C$11))</f>
        <v/>
      </c>
      <c r="D705" s="5" t="str">
        <f>IF(ISBLANK(INDEX(履修者名簿元!$1:$1048576,ROW(D705),config!D$11)),"",INDEX(履修者名簿元!$1:$1048576,ROW(D705),config!D$11))</f>
        <v/>
      </c>
      <c r="E705" s="5" t="str">
        <f>IF(ISBLANK(INDEX(履修者名簿元!$1:$1048576,ROW(E705),config!E$11)),"",IF(ISNUMBER(INDEX(履修者名簿元!$1:$1048576,ROW(E705),config!E$11)),INDEX(履修者名簿元!$1:$1048576,ROW(E705),config!E$11),VALUE(INDEX(履修者名簿元!$1:$1048576,ROW(E705),config!E$11))))</f>
        <v/>
      </c>
      <c r="F705" s="5" t="str">
        <f>IF(ISBLANK(INDEX(履修者名簿元!$1:$1048576,ROW(F705),config!F$11)),"",INDEX(履修者名簿元!$1:$1048576,ROW(F705),config!F$11))</f>
        <v/>
      </c>
      <c r="G705" s="5" t="str">
        <f>IF(ISBLANK(INDEX(履修者名簿元!$1:$1048576,ROW(G705),config!G$11)),"",INDEX(履修者名簿元!$1:$1048576,ROW(G705),config!G$11))</f>
        <v/>
      </c>
      <c r="H705" s="5" t="str">
        <f t="shared" si="20"/>
        <v/>
      </c>
      <c r="I705" s="1" t="str">
        <f t="shared" si="21"/>
        <v/>
      </c>
      <c r="J705" s="1" t="str">
        <f>IF($A705="","",IF(ISNA(MATCH($E705,履修者名簿_同一年!O:O,0)),0,1))</f>
        <v/>
      </c>
      <c r="K705" s="1" t="str">
        <f>IF($A705="","",COUNTIF(履修者名簿_過去!O:O,E705))</f>
        <v/>
      </c>
      <c r="L705" s="1" t="str">
        <f>IF($A705="","",IF(1-J705+K705&gt;0,"",MAX(L$1:L704)+1))</f>
        <v/>
      </c>
      <c r="M705" s="1" t="str">
        <f>IF($A705="","",IF(J705+K705&gt;0,"",MAX(M$1:M704)+1))</f>
        <v/>
      </c>
      <c r="N705" s="1" t="str">
        <f>IF($A705="","",IF(K705=0,"",MAX(N$1:N704)+1))</f>
        <v/>
      </c>
      <c r="O705" s="1" t="str">
        <f>IF($A705="","",IF(K705=0,"",INDEX(履修者名簿_過去!$A:$A,MATCH(原簿!$E705,履修者名簿_過去!O:O,0))))</f>
        <v/>
      </c>
    </row>
    <row r="706" spans="1:15" x14ac:dyDescent="0.55000000000000004">
      <c r="A706" s="5" t="str">
        <f>IF(ISBLANK(INDEX(履修者名簿元!$1:$1048576,ROW(A706),config!A$11)),"",INDEX(履修者名簿元!$1:$1048576,ROW(A706),config!A$11))</f>
        <v/>
      </c>
      <c r="B706" s="5" t="str">
        <f>IF(ISBLANK(INDEX(履修者名簿元!$1:$1048576,ROW(B706),config!B$11)),"",INDEX(履修者名簿元!$1:$1048576,ROW(B706),config!B$11))</f>
        <v/>
      </c>
      <c r="C706" s="5" t="str">
        <f>IF(ISBLANK(INDEX(履修者名簿元!$1:$1048576,ROW(C706),config!C$11)),"",INDEX(履修者名簿元!$1:$1048576,ROW(C706),config!C$11))</f>
        <v/>
      </c>
      <c r="D706" s="5" t="str">
        <f>IF(ISBLANK(INDEX(履修者名簿元!$1:$1048576,ROW(D706),config!D$11)),"",INDEX(履修者名簿元!$1:$1048576,ROW(D706),config!D$11))</f>
        <v/>
      </c>
      <c r="E706" s="5" t="str">
        <f>IF(ISBLANK(INDEX(履修者名簿元!$1:$1048576,ROW(E706),config!E$11)),"",IF(ISNUMBER(INDEX(履修者名簿元!$1:$1048576,ROW(E706),config!E$11)),INDEX(履修者名簿元!$1:$1048576,ROW(E706),config!E$11),VALUE(INDEX(履修者名簿元!$1:$1048576,ROW(E706),config!E$11))))</f>
        <v/>
      </c>
      <c r="F706" s="5" t="str">
        <f>IF(ISBLANK(INDEX(履修者名簿元!$1:$1048576,ROW(F706),config!F$11)),"",INDEX(履修者名簿元!$1:$1048576,ROW(F706),config!F$11))</f>
        <v/>
      </c>
      <c r="G706" s="5" t="str">
        <f>IF(ISBLANK(INDEX(履修者名簿元!$1:$1048576,ROW(G706),config!G$11)),"",INDEX(履修者名簿元!$1:$1048576,ROW(G706),config!G$11))</f>
        <v/>
      </c>
      <c r="H706" s="5" t="str">
        <f t="shared" si="20"/>
        <v/>
      </c>
      <c r="I706" s="1" t="str">
        <f t="shared" si="21"/>
        <v/>
      </c>
      <c r="J706" s="1" t="str">
        <f>IF($A706="","",IF(ISNA(MATCH($E706,履修者名簿_同一年!O:O,0)),0,1))</f>
        <v/>
      </c>
      <c r="K706" s="1" t="str">
        <f>IF($A706="","",COUNTIF(履修者名簿_過去!O:O,E706))</f>
        <v/>
      </c>
      <c r="L706" s="1" t="str">
        <f>IF($A706="","",IF(1-J706+K706&gt;0,"",MAX(L$1:L705)+1))</f>
        <v/>
      </c>
      <c r="M706" s="1" t="str">
        <f>IF($A706="","",IF(J706+K706&gt;0,"",MAX(M$1:M705)+1))</f>
        <v/>
      </c>
      <c r="N706" s="1" t="str">
        <f>IF($A706="","",IF(K706=0,"",MAX(N$1:N705)+1))</f>
        <v/>
      </c>
      <c r="O706" s="1" t="str">
        <f>IF($A706="","",IF(K706=0,"",INDEX(履修者名簿_過去!$A:$A,MATCH(原簿!$E706,履修者名簿_過去!O:O,0))))</f>
        <v/>
      </c>
    </row>
    <row r="707" spans="1:15" x14ac:dyDescent="0.55000000000000004">
      <c r="A707" s="5" t="str">
        <f>IF(ISBLANK(INDEX(履修者名簿元!$1:$1048576,ROW(A707),config!A$11)),"",INDEX(履修者名簿元!$1:$1048576,ROW(A707),config!A$11))</f>
        <v/>
      </c>
      <c r="B707" s="5" t="str">
        <f>IF(ISBLANK(INDEX(履修者名簿元!$1:$1048576,ROW(B707),config!B$11)),"",INDEX(履修者名簿元!$1:$1048576,ROW(B707),config!B$11))</f>
        <v/>
      </c>
      <c r="C707" s="5" t="str">
        <f>IF(ISBLANK(INDEX(履修者名簿元!$1:$1048576,ROW(C707),config!C$11)),"",INDEX(履修者名簿元!$1:$1048576,ROW(C707),config!C$11))</f>
        <v/>
      </c>
      <c r="D707" s="5" t="str">
        <f>IF(ISBLANK(INDEX(履修者名簿元!$1:$1048576,ROW(D707),config!D$11)),"",INDEX(履修者名簿元!$1:$1048576,ROW(D707),config!D$11))</f>
        <v/>
      </c>
      <c r="E707" s="5" t="str">
        <f>IF(ISBLANK(INDEX(履修者名簿元!$1:$1048576,ROW(E707),config!E$11)),"",IF(ISNUMBER(INDEX(履修者名簿元!$1:$1048576,ROW(E707),config!E$11)),INDEX(履修者名簿元!$1:$1048576,ROW(E707),config!E$11),VALUE(INDEX(履修者名簿元!$1:$1048576,ROW(E707),config!E$11))))</f>
        <v/>
      </c>
      <c r="F707" s="5" t="str">
        <f>IF(ISBLANK(INDEX(履修者名簿元!$1:$1048576,ROW(F707),config!F$11)),"",INDEX(履修者名簿元!$1:$1048576,ROW(F707),config!F$11))</f>
        <v/>
      </c>
      <c r="G707" s="5" t="str">
        <f>IF(ISBLANK(INDEX(履修者名簿元!$1:$1048576,ROW(G707),config!G$11)),"",INDEX(履修者名簿元!$1:$1048576,ROW(G707),config!G$11))</f>
        <v/>
      </c>
      <c r="H707" s="5" t="str">
        <f t="shared" ref="H707:H770" si="22">IF(G707="","",DBCS(G707))</f>
        <v/>
      </c>
      <c r="I707" s="1" t="str">
        <f t="shared" ref="I707:I770" si="23">IF($A707="","",A707&amp;B707&amp;"-"&amp;D707&amp;" "&amp;F707)</f>
        <v/>
      </c>
      <c r="J707" s="1" t="str">
        <f>IF($A707="","",IF(ISNA(MATCH($E707,履修者名簿_同一年!O:O,0)),0,1))</f>
        <v/>
      </c>
      <c r="K707" s="1" t="str">
        <f>IF($A707="","",COUNTIF(履修者名簿_過去!O:O,E707))</f>
        <v/>
      </c>
      <c r="L707" s="1" t="str">
        <f>IF($A707="","",IF(1-J707+K707&gt;0,"",MAX(L$1:L706)+1))</f>
        <v/>
      </c>
      <c r="M707" s="1" t="str">
        <f>IF($A707="","",IF(J707+K707&gt;0,"",MAX(M$1:M706)+1))</f>
        <v/>
      </c>
      <c r="N707" s="1" t="str">
        <f>IF($A707="","",IF(K707=0,"",MAX(N$1:N706)+1))</f>
        <v/>
      </c>
      <c r="O707" s="1" t="str">
        <f>IF($A707="","",IF(K707=0,"",INDEX(履修者名簿_過去!$A:$A,MATCH(原簿!$E707,履修者名簿_過去!O:O,0))))</f>
        <v/>
      </c>
    </row>
    <row r="708" spans="1:15" x14ac:dyDescent="0.55000000000000004">
      <c r="A708" s="5" t="str">
        <f>IF(ISBLANK(INDEX(履修者名簿元!$1:$1048576,ROW(A708),config!A$11)),"",INDEX(履修者名簿元!$1:$1048576,ROW(A708),config!A$11))</f>
        <v/>
      </c>
      <c r="B708" s="5" t="str">
        <f>IF(ISBLANK(INDEX(履修者名簿元!$1:$1048576,ROW(B708),config!B$11)),"",INDEX(履修者名簿元!$1:$1048576,ROW(B708),config!B$11))</f>
        <v/>
      </c>
      <c r="C708" s="5" t="str">
        <f>IF(ISBLANK(INDEX(履修者名簿元!$1:$1048576,ROW(C708),config!C$11)),"",INDEX(履修者名簿元!$1:$1048576,ROW(C708),config!C$11))</f>
        <v/>
      </c>
      <c r="D708" s="5" t="str">
        <f>IF(ISBLANK(INDEX(履修者名簿元!$1:$1048576,ROW(D708),config!D$11)),"",INDEX(履修者名簿元!$1:$1048576,ROW(D708),config!D$11))</f>
        <v/>
      </c>
      <c r="E708" s="5" t="str">
        <f>IF(ISBLANK(INDEX(履修者名簿元!$1:$1048576,ROW(E708),config!E$11)),"",IF(ISNUMBER(INDEX(履修者名簿元!$1:$1048576,ROW(E708),config!E$11)),INDEX(履修者名簿元!$1:$1048576,ROW(E708),config!E$11),VALUE(INDEX(履修者名簿元!$1:$1048576,ROW(E708),config!E$11))))</f>
        <v/>
      </c>
      <c r="F708" s="5" t="str">
        <f>IF(ISBLANK(INDEX(履修者名簿元!$1:$1048576,ROW(F708),config!F$11)),"",INDEX(履修者名簿元!$1:$1048576,ROW(F708),config!F$11))</f>
        <v/>
      </c>
      <c r="G708" s="5" t="str">
        <f>IF(ISBLANK(INDEX(履修者名簿元!$1:$1048576,ROW(G708),config!G$11)),"",INDEX(履修者名簿元!$1:$1048576,ROW(G708),config!G$11))</f>
        <v/>
      </c>
      <c r="H708" s="5" t="str">
        <f t="shared" si="22"/>
        <v/>
      </c>
      <c r="I708" s="1" t="str">
        <f t="shared" si="23"/>
        <v/>
      </c>
      <c r="J708" s="1" t="str">
        <f>IF($A708="","",IF(ISNA(MATCH($E708,履修者名簿_同一年!O:O,0)),0,1))</f>
        <v/>
      </c>
      <c r="K708" s="1" t="str">
        <f>IF($A708="","",COUNTIF(履修者名簿_過去!O:O,E708))</f>
        <v/>
      </c>
      <c r="L708" s="1" t="str">
        <f>IF($A708="","",IF(1-J708+K708&gt;0,"",MAX(L$1:L707)+1))</f>
        <v/>
      </c>
      <c r="M708" s="1" t="str">
        <f>IF($A708="","",IF(J708+K708&gt;0,"",MAX(M$1:M707)+1))</f>
        <v/>
      </c>
      <c r="N708" s="1" t="str">
        <f>IF($A708="","",IF(K708=0,"",MAX(N$1:N707)+1))</f>
        <v/>
      </c>
      <c r="O708" s="1" t="str">
        <f>IF($A708="","",IF(K708=0,"",INDEX(履修者名簿_過去!$A:$A,MATCH(原簿!$E708,履修者名簿_過去!O:O,0))))</f>
        <v/>
      </c>
    </row>
    <row r="709" spans="1:15" x14ac:dyDescent="0.55000000000000004">
      <c r="A709" s="5" t="str">
        <f>IF(ISBLANK(INDEX(履修者名簿元!$1:$1048576,ROW(A709),config!A$11)),"",INDEX(履修者名簿元!$1:$1048576,ROW(A709),config!A$11))</f>
        <v/>
      </c>
      <c r="B709" s="5" t="str">
        <f>IF(ISBLANK(INDEX(履修者名簿元!$1:$1048576,ROW(B709),config!B$11)),"",INDEX(履修者名簿元!$1:$1048576,ROW(B709),config!B$11))</f>
        <v/>
      </c>
      <c r="C709" s="5" t="str">
        <f>IF(ISBLANK(INDEX(履修者名簿元!$1:$1048576,ROW(C709),config!C$11)),"",INDEX(履修者名簿元!$1:$1048576,ROW(C709),config!C$11))</f>
        <v/>
      </c>
      <c r="D709" s="5" t="str">
        <f>IF(ISBLANK(INDEX(履修者名簿元!$1:$1048576,ROW(D709),config!D$11)),"",INDEX(履修者名簿元!$1:$1048576,ROW(D709),config!D$11))</f>
        <v/>
      </c>
      <c r="E709" s="5" t="str">
        <f>IF(ISBLANK(INDEX(履修者名簿元!$1:$1048576,ROW(E709),config!E$11)),"",IF(ISNUMBER(INDEX(履修者名簿元!$1:$1048576,ROW(E709),config!E$11)),INDEX(履修者名簿元!$1:$1048576,ROW(E709),config!E$11),VALUE(INDEX(履修者名簿元!$1:$1048576,ROW(E709),config!E$11))))</f>
        <v/>
      </c>
      <c r="F709" s="5" t="str">
        <f>IF(ISBLANK(INDEX(履修者名簿元!$1:$1048576,ROW(F709),config!F$11)),"",INDEX(履修者名簿元!$1:$1048576,ROW(F709),config!F$11))</f>
        <v/>
      </c>
      <c r="G709" s="5" t="str">
        <f>IF(ISBLANK(INDEX(履修者名簿元!$1:$1048576,ROW(G709),config!G$11)),"",INDEX(履修者名簿元!$1:$1048576,ROW(G709),config!G$11))</f>
        <v/>
      </c>
      <c r="H709" s="5" t="str">
        <f t="shared" si="22"/>
        <v/>
      </c>
      <c r="I709" s="1" t="str">
        <f t="shared" si="23"/>
        <v/>
      </c>
      <c r="J709" s="1" t="str">
        <f>IF($A709="","",IF(ISNA(MATCH($E709,履修者名簿_同一年!O:O,0)),0,1))</f>
        <v/>
      </c>
      <c r="K709" s="1" t="str">
        <f>IF($A709="","",COUNTIF(履修者名簿_過去!O:O,E709))</f>
        <v/>
      </c>
      <c r="L709" s="1" t="str">
        <f>IF($A709="","",IF(1-J709+K709&gt;0,"",MAX(L$1:L708)+1))</f>
        <v/>
      </c>
      <c r="M709" s="1" t="str">
        <f>IF($A709="","",IF(J709+K709&gt;0,"",MAX(M$1:M708)+1))</f>
        <v/>
      </c>
      <c r="N709" s="1" t="str">
        <f>IF($A709="","",IF(K709=0,"",MAX(N$1:N708)+1))</f>
        <v/>
      </c>
      <c r="O709" s="1" t="str">
        <f>IF($A709="","",IF(K709=0,"",INDEX(履修者名簿_過去!$A:$A,MATCH(原簿!$E709,履修者名簿_過去!O:O,0))))</f>
        <v/>
      </c>
    </row>
    <row r="710" spans="1:15" x14ac:dyDescent="0.55000000000000004">
      <c r="A710" s="5" t="str">
        <f>IF(ISBLANK(INDEX(履修者名簿元!$1:$1048576,ROW(A710),config!A$11)),"",INDEX(履修者名簿元!$1:$1048576,ROW(A710),config!A$11))</f>
        <v/>
      </c>
      <c r="B710" s="5" t="str">
        <f>IF(ISBLANK(INDEX(履修者名簿元!$1:$1048576,ROW(B710),config!B$11)),"",INDEX(履修者名簿元!$1:$1048576,ROW(B710),config!B$11))</f>
        <v/>
      </c>
      <c r="C710" s="5" t="str">
        <f>IF(ISBLANK(INDEX(履修者名簿元!$1:$1048576,ROW(C710),config!C$11)),"",INDEX(履修者名簿元!$1:$1048576,ROW(C710),config!C$11))</f>
        <v/>
      </c>
      <c r="D710" s="5" t="str">
        <f>IF(ISBLANK(INDEX(履修者名簿元!$1:$1048576,ROW(D710),config!D$11)),"",INDEX(履修者名簿元!$1:$1048576,ROW(D710),config!D$11))</f>
        <v/>
      </c>
      <c r="E710" s="5" t="str">
        <f>IF(ISBLANK(INDEX(履修者名簿元!$1:$1048576,ROW(E710),config!E$11)),"",IF(ISNUMBER(INDEX(履修者名簿元!$1:$1048576,ROW(E710),config!E$11)),INDEX(履修者名簿元!$1:$1048576,ROW(E710),config!E$11),VALUE(INDEX(履修者名簿元!$1:$1048576,ROW(E710),config!E$11))))</f>
        <v/>
      </c>
      <c r="F710" s="5" t="str">
        <f>IF(ISBLANK(INDEX(履修者名簿元!$1:$1048576,ROW(F710),config!F$11)),"",INDEX(履修者名簿元!$1:$1048576,ROW(F710),config!F$11))</f>
        <v/>
      </c>
      <c r="G710" s="5" t="str">
        <f>IF(ISBLANK(INDEX(履修者名簿元!$1:$1048576,ROW(G710),config!G$11)),"",INDEX(履修者名簿元!$1:$1048576,ROW(G710),config!G$11))</f>
        <v/>
      </c>
      <c r="H710" s="5" t="str">
        <f t="shared" si="22"/>
        <v/>
      </c>
      <c r="I710" s="1" t="str">
        <f t="shared" si="23"/>
        <v/>
      </c>
      <c r="J710" s="1" t="str">
        <f>IF($A710="","",IF(ISNA(MATCH($E710,履修者名簿_同一年!O:O,0)),0,1))</f>
        <v/>
      </c>
      <c r="K710" s="1" t="str">
        <f>IF($A710="","",COUNTIF(履修者名簿_過去!O:O,E710))</f>
        <v/>
      </c>
      <c r="L710" s="1" t="str">
        <f>IF($A710="","",IF(1-J710+K710&gt;0,"",MAX(L$1:L709)+1))</f>
        <v/>
      </c>
      <c r="M710" s="1" t="str">
        <f>IF($A710="","",IF(J710+K710&gt;0,"",MAX(M$1:M709)+1))</f>
        <v/>
      </c>
      <c r="N710" s="1" t="str">
        <f>IF($A710="","",IF(K710=0,"",MAX(N$1:N709)+1))</f>
        <v/>
      </c>
      <c r="O710" s="1" t="str">
        <f>IF($A710="","",IF(K710=0,"",INDEX(履修者名簿_過去!$A:$A,MATCH(原簿!$E710,履修者名簿_過去!O:O,0))))</f>
        <v/>
      </c>
    </row>
    <row r="711" spans="1:15" x14ac:dyDescent="0.55000000000000004">
      <c r="A711" s="5" t="str">
        <f>IF(ISBLANK(INDEX(履修者名簿元!$1:$1048576,ROW(A711),config!A$11)),"",INDEX(履修者名簿元!$1:$1048576,ROW(A711),config!A$11))</f>
        <v/>
      </c>
      <c r="B711" s="5" t="str">
        <f>IF(ISBLANK(INDEX(履修者名簿元!$1:$1048576,ROW(B711),config!B$11)),"",INDEX(履修者名簿元!$1:$1048576,ROW(B711),config!B$11))</f>
        <v/>
      </c>
      <c r="C711" s="5" t="str">
        <f>IF(ISBLANK(INDEX(履修者名簿元!$1:$1048576,ROW(C711),config!C$11)),"",INDEX(履修者名簿元!$1:$1048576,ROW(C711),config!C$11))</f>
        <v/>
      </c>
      <c r="D711" s="5" t="str">
        <f>IF(ISBLANK(INDEX(履修者名簿元!$1:$1048576,ROW(D711),config!D$11)),"",INDEX(履修者名簿元!$1:$1048576,ROW(D711),config!D$11))</f>
        <v/>
      </c>
      <c r="E711" s="5" t="str">
        <f>IF(ISBLANK(INDEX(履修者名簿元!$1:$1048576,ROW(E711),config!E$11)),"",IF(ISNUMBER(INDEX(履修者名簿元!$1:$1048576,ROW(E711),config!E$11)),INDEX(履修者名簿元!$1:$1048576,ROW(E711),config!E$11),VALUE(INDEX(履修者名簿元!$1:$1048576,ROW(E711),config!E$11))))</f>
        <v/>
      </c>
      <c r="F711" s="5" t="str">
        <f>IF(ISBLANK(INDEX(履修者名簿元!$1:$1048576,ROW(F711),config!F$11)),"",INDEX(履修者名簿元!$1:$1048576,ROW(F711),config!F$11))</f>
        <v/>
      </c>
      <c r="G711" s="5" t="str">
        <f>IF(ISBLANK(INDEX(履修者名簿元!$1:$1048576,ROW(G711),config!G$11)),"",INDEX(履修者名簿元!$1:$1048576,ROW(G711),config!G$11))</f>
        <v/>
      </c>
      <c r="H711" s="5" t="str">
        <f t="shared" si="22"/>
        <v/>
      </c>
      <c r="I711" s="1" t="str">
        <f t="shared" si="23"/>
        <v/>
      </c>
      <c r="J711" s="1" t="str">
        <f>IF($A711="","",IF(ISNA(MATCH($E711,履修者名簿_同一年!O:O,0)),0,1))</f>
        <v/>
      </c>
      <c r="K711" s="1" t="str">
        <f>IF($A711="","",COUNTIF(履修者名簿_過去!O:O,E711))</f>
        <v/>
      </c>
      <c r="L711" s="1" t="str">
        <f>IF($A711="","",IF(1-J711+K711&gt;0,"",MAX(L$1:L710)+1))</f>
        <v/>
      </c>
      <c r="M711" s="1" t="str">
        <f>IF($A711="","",IF(J711+K711&gt;0,"",MAX(M$1:M710)+1))</f>
        <v/>
      </c>
      <c r="N711" s="1" t="str">
        <f>IF($A711="","",IF(K711=0,"",MAX(N$1:N710)+1))</f>
        <v/>
      </c>
      <c r="O711" s="1" t="str">
        <f>IF($A711="","",IF(K711=0,"",INDEX(履修者名簿_過去!$A:$A,MATCH(原簿!$E711,履修者名簿_過去!O:O,0))))</f>
        <v/>
      </c>
    </row>
    <row r="712" spans="1:15" x14ac:dyDescent="0.55000000000000004">
      <c r="A712" s="5" t="str">
        <f>IF(ISBLANK(INDEX(履修者名簿元!$1:$1048576,ROW(A712),config!A$11)),"",INDEX(履修者名簿元!$1:$1048576,ROW(A712),config!A$11))</f>
        <v/>
      </c>
      <c r="B712" s="5" t="str">
        <f>IF(ISBLANK(INDEX(履修者名簿元!$1:$1048576,ROW(B712),config!B$11)),"",INDEX(履修者名簿元!$1:$1048576,ROW(B712),config!B$11))</f>
        <v/>
      </c>
      <c r="C712" s="5" t="str">
        <f>IF(ISBLANK(INDEX(履修者名簿元!$1:$1048576,ROW(C712),config!C$11)),"",INDEX(履修者名簿元!$1:$1048576,ROW(C712),config!C$11))</f>
        <v/>
      </c>
      <c r="D712" s="5" t="str">
        <f>IF(ISBLANK(INDEX(履修者名簿元!$1:$1048576,ROW(D712),config!D$11)),"",INDEX(履修者名簿元!$1:$1048576,ROW(D712),config!D$11))</f>
        <v/>
      </c>
      <c r="E712" s="5" t="str">
        <f>IF(ISBLANK(INDEX(履修者名簿元!$1:$1048576,ROW(E712),config!E$11)),"",IF(ISNUMBER(INDEX(履修者名簿元!$1:$1048576,ROW(E712),config!E$11)),INDEX(履修者名簿元!$1:$1048576,ROW(E712),config!E$11),VALUE(INDEX(履修者名簿元!$1:$1048576,ROW(E712),config!E$11))))</f>
        <v/>
      </c>
      <c r="F712" s="5" t="str">
        <f>IF(ISBLANK(INDEX(履修者名簿元!$1:$1048576,ROW(F712),config!F$11)),"",INDEX(履修者名簿元!$1:$1048576,ROW(F712),config!F$11))</f>
        <v/>
      </c>
      <c r="G712" s="5" t="str">
        <f>IF(ISBLANK(INDEX(履修者名簿元!$1:$1048576,ROW(G712),config!G$11)),"",INDEX(履修者名簿元!$1:$1048576,ROW(G712),config!G$11))</f>
        <v/>
      </c>
      <c r="H712" s="5" t="str">
        <f t="shared" si="22"/>
        <v/>
      </c>
      <c r="I712" s="1" t="str">
        <f t="shared" si="23"/>
        <v/>
      </c>
      <c r="J712" s="1" t="str">
        <f>IF($A712="","",IF(ISNA(MATCH($E712,履修者名簿_同一年!O:O,0)),0,1))</f>
        <v/>
      </c>
      <c r="K712" s="1" t="str">
        <f>IF($A712="","",COUNTIF(履修者名簿_過去!O:O,E712))</f>
        <v/>
      </c>
      <c r="L712" s="1" t="str">
        <f>IF($A712="","",IF(1-J712+K712&gt;0,"",MAX(L$1:L711)+1))</f>
        <v/>
      </c>
      <c r="M712" s="1" t="str">
        <f>IF($A712="","",IF(J712+K712&gt;0,"",MAX(M$1:M711)+1))</f>
        <v/>
      </c>
      <c r="N712" s="1" t="str">
        <f>IF($A712="","",IF(K712=0,"",MAX(N$1:N711)+1))</f>
        <v/>
      </c>
      <c r="O712" s="1" t="str">
        <f>IF($A712="","",IF(K712=0,"",INDEX(履修者名簿_過去!$A:$A,MATCH(原簿!$E712,履修者名簿_過去!O:O,0))))</f>
        <v/>
      </c>
    </row>
    <row r="713" spans="1:15" x14ac:dyDescent="0.55000000000000004">
      <c r="A713" s="5" t="str">
        <f>IF(ISBLANK(INDEX(履修者名簿元!$1:$1048576,ROW(A713),config!A$11)),"",INDEX(履修者名簿元!$1:$1048576,ROW(A713),config!A$11))</f>
        <v/>
      </c>
      <c r="B713" s="5" t="str">
        <f>IF(ISBLANK(INDEX(履修者名簿元!$1:$1048576,ROW(B713),config!B$11)),"",INDEX(履修者名簿元!$1:$1048576,ROW(B713),config!B$11))</f>
        <v/>
      </c>
      <c r="C713" s="5" t="str">
        <f>IF(ISBLANK(INDEX(履修者名簿元!$1:$1048576,ROW(C713),config!C$11)),"",INDEX(履修者名簿元!$1:$1048576,ROW(C713),config!C$11))</f>
        <v/>
      </c>
      <c r="D713" s="5" t="str">
        <f>IF(ISBLANK(INDEX(履修者名簿元!$1:$1048576,ROW(D713),config!D$11)),"",INDEX(履修者名簿元!$1:$1048576,ROW(D713),config!D$11))</f>
        <v/>
      </c>
      <c r="E713" s="5" t="str">
        <f>IF(ISBLANK(INDEX(履修者名簿元!$1:$1048576,ROW(E713),config!E$11)),"",IF(ISNUMBER(INDEX(履修者名簿元!$1:$1048576,ROW(E713),config!E$11)),INDEX(履修者名簿元!$1:$1048576,ROW(E713),config!E$11),VALUE(INDEX(履修者名簿元!$1:$1048576,ROW(E713),config!E$11))))</f>
        <v/>
      </c>
      <c r="F713" s="5" t="str">
        <f>IF(ISBLANK(INDEX(履修者名簿元!$1:$1048576,ROW(F713),config!F$11)),"",INDEX(履修者名簿元!$1:$1048576,ROW(F713),config!F$11))</f>
        <v/>
      </c>
      <c r="G713" s="5" t="str">
        <f>IF(ISBLANK(INDEX(履修者名簿元!$1:$1048576,ROW(G713),config!G$11)),"",INDEX(履修者名簿元!$1:$1048576,ROW(G713),config!G$11))</f>
        <v/>
      </c>
      <c r="H713" s="5" t="str">
        <f t="shared" si="22"/>
        <v/>
      </c>
      <c r="I713" s="1" t="str">
        <f t="shared" si="23"/>
        <v/>
      </c>
      <c r="J713" s="1" t="str">
        <f>IF($A713="","",IF(ISNA(MATCH($E713,履修者名簿_同一年!O:O,0)),0,1))</f>
        <v/>
      </c>
      <c r="K713" s="1" t="str">
        <f>IF($A713="","",COUNTIF(履修者名簿_過去!O:O,E713))</f>
        <v/>
      </c>
      <c r="L713" s="1" t="str">
        <f>IF($A713="","",IF(1-J713+K713&gt;0,"",MAX(L$1:L712)+1))</f>
        <v/>
      </c>
      <c r="M713" s="1" t="str">
        <f>IF($A713="","",IF(J713+K713&gt;0,"",MAX(M$1:M712)+1))</f>
        <v/>
      </c>
      <c r="N713" s="1" t="str">
        <f>IF($A713="","",IF(K713=0,"",MAX(N$1:N712)+1))</f>
        <v/>
      </c>
      <c r="O713" s="1" t="str">
        <f>IF($A713="","",IF(K713=0,"",INDEX(履修者名簿_過去!$A:$A,MATCH(原簿!$E713,履修者名簿_過去!O:O,0))))</f>
        <v/>
      </c>
    </row>
    <row r="714" spans="1:15" x14ac:dyDescent="0.55000000000000004">
      <c r="A714" s="5" t="str">
        <f>IF(ISBLANK(INDEX(履修者名簿元!$1:$1048576,ROW(A714),config!A$11)),"",INDEX(履修者名簿元!$1:$1048576,ROW(A714),config!A$11))</f>
        <v/>
      </c>
      <c r="B714" s="5" t="str">
        <f>IF(ISBLANK(INDEX(履修者名簿元!$1:$1048576,ROW(B714),config!B$11)),"",INDEX(履修者名簿元!$1:$1048576,ROW(B714),config!B$11))</f>
        <v/>
      </c>
      <c r="C714" s="5" t="str">
        <f>IF(ISBLANK(INDEX(履修者名簿元!$1:$1048576,ROW(C714),config!C$11)),"",INDEX(履修者名簿元!$1:$1048576,ROW(C714),config!C$11))</f>
        <v/>
      </c>
      <c r="D714" s="5" t="str">
        <f>IF(ISBLANK(INDEX(履修者名簿元!$1:$1048576,ROW(D714),config!D$11)),"",INDEX(履修者名簿元!$1:$1048576,ROW(D714),config!D$11))</f>
        <v/>
      </c>
      <c r="E714" s="5" t="str">
        <f>IF(ISBLANK(INDEX(履修者名簿元!$1:$1048576,ROW(E714),config!E$11)),"",IF(ISNUMBER(INDEX(履修者名簿元!$1:$1048576,ROW(E714),config!E$11)),INDEX(履修者名簿元!$1:$1048576,ROW(E714),config!E$11),VALUE(INDEX(履修者名簿元!$1:$1048576,ROW(E714),config!E$11))))</f>
        <v/>
      </c>
      <c r="F714" s="5" t="str">
        <f>IF(ISBLANK(INDEX(履修者名簿元!$1:$1048576,ROW(F714),config!F$11)),"",INDEX(履修者名簿元!$1:$1048576,ROW(F714),config!F$11))</f>
        <v/>
      </c>
      <c r="G714" s="5" t="str">
        <f>IF(ISBLANK(INDEX(履修者名簿元!$1:$1048576,ROW(G714),config!G$11)),"",INDEX(履修者名簿元!$1:$1048576,ROW(G714),config!G$11))</f>
        <v/>
      </c>
      <c r="H714" s="5" t="str">
        <f t="shared" si="22"/>
        <v/>
      </c>
      <c r="I714" s="1" t="str">
        <f t="shared" si="23"/>
        <v/>
      </c>
      <c r="J714" s="1" t="str">
        <f>IF($A714="","",IF(ISNA(MATCH($E714,履修者名簿_同一年!O:O,0)),0,1))</f>
        <v/>
      </c>
      <c r="K714" s="1" t="str">
        <f>IF($A714="","",COUNTIF(履修者名簿_過去!O:O,E714))</f>
        <v/>
      </c>
      <c r="L714" s="1" t="str">
        <f>IF($A714="","",IF(1-J714+K714&gt;0,"",MAX(L$1:L713)+1))</f>
        <v/>
      </c>
      <c r="M714" s="1" t="str">
        <f>IF($A714="","",IF(J714+K714&gt;0,"",MAX(M$1:M713)+1))</f>
        <v/>
      </c>
      <c r="N714" s="1" t="str">
        <f>IF($A714="","",IF(K714=0,"",MAX(N$1:N713)+1))</f>
        <v/>
      </c>
      <c r="O714" s="1" t="str">
        <f>IF($A714="","",IF(K714=0,"",INDEX(履修者名簿_過去!$A:$A,MATCH(原簿!$E714,履修者名簿_過去!O:O,0))))</f>
        <v/>
      </c>
    </row>
    <row r="715" spans="1:15" x14ac:dyDescent="0.55000000000000004">
      <c r="A715" s="5" t="str">
        <f>IF(ISBLANK(INDEX(履修者名簿元!$1:$1048576,ROW(A715),config!A$11)),"",INDEX(履修者名簿元!$1:$1048576,ROW(A715),config!A$11))</f>
        <v/>
      </c>
      <c r="B715" s="5" t="str">
        <f>IF(ISBLANK(INDEX(履修者名簿元!$1:$1048576,ROW(B715),config!B$11)),"",INDEX(履修者名簿元!$1:$1048576,ROW(B715),config!B$11))</f>
        <v/>
      </c>
      <c r="C715" s="5" t="str">
        <f>IF(ISBLANK(INDEX(履修者名簿元!$1:$1048576,ROW(C715),config!C$11)),"",INDEX(履修者名簿元!$1:$1048576,ROW(C715),config!C$11))</f>
        <v/>
      </c>
      <c r="D715" s="5" t="str">
        <f>IF(ISBLANK(INDEX(履修者名簿元!$1:$1048576,ROW(D715),config!D$11)),"",INDEX(履修者名簿元!$1:$1048576,ROW(D715),config!D$11))</f>
        <v/>
      </c>
      <c r="E715" s="5" t="str">
        <f>IF(ISBLANK(INDEX(履修者名簿元!$1:$1048576,ROW(E715),config!E$11)),"",IF(ISNUMBER(INDEX(履修者名簿元!$1:$1048576,ROW(E715),config!E$11)),INDEX(履修者名簿元!$1:$1048576,ROW(E715),config!E$11),VALUE(INDEX(履修者名簿元!$1:$1048576,ROW(E715),config!E$11))))</f>
        <v/>
      </c>
      <c r="F715" s="5" t="str">
        <f>IF(ISBLANK(INDEX(履修者名簿元!$1:$1048576,ROW(F715),config!F$11)),"",INDEX(履修者名簿元!$1:$1048576,ROW(F715),config!F$11))</f>
        <v/>
      </c>
      <c r="G715" s="5" t="str">
        <f>IF(ISBLANK(INDEX(履修者名簿元!$1:$1048576,ROW(G715),config!G$11)),"",INDEX(履修者名簿元!$1:$1048576,ROW(G715),config!G$11))</f>
        <v/>
      </c>
      <c r="H715" s="5" t="str">
        <f t="shared" si="22"/>
        <v/>
      </c>
      <c r="I715" s="1" t="str">
        <f t="shared" si="23"/>
        <v/>
      </c>
      <c r="J715" s="1" t="str">
        <f>IF($A715="","",IF(ISNA(MATCH($E715,履修者名簿_同一年!O:O,0)),0,1))</f>
        <v/>
      </c>
      <c r="K715" s="1" t="str">
        <f>IF($A715="","",COUNTIF(履修者名簿_過去!O:O,E715))</f>
        <v/>
      </c>
      <c r="L715" s="1" t="str">
        <f>IF($A715="","",IF(1-J715+K715&gt;0,"",MAX(L$1:L714)+1))</f>
        <v/>
      </c>
      <c r="M715" s="1" t="str">
        <f>IF($A715="","",IF(J715+K715&gt;0,"",MAX(M$1:M714)+1))</f>
        <v/>
      </c>
      <c r="N715" s="1" t="str">
        <f>IF($A715="","",IF(K715=0,"",MAX(N$1:N714)+1))</f>
        <v/>
      </c>
      <c r="O715" s="1" t="str">
        <f>IF($A715="","",IF(K715=0,"",INDEX(履修者名簿_過去!$A:$A,MATCH(原簿!$E715,履修者名簿_過去!O:O,0))))</f>
        <v/>
      </c>
    </row>
    <row r="716" spans="1:15" x14ac:dyDescent="0.55000000000000004">
      <c r="A716" s="5" t="str">
        <f>IF(ISBLANK(INDEX(履修者名簿元!$1:$1048576,ROW(A716),config!A$11)),"",INDEX(履修者名簿元!$1:$1048576,ROW(A716),config!A$11))</f>
        <v/>
      </c>
      <c r="B716" s="5" t="str">
        <f>IF(ISBLANK(INDEX(履修者名簿元!$1:$1048576,ROW(B716),config!B$11)),"",INDEX(履修者名簿元!$1:$1048576,ROW(B716),config!B$11))</f>
        <v/>
      </c>
      <c r="C716" s="5" t="str">
        <f>IF(ISBLANK(INDEX(履修者名簿元!$1:$1048576,ROW(C716),config!C$11)),"",INDEX(履修者名簿元!$1:$1048576,ROW(C716),config!C$11))</f>
        <v/>
      </c>
      <c r="D716" s="5" t="str">
        <f>IF(ISBLANK(INDEX(履修者名簿元!$1:$1048576,ROW(D716),config!D$11)),"",INDEX(履修者名簿元!$1:$1048576,ROW(D716),config!D$11))</f>
        <v/>
      </c>
      <c r="E716" s="5" t="str">
        <f>IF(ISBLANK(INDEX(履修者名簿元!$1:$1048576,ROW(E716),config!E$11)),"",IF(ISNUMBER(INDEX(履修者名簿元!$1:$1048576,ROW(E716),config!E$11)),INDEX(履修者名簿元!$1:$1048576,ROW(E716),config!E$11),VALUE(INDEX(履修者名簿元!$1:$1048576,ROW(E716),config!E$11))))</f>
        <v/>
      </c>
      <c r="F716" s="5" t="str">
        <f>IF(ISBLANK(INDEX(履修者名簿元!$1:$1048576,ROW(F716),config!F$11)),"",INDEX(履修者名簿元!$1:$1048576,ROW(F716),config!F$11))</f>
        <v/>
      </c>
      <c r="G716" s="5" t="str">
        <f>IF(ISBLANK(INDEX(履修者名簿元!$1:$1048576,ROW(G716),config!G$11)),"",INDEX(履修者名簿元!$1:$1048576,ROW(G716),config!G$11))</f>
        <v/>
      </c>
      <c r="H716" s="5" t="str">
        <f t="shared" si="22"/>
        <v/>
      </c>
      <c r="I716" s="1" t="str">
        <f t="shared" si="23"/>
        <v/>
      </c>
      <c r="J716" s="1" t="str">
        <f>IF($A716="","",IF(ISNA(MATCH($E716,履修者名簿_同一年!O:O,0)),0,1))</f>
        <v/>
      </c>
      <c r="K716" s="1" t="str">
        <f>IF($A716="","",COUNTIF(履修者名簿_過去!O:O,E716))</f>
        <v/>
      </c>
      <c r="L716" s="1" t="str">
        <f>IF($A716="","",IF(1-J716+K716&gt;0,"",MAX(L$1:L715)+1))</f>
        <v/>
      </c>
      <c r="M716" s="1" t="str">
        <f>IF($A716="","",IF(J716+K716&gt;0,"",MAX(M$1:M715)+1))</f>
        <v/>
      </c>
      <c r="N716" s="1" t="str">
        <f>IF($A716="","",IF(K716=0,"",MAX(N$1:N715)+1))</f>
        <v/>
      </c>
      <c r="O716" s="1" t="str">
        <f>IF($A716="","",IF(K716=0,"",INDEX(履修者名簿_過去!$A:$A,MATCH(原簿!$E716,履修者名簿_過去!O:O,0))))</f>
        <v/>
      </c>
    </row>
    <row r="717" spans="1:15" x14ac:dyDescent="0.55000000000000004">
      <c r="A717" s="5" t="str">
        <f>IF(ISBLANK(INDEX(履修者名簿元!$1:$1048576,ROW(A717),config!A$11)),"",INDEX(履修者名簿元!$1:$1048576,ROW(A717),config!A$11))</f>
        <v/>
      </c>
      <c r="B717" s="5" t="str">
        <f>IF(ISBLANK(INDEX(履修者名簿元!$1:$1048576,ROW(B717),config!B$11)),"",INDEX(履修者名簿元!$1:$1048576,ROW(B717),config!B$11))</f>
        <v/>
      </c>
      <c r="C717" s="5" t="str">
        <f>IF(ISBLANK(INDEX(履修者名簿元!$1:$1048576,ROW(C717),config!C$11)),"",INDEX(履修者名簿元!$1:$1048576,ROW(C717),config!C$11))</f>
        <v/>
      </c>
      <c r="D717" s="5" t="str">
        <f>IF(ISBLANK(INDEX(履修者名簿元!$1:$1048576,ROW(D717),config!D$11)),"",INDEX(履修者名簿元!$1:$1048576,ROW(D717),config!D$11))</f>
        <v/>
      </c>
      <c r="E717" s="5" t="str">
        <f>IF(ISBLANK(INDEX(履修者名簿元!$1:$1048576,ROW(E717),config!E$11)),"",IF(ISNUMBER(INDEX(履修者名簿元!$1:$1048576,ROW(E717),config!E$11)),INDEX(履修者名簿元!$1:$1048576,ROW(E717),config!E$11),VALUE(INDEX(履修者名簿元!$1:$1048576,ROW(E717),config!E$11))))</f>
        <v/>
      </c>
      <c r="F717" s="5" t="str">
        <f>IF(ISBLANK(INDEX(履修者名簿元!$1:$1048576,ROW(F717),config!F$11)),"",INDEX(履修者名簿元!$1:$1048576,ROW(F717),config!F$11))</f>
        <v/>
      </c>
      <c r="G717" s="5" t="str">
        <f>IF(ISBLANK(INDEX(履修者名簿元!$1:$1048576,ROW(G717),config!G$11)),"",INDEX(履修者名簿元!$1:$1048576,ROW(G717),config!G$11))</f>
        <v/>
      </c>
      <c r="H717" s="5" t="str">
        <f t="shared" si="22"/>
        <v/>
      </c>
      <c r="I717" s="1" t="str">
        <f t="shared" si="23"/>
        <v/>
      </c>
      <c r="J717" s="1" t="str">
        <f>IF($A717="","",IF(ISNA(MATCH($E717,履修者名簿_同一年!O:O,0)),0,1))</f>
        <v/>
      </c>
      <c r="K717" s="1" t="str">
        <f>IF($A717="","",COUNTIF(履修者名簿_過去!O:O,E717))</f>
        <v/>
      </c>
      <c r="L717" s="1" t="str">
        <f>IF($A717="","",IF(1-J717+K717&gt;0,"",MAX(L$1:L716)+1))</f>
        <v/>
      </c>
      <c r="M717" s="1" t="str">
        <f>IF($A717="","",IF(J717+K717&gt;0,"",MAX(M$1:M716)+1))</f>
        <v/>
      </c>
      <c r="N717" s="1" t="str">
        <f>IF($A717="","",IF(K717=0,"",MAX(N$1:N716)+1))</f>
        <v/>
      </c>
      <c r="O717" s="1" t="str">
        <f>IF($A717="","",IF(K717=0,"",INDEX(履修者名簿_過去!$A:$A,MATCH(原簿!$E717,履修者名簿_過去!O:O,0))))</f>
        <v/>
      </c>
    </row>
    <row r="718" spans="1:15" x14ac:dyDescent="0.55000000000000004">
      <c r="A718" s="5" t="str">
        <f>IF(ISBLANK(INDEX(履修者名簿元!$1:$1048576,ROW(A718),config!A$11)),"",INDEX(履修者名簿元!$1:$1048576,ROW(A718),config!A$11))</f>
        <v/>
      </c>
      <c r="B718" s="5" t="str">
        <f>IF(ISBLANK(INDEX(履修者名簿元!$1:$1048576,ROW(B718),config!B$11)),"",INDEX(履修者名簿元!$1:$1048576,ROW(B718),config!B$11))</f>
        <v/>
      </c>
      <c r="C718" s="5" t="str">
        <f>IF(ISBLANK(INDEX(履修者名簿元!$1:$1048576,ROW(C718),config!C$11)),"",INDEX(履修者名簿元!$1:$1048576,ROW(C718),config!C$11))</f>
        <v/>
      </c>
      <c r="D718" s="5" t="str">
        <f>IF(ISBLANK(INDEX(履修者名簿元!$1:$1048576,ROW(D718),config!D$11)),"",INDEX(履修者名簿元!$1:$1048576,ROW(D718),config!D$11))</f>
        <v/>
      </c>
      <c r="E718" s="5" t="str">
        <f>IF(ISBLANK(INDEX(履修者名簿元!$1:$1048576,ROW(E718),config!E$11)),"",IF(ISNUMBER(INDEX(履修者名簿元!$1:$1048576,ROW(E718),config!E$11)),INDEX(履修者名簿元!$1:$1048576,ROW(E718),config!E$11),VALUE(INDEX(履修者名簿元!$1:$1048576,ROW(E718),config!E$11))))</f>
        <v/>
      </c>
      <c r="F718" s="5" t="str">
        <f>IF(ISBLANK(INDEX(履修者名簿元!$1:$1048576,ROW(F718),config!F$11)),"",INDEX(履修者名簿元!$1:$1048576,ROW(F718),config!F$11))</f>
        <v/>
      </c>
      <c r="G718" s="5" t="str">
        <f>IF(ISBLANK(INDEX(履修者名簿元!$1:$1048576,ROW(G718),config!G$11)),"",INDEX(履修者名簿元!$1:$1048576,ROW(G718),config!G$11))</f>
        <v/>
      </c>
      <c r="H718" s="5" t="str">
        <f t="shared" si="22"/>
        <v/>
      </c>
      <c r="I718" s="1" t="str">
        <f t="shared" si="23"/>
        <v/>
      </c>
      <c r="J718" s="1" t="str">
        <f>IF($A718="","",IF(ISNA(MATCH($E718,履修者名簿_同一年!O:O,0)),0,1))</f>
        <v/>
      </c>
      <c r="K718" s="1" t="str">
        <f>IF($A718="","",COUNTIF(履修者名簿_過去!O:O,E718))</f>
        <v/>
      </c>
      <c r="L718" s="1" t="str">
        <f>IF($A718="","",IF(1-J718+K718&gt;0,"",MAX(L$1:L717)+1))</f>
        <v/>
      </c>
      <c r="M718" s="1" t="str">
        <f>IF($A718="","",IF(J718+K718&gt;0,"",MAX(M$1:M717)+1))</f>
        <v/>
      </c>
      <c r="N718" s="1" t="str">
        <f>IF($A718="","",IF(K718=0,"",MAX(N$1:N717)+1))</f>
        <v/>
      </c>
      <c r="O718" s="1" t="str">
        <f>IF($A718="","",IF(K718=0,"",INDEX(履修者名簿_過去!$A:$A,MATCH(原簿!$E718,履修者名簿_過去!O:O,0))))</f>
        <v/>
      </c>
    </row>
    <row r="719" spans="1:15" x14ac:dyDescent="0.55000000000000004">
      <c r="A719" s="5" t="str">
        <f>IF(ISBLANK(INDEX(履修者名簿元!$1:$1048576,ROW(A719),config!A$11)),"",INDEX(履修者名簿元!$1:$1048576,ROW(A719),config!A$11))</f>
        <v/>
      </c>
      <c r="B719" s="5" t="str">
        <f>IF(ISBLANK(INDEX(履修者名簿元!$1:$1048576,ROW(B719),config!B$11)),"",INDEX(履修者名簿元!$1:$1048576,ROW(B719),config!B$11))</f>
        <v/>
      </c>
      <c r="C719" s="5" t="str">
        <f>IF(ISBLANK(INDEX(履修者名簿元!$1:$1048576,ROW(C719),config!C$11)),"",INDEX(履修者名簿元!$1:$1048576,ROW(C719),config!C$11))</f>
        <v/>
      </c>
      <c r="D719" s="5" t="str">
        <f>IF(ISBLANK(INDEX(履修者名簿元!$1:$1048576,ROW(D719),config!D$11)),"",INDEX(履修者名簿元!$1:$1048576,ROW(D719),config!D$11))</f>
        <v/>
      </c>
      <c r="E719" s="5" t="str">
        <f>IF(ISBLANK(INDEX(履修者名簿元!$1:$1048576,ROW(E719),config!E$11)),"",IF(ISNUMBER(INDEX(履修者名簿元!$1:$1048576,ROW(E719),config!E$11)),INDEX(履修者名簿元!$1:$1048576,ROW(E719),config!E$11),VALUE(INDEX(履修者名簿元!$1:$1048576,ROW(E719),config!E$11))))</f>
        <v/>
      </c>
      <c r="F719" s="5" t="str">
        <f>IF(ISBLANK(INDEX(履修者名簿元!$1:$1048576,ROW(F719),config!F$11)),"",INDEX(履修者名簿元!$1:$1048576,ROW(F719),config!F$11))</f>
        <v/>
      </c>
      <c r="G719" s="5" t="str">
        <f>IF(ISBLANK(INDEX(履修者名簿元!$1:$1048576,ROW(G719),config!G$11)),"",INDEX(履修者名簿元!$1:$1048576,ROW(G719),config!G$11))</f>
        <v/>
      </c>
      <c r="H719" s="5" t="str">
        <f t="shared" si="22"/>
        <v/>
      </c>
      <c r="I719" s="1" t="str">
        <f t="shared" si="23"/>
        <v/>
      </c>
      <c r="J719" s="1" t="str">
        <f>IF($A719="","",IF(ISNA(MATCH($E719,履修者名簿_同一年!O:O,0)),0,1))</f>
        <v/>
      </c>
      <c r="K719" s="1" t="str">
        <f>IF($A719="","",COUNTIF(履修者名簿_過去!O:O,E719))</f>
        <v/>
      </c>
      <c r="L719" s="1" t="str">
        <f>IF($A719="","",IF(1-J719+K719&gt;0,"",MAX(L$1:L718)+1))</f>
        <v/>
      </c>
      <c r="M719" s="1" t="str">
        <f>IF($A719="","",IF(J719+K719&gt;0,"",MAX(M$1:M718)+1))</f>
        <v/>
      </c>
      <c r="N719" s="1" t="str">
        <f>IF($A719="","",IF(K719=0,"",MAX(N$1:N718)+1))</f>
        <v/>
      </c>
      <c r="O719" s="1" t="str">
        <f>IF($A719="","",IF(K719=0,"",INDEX(履修者名簿_過去!$A:$A,MATCH(原簿!$E719,履修者名簿_過去!O:O,0))))</f>
        <v/>
      </c>
    </row>
    <row r="720" spans="1:15" x14ac:dyDescent="0.55000000000000004">
      <c r="A720" s="5" t="str">
        <f>IF(ISBLANK(INDEX(履修者名簿元!$1:$1048576,ROW(A720),config!A$11)),"",INDEX(履修者名簿元!$1:$1048576,ROW(A720),config!A$11))</f>
        <v/>
      </c>
      <c r="B720" s="5" t="str">
        <f>IF(ISBLANK(INDEX(履修者名簿元!$1:$1048576,ROW(B720),config!B$11)),"",INDEX(履修者名簿元!$1:$1048576,ROW(B720),config!B$11))</f>
        <v/>
      </c>
      <c r="C720" s="5" t="str">
        <f>IF(ISBLANK(INDEX(履修者名簿元!$1:$1048576,ROW(C720),config!C$11)),"",INDEX(履修者名簿元!$1:$1048576,ROW(C720),config!C$11))</f>
        <v/>
      </c>
      <c r="D720" s="5" t="str">
        <f>IF(ISBLANK(INDEX(履修者名簿元!$1:$1048576,ROW(D720),config!D$11)),"",INDEX(履修者名簿元!$1:$1048576,ROW(D720),config!D$11))</f>
        <v/>
      </c>
      <c r="E720" s="5" t="str">
        <f>IF(ISBLANK(INDEX(履修者名簿元!$1:$1048576,ROW(E720),config!E$11)),"",IF(ISNUMBER(INDEX(履修者名簿元!$1:$1048576,ROW(E720),config!E$11)),INDEX(履修者名簿元!$1:$1048576,ROW(E720),config!E$11),VALUE(INDEX(履修者名簿元!$1:$1048576,ROW(E720),config!E$11))))</f>
        <v/>
      </c>
      <c r="F720" s="5" t="str">
        <f>IF(ISBLANK(INDEX(履修者名簿元!$1:$1048576,ROW(F720),config!F$11)),"",INDEX(履修者名簿元!$1:$1048576,ROW(F720),config!F$11))</f>
        <v/>
      </c>
      <c r="G720" s="5" t="str">
        <f>IF(ISBLANK(INDEX(履修者名簿元!$1:$1048576,ROW(G720),config!G$11)),"",INDEX(履修者名簿元!$1:$1048576,ROW(G720),config!G$11))</f>
        <v/>
      </c>
      <c r="H720" s="5" t="str">
        <f t="shared" si="22"/>
        <v/>
      </c>
      <c r="I720" s="1" t="str">
        <f t="shared" si="23"/>
        <v/>
      </c>
      <c r="J720" s="1" t="str">
        <f>IF($A720="","",IF(ISNA(MATCH($E720,履修者名簿_同一年!O:O,0)),0,1))</f>
        <v/>
      </c>
      <c r="K720" s="1" t="str">
        <f>IF($A720="","",COUNTIF(履修者名簿_過去!O:O,E720))</f>
        <v/>
      </c>
      <c r="L720" s="1" t="str">
        <f>IF($A720="","",IF(1-J720+K720&gt;0,"",MAX(L$1:L719)+1))</f>
        <v/>
      </c>
      <c r="M720" s="1" t="str">
        <f>IF($A720="","",IF(J720+K720&gt;0,"",MAX(M$1:M719)+1))</f>
        <v/>
      </c>
      <c r="N720" s="1" t="str">
        <f>IF($A720="","",IF(K720=0,"",MAX(N$1:N719)+1))</f>
        <v/>
      </c>
      <c r="O720" s="1" t="str">
        <f>IF($A720="","",IF(K720=0,"",INDEX(履修者名簿_過去!$A:$A,MATCH(原簿!$E720,履修者名簿_過去!O:O,0))))</f>
        <v/>
      </c>
    </row>
    <row r="721" spans="1:15" x14ac:dyDescent="0.55000000000000004">
      <c r="A721" s="5" t="str">
        <f>IF(ISBLANK(INDEX(履修者名簿元!$1:$1048576,ROW(A721),config!A$11)),"",INDEX(履修者名簿元!$1:$1048576,ROW(A721),config!A$11))</f>
        <v/>
      </c>
      <c r="B721" s="5" t="str">
        <f>IF(ISBLANK(INDEX(履修者名簿元!$1:$1048576,ROW(B721),config!B$11)),"",INDEX(履修者名簿元!$1:$1048576,ROW(B721),config!B$11))</f>
        <v/>
      </c>
      <c r="C721" s="5" t="str">
        <f>IF(ISBLANK(INDEX(履修者名簿元!$1:$1048576,ROW(C721),config!C$11)),"",INDEX(履修者名簿元!$1:$1048576,ROW(C721),config!C$11))</f>
        <v/>
      </c>
      <c r="D721" s="5" t="str">
        <f>IF(ISBLANK(INDEX(履修者名簿元!$1:$1048576,ROW(D721),config!D$11)),"",INDEX(履修者名簿元!$1:$1048576,ROW(D721),config!D$11))</f>
        <v/>
      </c>
      <c r="E721" s="5" t="str">
        <f>IF(ISBLANK(INDEX(履修者名簿元!$1:$1048576,ROW(E721),config!E$11)),"",IF(ISNUMBER(INDEX(履修者名簿元!$1:$1048576,ROW(E721),config!E$11)),INDEX(履修者名簿元!$1:$1048576,ROW(E721),config!E$11),VALUE(INDEX(履修者名簿元!$1:$1048576,ROW(E721),config!E$11))))</f>
        <v/>
      </c>
      <c r="F721" s="5" t="str">
        <f>IF(ISBLANK(INDEX(履修者名簿元!$1:$1048576,ROW(F721),config!F$11)),"",INDEX(履修者名簿元!$1:$1048576,ROW(F721),config!F$11))</f>
        <v/>
      </c>
      <c r="G721" s="5" t="str">
        <f>IF(ISBLANK(INDEX(履修者名簿元!$1:$1048576,ROW(G721),config!G$11)),"",INDEX(履修者名簿元!$1:$1048576,ROW(G721),config!G$11))</f>
        <v/>
      </c>
      <c r="H721" s="5" t="str">
        <f t="shared" si="22"/>
        <v/>
      </c>
      <c r="I721" s="1" t="str">
        <f t="shared" si="23"/>
        <v/>
      </c>
      <c r="J721" s="1" t="str">
        <f>IF($A721="","",IF(ISNA(MATCH($E721,履修者名簿_同一年!O:O,0)),0,1))</f>
        <v/>
      </c>
      <c r="K721" s="1" t="str">
        <f>IF($A721="","",COUNTIF(履修者名簿_過去!O:O,E721))</f>
        <v/>
      </c>
      <c r="L721" s="1" t="str">
        <f>IF($A721="","",IF(1-J721+K721&gt;0,"",MAX(L$1:L720)+1))</f>
        <v/>
      </c>
      <c r="M721" s="1" t="str">
        <f>IF($A721="","",IF(J721+K721&gt;0,"",MAX(M$1:M720)+1))</f>
        <v/>
      </c>
      <c r="N721" s="1" t="str">
        <f>IF($A721="","",IF(K721=0,"",MAX(N$1:N720)+1))</f>
        <v/>
      </c>
      <c r="O721" s="1" t="str">
        <f>IF($A721="","",IF(K721=0,"",INDEX(履修者名簿_過去!$A:$A,MATCH(原簿!$E721,履修者名簿_過去!O:O,0))))</f>
        <v/>
      </c>
    </row>
    <row r="722" spans="1:15" x14ac:dyDescent="0.55000000000000004">
      <c r="A722" s="5" t="str">
        <f>IF(ISBLANK(INDEX(履修者名簿元!$1:$1048576,ROW(A722),config!A$11)),"",INDEX(履修者名簿元!$1:$1048576,ROW(A722),config!A$11))</f>
        <v/>
      </c>
      <c r="B722" s="5" t="str">
        <f>IF(ISBLANK(INDEX(履修者名簿元!$1:$1048576,ROW(B722),config!B$11)),"",INDEX(履修者名簿元!$1:$1048576,ROW(B722),config!B$11))</f>
        <v/>
      </c>
      <c r="C722" s="5" t="str">
        <f>IF(ISBLANK(INDEX(履修者名簿元!$1:$1048576,ROW(C722),config!C$11)),"",INDEX(履修者名簿元!$1:$1048576,ROW(C722),config!C$11))</f>
        <v/>
      </c>
      <c r="D722" s="5" t="str">
        <f>IF(ISBLANK(INDEX(履修者名簿元!$1:$1048576,ROW(D722),config!D$11)),"",INDEX(履修者名簿元!$1:$1048576,ROW(D722),config!D$11))</f>
        <v/>
      </c>
      <c r="E722" s="5" t="str">
        <f>IF(ISBLANK(INDEX(履修者名簿元!$1:$1048576,ROW(E722),config!E$11)),"",IF(ISNUMBER(INDEX(履修者名簿元!$1:$1048576,ROW(E722),config!E$11)),INDEX(履修者名簿元!$1:$1048576,ROW(E722),config!E$11),VALUE(INDEX(履修者名簿元!$1:$1048576,ROW(E722),config!E$11))))</f>
        <v/>
      </c>
      <c r="F722" s="5" t="str">
        <f>IF(ISBLANK(INDEX(履修者名簿元!$1:$1048576,ROW(F722),config!F$11)),"",INDEX(履修者名簿元!$1:$1048576,ROW(F722),config!F$11))</f>
        <v/>
      </c>
      <c r="G722" s="5" t="str">
        <f>IF(ISBLANK(INDEX(履修者名簿元!$1:$1048576,ROW(G722),config!G$11)),"",INDEX(履修者名簿元!$1:$1048576,ROW(G722),config!G$11))</f>
        <v/>
      </c>
      <c r="H722" s="5" t="str">
        <f t="shared" si="22"/>
        <v/>
      </c>
      <c r="I722" s="1" t="str">
        <f t="shared" si="23"/>
        <v/>
      </c>
      <c r="J722" s="1" t="str">
        <f>IF($A722="","",IF(ISNA(MATCH($E722,履修者名簿_同一年!O:O,0)),0,1))</f>
        <v/>
      </c>
      <c r="K722" s="1" t="str">
        <f>IF($A722="","",COUNTIF(履修者名簿_過去!O:O,E722))</f>
        <v/>
      </c>
      <c r="L722" s="1" t="str">
        <f>IF($A722="","",IF(1-J722+K722&gt;0,"",MAX(L$1:L721)+1))</f>
        <v/>
      </c>
      <c r="M722" s="1" t="str">
        <f>IF($A722="","",IF(J722+K722&gt;0,"",MAX(M$1:M721)+1))</f>
        <v/>
      </c>
      <c r="N722" s="1" t="str">
        <f>IF($A722="","",IF(K722=0,"",MAX(N$1:N721)+1))</f>
        <v/>
      </c>
      <c r="O722" s="1" t="str">
        <f>IF($A722="","",IF(K722=0,"",INDEX(履修者名簿_過去!$A:$A,MATCH(原簿!$E722,履修者名簿_過去!O:O,0))))</f>
        <v/>
      </c>
    </row>
    <row r="723" spans="1:15" x14ac:dyDescent="0.55000000000000004">
      <c r="A723" s="5" t="str">
        <f>IF(ISBLANK(INDEX(履修者名簿元!$1:$1048576,ROW(A723),config!A$11)),"",INDEX(履修者名簿元!$1:$1048576,ROW(A723),config!A$11))</f>
        <v/>
      </c>
      <c r="B723" s="5" t="str">
        <f>IF(ISBLANK(INDEX(履修者名簿元!$1:$1048576,ROW(B723),config!B$11)),"",INDEX(履修者名簿元!$1:$1048576,ROW(B723),config!B$11))</f>
        <v/>
      </c>
      <c r="C723" s="5" t="str">
        <f>IF(ISBLANK(INDEX(履修者名簿元!$1:$1048576,ROW(C723),config!C$11)),"",INDEX(履修者名簿元!$1:$1048576,ROW(C723),config!C$11))</f>
        <v/>
      </c>
      <c r="D723" s="5" t="str">
        <f>IF(ISBLANK(INDEX(履修者名簿元!$1:$1048576,ROW(D723),config!D$11)),"",INDEX(履修者名簿元!$1:$1048576,ROW(D723),config!D$11))</f>
        <v/>
      </c>
      <c r="E723" s="5" t="str">
        <f>IF(ISBLANK(INDEX(履修者名簿元!$1:$1048576,ROW(E723),config!E$11)),"",IF(ISNUMBER(INDEX(履修者名簿元!$1:$1048576,ROW(E723),config!E$11)),INDEX(履修者名簿元!$1:$1048576,ROW(E723),config!E$11),VALUE(INDEX(履修者名簿元!$1:$1048576,ROW(E723),config!E$11))))</f>
        <v/>
      </c>
      <c r="F723" s="5" t="str">
        <f>IF(ISBLANK(INDEX(履修者名簿元!$1:$1048576,ROW(F723),config!F$11)),"",INDEX(履修者名簿元!$1:$1048576,ROW(F723),config!F$11))</f>
        <v/>
      </c>
      <c r="G723" s="5" t="str">
        <f>IF(ISBLANK(INDEX(履修者名簿元!$1:$1048576,ROW(G723),config!G$11)),"",INDEX(履修者名簿元!$1:$1048576,ROW(G723),config!G$11))</f>
        <v/>
      </c>
      <c r="H723" s="5" t="str">
        <f t="shared" si="22"/>
        <v/>
      </c>
      <c r="I723" s="1" t="str">
        <f t="shared" si="23"/>
        <v/>
      </c>
      <c r="J723" s="1" t="str">
        <f>IF($A723="","",IF(ISNA(MATCH($E723,履修者名簿_同一年!O:O,0)),0,1))</f>
        <v/>
      </c>
      <c r="K723" s="1" t="str">
        <f>IF($A723="","",COUNTIF(履修者名簿_過去!O:O,E723))</f>
        <v/>
      </c>
      <c r="L723" s="1" t="str">
        <f>IF($A723="","",IF(1-J723+K723&gt;0,"",MAX(L$1:L722)+1))</f>
        <v/>
      </c>
      <c r="M723" s="1" t="str">
        <f>IF($A723="","",IF(J723+K723&gt;0,"",MAX(M$1:M722)+1))</f>
        <v/>
      </c>
      <c r="N723" s="1" t="str">
        <f>IF($A723="","",IF(K723=0,"",MAX(N$1:N722)+1))</f>
        <v/>
      </c>
      <c r="O723" s="1" t="str">
        <f>IF($A723="","",IF(K723=0,"",INDEX(履修者名簿_過去!$A:$A,MATCH(原簿!$E723,履修者名簿_過去!O:O,0))))</f>
        <v/>
      </c>
    </row>
    <row r="724" spans="1:15" x14ac:dyDescent="0.55000000000000004">
      <c r="A724" s="5" t="str">
        <f>IF(ISBLANK(INDEX(履修者名簿元!$1:$1048576,ROW(A724),config!A$11)),"",INDEX(履修者名簿元!$1:$1048576,ROW(A724),config!A$11))</f>
        <v/>
      </c>
      <c r="B724" s="5" t="str">
        <f>IF(ISBLANK(INDEX(履修者名簿元!$1:$1048576,ROW(B724),config!B$11)),"",INDEX(履修者名簿元!$1:$1048576,ROW(B724),config!B$11))</f>
        <v/>
      </c>
      <c r="C724" s="5" t="str">
        <f>IF(ISBLANK(INDEX(履修者名簿元!$1:$1048576,ROW(C724),config!C$11)),"",INDEX(履修者名簿元!$1:$1048576,ROW(C724),config!C$11))</f>
        <v/>
      </c>
      <c r="D724" s="5" t="str">
        <f>IF(ISBLANK(INDEX(履修者名簿元!$1:$1048576,ROW(D724),config!D$11)),"",INDEX(履修者名簿元!$1:$1048576,ROW(D724),config!D$11))</f>
        <v/>
      </c>
      <c r="E724" s="5" t="str">
        <f>IF(ISBLANK(INDEX(履修者名簿元!$1:$1048576,ROW(E724),config!E$11)),"",IF(ISNUMBER(INDEX(履修者名簿元!$1:$1048576,ROW(E724),config!E$11)),INDEX(履修者名簿元!$1:$1048576,ROW(E724),config!E$11),VALUE(INDEX(履修者名簿元!$1:$1048576,ROW(E724),config!E$11))))</f>
        <v/>
      </c>
      <c r="F724" s="5" t="str">
        <f>IF(ISBLANK(INDEX(履修者名簿元!$1:$1048576,ROW(F724),config!F$11)),"",INDEX(履修者名簿元!$1:$1048576,ROW(F724),config!F$11))</f>
        <v/>
      </c>
      <c r="G724" s="5" t="str">
        <f>IF(ISBLANK(INDEX(履修者名簿元!$1:$1048576,ROW(G724),config!G$11)),"",INDEX(履修者名簿元!$1:$1048576,ROW(G724),config!G$11))</f>
        <v/>
      </c>
      <c r="H724" s="5" t="str">
        <f t="shared" si="22"/>
        <v/>
      </c>
      <c r="I724" s="1" t="str">
        <f t="shared" si="23"/>
        <v/>
      </c>
      <c r="J724" s="1" t="str">
        <f>IF($A724="","",IF(ISNA(MATCH($E724,履修者名簿_同一年!O:O,0)),0,1))</f>
        <v/>
      </c>
      <c r="K724" s="1" t="str">
        <f>IF($A724="","",COUNTIF(履修者名簿_過去!O:O,E724))</f>
        <v/>
      </c>
      <c r="L724" s="1" t="str">
        <f>IF($A724="","",IF(1-J724+K724&gt;0,"",MAX(L$1:L723)+1))</f>
        <v/>
      </c>
      <c r="M724" s="1" t="str">
        <f>IF($A724="","",IF(J724+K724&gt;0,"",MAX(M$1:M723)+1))</f>
        <v/>
      </c>
      <c r="N724" s="1" t="str">
        <f>IF($A724="","",IF(K724=0,"",MAX(N$1:N723)+1))</f>
        <v/>
      </c>
      <c r="O724" s="1" t="str">
        <f>IF($A724="","",IF(K724=0,"",INDEX(履修者名簿_過去!$A:$A,MATCH(原簿!$E724,履修者名簿_過去!O:O,0))))</f>
        <v/>
      </c>
    </row>
    <row r="725" spans="1:15" x14ac:dyDescent="0.55000000000000004">
      <c r="A725" s="5" t="str">
        <f>IF(ISBLANK(INDEX(履修者名簿元!$1:$1048576,ROW(A725),config!A$11)),"",INDEX(履修者名簿元!$1:$1048576,ROW(A725),config!A$11))</f>
        <v/>
      </c>
      <c r="B725" s="5" t="str">
        <f>IF(ISBLANK(INDEX(履修者名簿元!$1:$1048576,ROW(B725),config!B$11)),"",INDEX(履修者名簿元!$1:$1048576,ROW(B725),config!B$11))</f>
        <v/>
      </c>
      <c r="C725" s="5" t="str">
        <f>IF(ISBLANK(INDEX(履修者名簿元!$1:$1048576,ROW(C725),config!C$11)),"",INDEX(履修者名簿元!$1:$1048576,ROW(C725),config!C$11))</f>
        <v/>
      </c>
      <c r="D725" s="5" t="str">
        <f>IF(ISBLANK(INDEX(履修者名簿元!$1:$1048576,ROW(D725),config!D$11)),"",INDEX(履修者名簿元!$1:$1048576,ROW(D725),config!D$11))</f>
        <v/>
      </c>
      <c r="E725" s="5" t="str">
        <f>IF(ISBLANK(INDEX(履修者名簿元!$1:$1048576,ROW(E725),config!E$11)),"",IF(ISNUMBER(INDEX(履修者名簿元!$1:$1048576,ROW(E725),config!E$11)),INDEX(履修者名簿元!$1:$1048576,ROW(E725),config!E$11),VALUE(INDEX(履修者名簿元!$1:$1048576,ROW(E725),config!E$11))))</f>
        <v/>
      </c>
      <c r="F725" s="5" t="str">
        <f>IF(ISBLANK(INDEX(履修者名簿元!$1:$1048576,ROW(F725),config!F$11)),"",INDEX(履修者名簿元!$1:$1048576,ROW(F725),config!F$11))</f>
        <v/>
      </c>
      <c r="G725" s="5" t="str">
        <f>IF(ISBLANK(INDEX(履修者名簿元!$1:$1048576,ROW(G725),config!G$11)),"",INDEX(履修者名簿元!$1:$1048576,ROW(G725),config!G$11))</f>
        <v/>
      </c>
      <c r="H725" s="5" t="str">
        <f t="shared" si="22"/>
        <v/>
      </c>
      <c r="I725" s="1" t="str">
        <f t="shared" si="23"/>
        <v/>
      </c>
      <c r="J725" s="1" t="str">
        <f>IF($A725="","",IF(ISNA(MATCH($E725,履修者名簿_同一年!O:O,0)),0,1))</f>
        <v/>
      </c>
      <c r="K725" s="1" t="str">
        <f>IF($A725="","",COUNTIF(履修者名簿_過去!O:O,E725))</f>
        <v/>
      </c>
      <c r="L725" s="1" t="str">
        <f>IF($A725="","",IF(1-J725+K725&gt;0,"",MAX(L$1:L724)+1))</f>
        <v/>
      </c>
      <c r="M725" s="1" t="str">
        <f>IF($A725="","",IF(J725+K725&gt;0,"",MAX(M$1:M724)+1))</f>
        <v/>
      </c>
      <c r="N725" s="1" t="str">
        <f>IF($A725="","",IF(K725=0,"",MAX(N$1:N724)+1))</f>
        <v/>
      </c>
      <c r="O725" s="1" t="str">
        <f>IF($A725="","",IF(K725=0,"",INDEX(履修者名簿_過去!$A:$A,MATCH(原簿!$E725,履修者名簿_過去!O:O,0))))</f>
        <v/>
      </c>
    </row>
    <row r="726" spans="1:15" x14ac:dyDescent="0.55000000000000004">
      <c r="A726" s="5" t="str">
        <f>IF(ISBLANK(INDEX(履修者名簿元!$1:$1048576,ROW(A726),config!A$11)),"",INDEX(履修者名簿元!$1:$1048576,ROW(A726),config!A$11))</f>
        <v/>
      </c>
      <c r="B726" s="5" t="str">
        <f>IF(ISBLANK(INDEX(履修者名簿元!$1:$1048576,ROW(B726),config!B$11)),"",INDEX(履修者名簿元!$1:$1048576,ROW(B726),config!B$11))</f>
        <v/>
      </c>
      <c r="C726" s="5" t="str">
        <f>IF(ISBLANK(INDEX(履修者名簿元!$1:$1048576,ROW(C726),config!C$11)),"",INDEX(履修者名簿元!$1:$1048576,ROW(C726),config!C$11))</f>
        <v/>
      </c>
      <c r="D726" s="5" t="str">
        <f>IF(ISBLANK(INDEX(履修者名簿元!$1:$1048576,ROW(D726),config!D$11)),"",INDEX(履修者名簿元!$1:$1048576,ROW(D726),config!D$11))</f>
        <v/>
      </c>
      <c r="E726" s="5" t="str">
        <f>IF(ISBLANK(INDEX(履修者名簿元!$1:$1048576,ROW(E726),config!E$11)),"",IF(ISNUMBER(INDEX(履修者名簿元!$1:$1048576,ROW(E726),config!E$11)),INDEX(履修者名簿元!$1:$1048576,ROW(E726),config!E$11),VALUE(INDEX(履修者名簿元!$1:$1048576,ROW(E726),config!E$11))))</f>
        <v/>
      </c>
      <c r="F726" s="5" t="str">
        <f>IF(ISBLANK(INDEX(履修者名簿元!$1:$1048576,ROW(F726),config!F$11)),"",INDEX(履修者名簿元!$1:$1048576,ROW(F726),config!F$11))</f>
        <v/>
      </c>
      <c r="G726" s="5" t="str">
        <f>IF(ISBLANK(INDEX(履修者名簿元!$1:$1048576,ROW(G726),config!G$11)),"",INDEX(履修者名簿元!$1:$1048576,ROW(G726),config!G$11))</f>
        <v/>
      </c>
      <c r="H726" s="5" t="str">
        <f t="shared" si="22"/>
        <v/>
      </c>
      <c r="I726" s="1" t="str">
        <f t="shared" si="23"/>
        <v/>
      </c>
      <c r="J726" s="1" t="str">
        <f>IF($A726="","",IF(ISNA(MATCH($E726,履修者名簿_同一年!O:O,0)),0,1))</f>
        <v/>
      </c>
      <c r="K726" s="1" t="str">
        <f>IF($A726="","",COUNTIF(履修者名簿_過去!O:O,E726))</f>
        <v/>
      </c>
      <c r="L726" s="1" t="str">
        <f>IF($A726="","",IF(1-J726+K726&gt;0,"",MAX(L$1:L725)+1))</f>
        <v/>
      </c>
      <c r="M726" s="1" t="str">
        <f>IF($A726="","",IF(J726+K726&gt;0,"",MAX(M$1:M725)+1))</f>
        <v/>
      </c>
      <c r="N726" s="1" t="str">
        <f>IF($A726="","",IF(K726=0,"",MAX(N$1:N725)+1))</f>
        <v/>
      </c>
      <c r="O726" s="1" t="str">
        <f>IF($A726="","",IF(K726=0,"",INDEX(履修者名簿_過去!$A:$A,MATCH(原簿!$E726,履修者名簿_過去!O:O,0))))</f>
        <v/>
      </c>
    </row>
    <row r="727" spans="1:15" x14ac:dyDescent="0.55000000000000004">
      <c r="A727" s="5" t="str">
        <f>IF(ISBLANK(INDEX(履修者名簿元!$1:$1048576,ROW(A727),config!A$11)),"",INDEX(履修者名簿元!$1:$1048576,ROW(A727),config!A$11))</f>
        <v/>
      </c>
      <c r="B727" s="5" t="str">
        <f>IF(ISBLANK(INDEX(履修者名簿元!$1:$1048576,ROW(B727),config!B$11)),"",INDEX(履修者名簿元!$1:$1048576,ROW(B727),config!B$11))</f>
        <v/>
      </c>
      <c r="C727" s="5" t="str">
        <f>IF(ISBLANK(INDEX(履修者名簿元!$1:$1048576,ROW(C727),config!C$11)),"",INDEX(履修者名簿元!$1:$1048576,ROW(C727),config!C$11))</f>
        <v/>
      </c>
      <c r="D727" s="5" t="str">
        <f>IF(ISBLANK(INDEX(履修者名簿元!$1:$1048576,ROW(D727),config!D$11)),"",INDEX(履修者名簿元!$1:$1048576,ROW(D727),config!D$11))</f>
        <v/>
      </c>
      <c r="E727" s="5" t="str">
        <f>IF(ISBLANK(INDEX(履修者名簿元!$1:$1048576,ROW(E727),config!E$11)),"",IF(ISNUMBER(INDEX(履修者名簿元!$1:$1048576,ROW(E727),config!E$11)),INDEX(履修者名簿元!$1:$1048576,ROW(E727),config!E$11),VALUE(INDEX(履修者名簿元!$1:$1048576,ROW(E727),config!E$11))))</f>
        <v/>
      </c>
      <c r="F727" s="5" t="str">
        <f>IF(ISBLANK(INDEX(履修者名簿元!$1:$1048576,ROW(F727),config!F$11)),"",INDEX(履修者名簿元!$1:$1048576,ROW(F727),config!F$11))</f>
        <v/>
      </c>
      <c r="G727" s="5" t="str">
        <f>IF(ISBLANK(INDEX(履修者名簿元!$1:$1048576,ROW(G727),config!G$11)),"",INDEX(履修者名簿元!$1:$1048576,ROW(G727),config!G$11))</f>
        <v/>
      </c>
      <c r="H727" s="5" t="str">
        <f t="shared" si="22"/>
        <v/>
      </c>
      <c r="I727" s="1" t="str">
        <f t="shared" si="23"/>
        <v/>
      </c>
      <c r="J727" s="1" t="str">
        <f>IF($A727="","",IF(ISNA(MATCH($E727,履修者名簿_同一年!O:O,0)),0,1))</f>
        <v/>
      </c>
      <c r="K727" s="1" t="str">
        <f>IF($A727="","",COUNTIF(履修者名簿_過去!O:O,E727))</f>
        <v/>
      </c>
      <c r="L727" s="1" t="str">
        <f>IF($A727="","",IF(1-J727+K727&gt;0,"",MAX(L$1:L726)+1))</f>
        <v/>
      </c>
      <c r="M727" s="1" t="str">
        <f>IF($A727="","",IF(J727+K727&gt;0,"",MAX(M$1:M726)+1))</f>
        <v/>
      </c>
      <c r="N727" s="1" t="str">
        <f>IF($A727="","",IF(K727=0,"",MAX(N$1:N726)+1))</f>
        <v/>
      </c>
      <c r="O727" s="1" t="str">
        <f>IF($A727="","",IF(K727=0,"",INDEX(履修者名簿_過去!$A:$A,MATCH(原簿!$E727,履修者名簿_過去!O:O,0))))</f>
        <v/>
      </c>
    </row>
    <row r="728" spans="1:15" x14ac:dyDescent="0.55000000000000004">
      <c r="A728" s="5" t="str">
        <f>IF(ISBLANK(INDEX(履修者名簿元!$1:$1048576,ROW(A728),config!A$11)),"",INDEX(履修者名簿元!$1:$1048576,ROW(A728),config!A$11))</f>
        <v/>
      </c>
      <c r="B728" s="5" t="str">
        <f>IF(ISBLANK(INDEX(履修者名簿元!$1:$1048576,ROW(B728),config!B$11)),"",INDEX(履修者名簿元!$1:$1048576,ROW(B728),config!B$11))</f>
        <v/>
      </c>
      <c r="C728" s="5" t="str">
        <f>IF(ISBLANK(INDEX(履修者名簿元!$1:$1048576,ROW(C728),config!C$11)),"",INDEX(履修者名簿元!$1:$1048576,ROW(C728),config!C$11))</f>
        <v/>
      </c>
      <c r="D728" s="5" t="str">
        <f>IF(ISBLANK(INDEX(履修者名簿元!$1:$1048576,ROW(D728),config!D$11)),"",INDEX(履修者名簿元!$1:$1048576,ROW(D728),config!D$11))</f>
        <v/>
      </c>
      <c r="E728" s="5" t="str">
        <f>IF(ISBLANK(INDEX(履修者名簿元!$1:$1048576,ROW(E728),config!E$11)),"",IF(ISNUMBER(INDEX(履修者名簿元!$1:$1048576,ROW(E728),config!E$11)),INDEX(履修者名簿元!$1:$1048576,ROW(E728),config!E$11),VALUE(INDEX(履修者名簿元!$1:$1048576,ROW(E728),config!E$11))))</f>
        <v/>
      </c>
      <c r="F728" s="5" t="str">
        <f>IF(ISBLANK(INDEX(履修者名簿元!$1:$1048576,ROW(F728),config!F$11)),"",INDEX(履修者名簿元!$1:$1048576,ROW(F728),config!F$11))</f>
        <v/>
      </c>
      <c r="G728" s="5" t="str">
        <f>IF(ISBLANK(INDEX(履修者名簿元!$1:$1048576,ROW(G728),config!G$11)),"",INDEX(履修者名簿元!$1:$1048576,ROW(G728),config!G$11))</f>
        <v/>
      </c>
      <c r="H728" s="5" t="str">
        <f t="shared" si="22"/>
        <v/>
      </c>
      <c r="I728" s="1" t="str">
        <f t="shared" si="23"/>
        <v/>
      </c>
      <c r="J728" s="1" t="str">
        <f>IF($A728="","",IF(ISNA(MATCH($E728,履修者名簿_同一年!O:O,0)),0,1))</f>
        <v/>
      </c>
      <c r="K728" s="1" t="str">
        <f>IF($A728="","",COUNTIF(履修者名簿_過去!O:O,E728))</f>
        <v/>
      </c>
      <c r="L728" s="1" t="str">
        <f>IF($A728="","",IF(1-J728+K728&gt;0,"",MAX(L$1:L727)+1))</f>
        <v/>
      </c>
      <c r="M728" s="1" t="str">
        <f>IF($A728="","",IF(J728+K728&gt;0,"",MAX(M$1:M727)+1))</f>
        <v/>
      </c>
      <c r="N728" s="1" t="str">
        <f>IF($A728="","",IF(K728=0,"",MAX(N$1:N727)+1))</f>
        <v/>
      </c>
      <c r="O728" s="1" t="str">
        <f>IF($A728="","",IF(K728=0,"",INDEX(履修者名簿_過去!$A:$A,MATCH(原簿!$E728,履修者名簿_過去!O:O,0))))</f>
        <v/>
      </c>
    </row>
    <row r="729" spans="1:15" x14ac:dyDescent="0.55000000000000004">
      <c r="A729" s="5" t="str">
        <f>IF(ISBLANK(INDEX(履修者名簿元!$1:$1048576,ROW(A729),config!A$11)),"",INDEX(履修者名簿元!$1:$1048576,ROW(A729),config!A$11))</f>
        <v/>
      </c>
      <c r="B729" s="5" t="str">
        <f>IF(ISBLANK(INDEX(履修者名簿元!$1:$1048576,ROW(B729),config!B$11)),"",INDEX(履修者名簿元!$1:$1048576,ROW(B729),config!B$11))</f>
        <v/>
      </c>
      <c r="C729" s="5" t="str">
        <f>IF(ISBLANK(INDEX(履修者名簿元!$1:$1048576,ROW(C729),config!C$11)),"",INDEX(履修者名簿元!$1:$1048576,ROW(C729),config!C$11))</f>
        <v/>
      </c>
      <c r="D729" s="5" t="str">
        <f>IF(ISBLANK(INDEX(履修者名簿元!$1:$1048576,ROW(D729),config!D$11)),"",INDEX(履修者名簿元!$1:$1048576,ROW(D729),config!D$11))</f>
        <v/>
      </c>
      <c r="E729" s="5" t="str">
        <f>IF(ISBLANK(INDEX(履修者名簿元!$1:$1048576,ROW(E729),config!E$11)),"",IF(ISNUMBER(INDEX(履修者名簿元!$1:$1048576,ROW(E729),config!E$11)),INDEX(履修者名簿元!$1:$1048576,ROW(E729),config!E$11),VALUE(INDEX(履修者名簿元!$1:$1048576,ROW(E729),config!E$11))))</f>
        <v/>
      </c>
      <c r="F729" s="5" t="str">
        <f>IF(ISBLANK(INDEX(履修者名簿元!$1:$1048576,ROW(F729),config!F$11)),"",INDEX(履修者名簿元!$1:$1048576,ROW(F729),config!F$11))</f>
        <v/>
      </c>
      <c r="G729" s="5" t="str">
        <f>IF(ISBLANK(INDEX(履修者名簿元!$1:$1048576,ROW(G729),config!G$11)),"",INDEX(履修者名簿元!$1:$1048576,ROW(G729),config!G$11))</f>
        <v/>
      </c>
      <c r="H729" s="5" t="str">
        <f t="shared" si="22"/>
        <v/>
      </c>
      <c r="I729" s="1" t="str">
        <f t="shared" si="23"/>
        <v/>
      </c>
      <c r="J729" s="1" t="str">
        <f>IF($A729="","",IF(ISNA(MATCH($E729,履修者名簿_同一年!O:O,0)),0,1))</f>
        <v/>
      </c>
      <c r="K729" s="1" t="str">
        <f>IF($A729="","",COUNTIF(履修者名簿_過去!O:O,E729))</f>
        <v/>
      </c>
      <c r="L729" s="1" t="str">
        <f>IF($A729="","",IF(1-J729+K729&gt;0,"",MAX(L$1:L728)+1))</f>
        <v/>
      </c>
      <c r="M729" s="1" t="str">
        <f>IF($A729="","",IF(J729+K729&gt;0,"",MAX(M$1:M728)+1))</f>
        <v/>
      </c>
      <c r="N729" s="1" t="str">
        <f>IF($A729="","",IF(K729=0,"",MAX(N$1:N728)+1))</f>
        <v/>
      </c>
      <c r="O729" s="1" t="str">
        <f>IF($A729="","",IF(K729=0,"",INDEX(履修者名簿_過去!$A:$A,MATCH(原簿!$E729,履修者名簿_過去!O:O,0))))</f>
        <v/>
      </c>
    </row>
    <row r="730" spans="1:15" x14ac:dyDescent="0.55000000000000004">
      <c r="A730" s="5" t="str">
        <f>IF(ISBLANK(INDEX(履修者名簿元!$1:$1048576,ROW(A730),config!A$11)),"",INDEX(履修者名簿元!$1:$1048576,ROW(A730),config!A$11))</f>
        <v/>
      </c>
      <c r="B730" s="5" t="str">
        <f>IF(ISBLANK(INDEX(履修者名簿元!$1:$1048576,ROW(B730),config!B$11)),"",INDEX(履修者名簿元!$1:$1048576,ROW(B730),config!B$11))</f>
        <v/>
      </c>
      <c r="C730" s="5" t="str">
        <f>IF(ISBLANK(INDEX(履修者名簿元!$1:$1048576,ROW(C730),config!C$11)),"",INDEX(履修者名簿元!$1:$1048576,ROW(C730),config!C$11))</f>
        <v/>
      </c>
      <c r="D730" s="5" t="str">
        <f>IF(ISBLANK(INDEX(履修者名簿元!$1:$1048576,ROW(D730),config!D$11)),"",INDEX(履修者名簿元!$1:$1048576,ROW(D730),config!D$11))</f>
        <v/>
      </c>
      <c r="E730" s="5" t="str">
        <f>IF(ISBLANK(INDEX(履修者名簿元!$1:$1048576,ROW(E730),config!E$11)),"",IF(ISNUMBER(INDEX(履修者名簿元!$1:$1048576,ROW(E730),config!E$11)),INDEX(履修者名簿元!$1:$1048576,ROW(E730),config!E$11),VALUE(INDEX(履修者名簿元!$1:$1048576,ROW(E730),config!E$11))))</f>
        <v/>
      </c>
      <c r="F730" s="5" t="str">
        <f>IF(ISBLANK(INDEX(履修者名簿元!$1:$1048576,ROW(F730),config!F$11)),"",INDEX(履修者名簿元!$1:$1048576,ROW(F730),config!F$11))</f>
        <v/>
      </c>
      <c r="G730" s="5" t="str">
        <f>IF(ISBLANK(INDEX(履修者名簿元!$1:$1048576,ROW(G730),config!G$11)),"",INDEX(履修者名簿元!$1:$1048576,ROW(G730),config!G$11))</f>
        <v/>
      </c>
      <c r="H730" s="5" t="str">
        <f t="shared" si="22"/>
        <v/>
      </c>
      <c r="I730" s="1" t="str">
        <f t="shared" si="23"/>
        <v/>
      </c>
      <c r="J730" s="1" t="str">
        <f>IF($A730="","",IF(ISNA(MATCH($E730,履修者名簿_同一年!O:O,0)),0,1))</f>
        <v/>
      </c>
      <c r="K730" s="1" t="str">
        <f>IF($A730="","",COUNTIF(履修者名簿_過去!O:O,E730))</f>
        <v/>
      </c>
      <c r="L730" s="1" t="str">
        <f>IF($A730="","",IF(1-J730+K730&gt;0,"",MAX(L$1:L729)+1))</f>
        <v/>
      </c>
      <c r="M730" s="1" t="str">
        <f>IF($A730="","",IF(J730+K730&gt;0,"",MAX(M$1:M729)+1))</f>
        <v/>
      </c>
      <c r="N730" s="1" t="str">
        <f>IF($A730="","",IF(K730=0,"",MAX(N$1:N729)+1))</f>
        <v/>
      </c>
      <c r="O730" s="1" t="str">
        <f>IF($A730="","",IF(K730=0,"",INDEX(履修者名簿_過去!$A:$A,MATCH(原簿!$E730,履修者名簿_過去!O:O,0))))</f>
        <v/>
      </c>
    </row>
    <row r="731" spans="1:15" x14ac:dyDescent="0.55000000000000004">
      <c r="A731" s="5" t="str">
        <f>IF(ISBLANK(INDEX(履修者名簿元!$1:$1048576,ROW(A731),config!A$11)),"",INDEX(履修者名簿元!$1:$1048576,ROW(A731),config!A$11))</f>
        <v/>
      </c>
      <c r="B731" s="5" t="str">
        <f>IF(ISBLANK(INDEX(履修者名簿元!$1:$1048576,ROW(B731),config!B$11)),"",INDEX(履修者名簿元!$1:$1048576,ROW(B731),config!B$11))</f>
        <v/>
      </c>
      <c r="C731" s="5" t="str">
        <f>IF(ISBLANK(INDEX(履修者名簿元!$1:$1048576,ROW(C731),config!C$11)),"",INDEX(履修者名簿元!$1:$1048576,ROW(C731),config!C$11))</f>
        <v/>
      </c>
      <c r="D731" s="5" t="str">
        <f>IF(ISBLANK(INDEX(履修者名簿元!$1:$1048576,ROW(D731),config!D$11)),"",INDEX(履修者名簿元!$1:$1048576,ROW(D731),config!D$11))</f>
        <v/>
      </c>
      <c r="E731" s="5" t="str">
        <f>IF(ISBLANK(INDEX(履修者名簿元!$1:$1048576,ROW(E731),config!E$11)),"",IF(ISNUMBER(INDEX(履修者名簿元!$1:$1048576,ROW(E731),config!E$11)),INDEX(履修者名簿元!$1:$1048576,ROW(E731),config!E$11),VALUE(INDEX(履修者名簿元!$1:$1048576,ROW(E731),config!E$11))))</f>
        <v/>
      </c>
      <c r="F731" s="5" t="str">
        <f>IF(ISBLANK(INDEX(履修者名簿元!$1:$1048576,ROW(F731),config!F$11)),"",INDEX(履修者名簿元!$1:$1048576,ROW(F731),config!F$11))</f>
        <v/>
      </c>
      <c r="G731" s="5" t="str">
        <f>IF(ISBLANK(INDEX(履修者名簿元!$1:$1048576,ROW(G731),config!G$11)),"",INDEX(履修者名簿元!$1:$1048576,ROW(G731),config!G$11))</f>
        <v/>
      </c>
      <c r="H731" s="5" t="str">
        <f t="shared" si="22"/>
        <v/>
      </c>
      <c r="I731" s="1" t="str">
        <f t="shared" si="23"/>
        <v/>
      </c>
      <c r="J731" s="1" t="str">
        <f>IF($A731="","",IF(ISNA(MATCH($E731,履修者名簿_同一年!O:O,0)),0,1))</f>
        <v/>
      </c>
      <c r="K731" s="1" t="str">
        <f>IF($A731="","",COUNTIF(履修者名簿_過去!O:O,E731))</f>
        <v/>
      </c>
      <c r="L731" s="1" t="str">
        <f>IF($A731="","",IF(1-J731+K731&gt;0,"",MAX(L$1:L730)+1))</f>
        <v/>
      </c>
      <c r="M731" s="1" t="str">
        <f>IF($A731="","",IF(J731+K731&gt;0,"",MAX(M$1:M730)+1))</f>
        <v/>
      </c>
      <c r="N731" s="1" t="str">
        <f>IF($A731="","",IF(K731=0,"",MAX(N$1:N730)+1))</f>
        <v/>
      </c>
      <c r="O731" s="1" t="str">
        <f>IF($A731="","",IF(K731=0,"",INDEX(履修者名簿_過去!$A:$A,MATCH(原簿!$E731,履修者名簿_過去!O:O,0))))</f>
        <v/>
      </c>
    </row>
    <row r="732" spans="1:15" x14ac:dyDescent="0.55000000000000004">
      <c r="A732" s="5" t="str">
        <f>IF(ISBLANK(INDEX(履修者名簿元!$1:$1048576,ROW(A732),config!A$11)),"",INDEX(履修者名簿元!$1:$1048576,ROW(A732),config!A$11))</f>
        <v/>
      </c>
      <c r="B732" s="5" t="str">
        <f>IF(ISBLANK(INDEX(履修者名簿元!$1:$1048576,ROW(B732),config!B$11)),"",INDEX(履修者名簿元!$1:$1048576,ROW(B732),config!B$11))</f>
        <v/>
      </c>
      <c r="C732" s="5" t="str">
        <f>IF(ISBLANK(INDEX(履修者名簿元!$1:$1048576,ROW(C732),config!C$11)),"",INDEX(履修者名簿元!$1:$1048576,ROW(C732),config!C$11))</f>
        <v/>
      </c>
      <c r="D732" s="5" t="str">
        <f>IF(ISBLANK(INDEX(履修者名簿元!$1:$1048576,ROW(D732),config!D$11)),"",INDEX(履修者名簿元!$1:$1048576,ROW(D732),config!D$11))</f>
        <v/>
      </c>
      <c r="E732" s="5" t="str">
        <f>IF(ISBLANK(INDEX(履修者名簿元!$1:$1048576,ROW(E732),config!E$11)),"",IF(ISNUMBER(INDEX(履修者名簿元!$1:$1048576,ROW(E732),config!E$11)),INDEX(履修者名簿元!$1:$1048576,ROW(E732),config!E$11),VALUE(INDEX(履修者名簿元!$1:$1048576,ROW(E732),config!E$11))))</f>
        <v/>
      </c>
      <c r="F732" s="5" t="str">
        <f>IF(ISBLANK(INDEX(履修者名簿元!$1:$1048576,ROW(F732),config!F$11)),"",INDEX(履修者名簿元!$1:$1048576,ROW(F732),config!F$11))</f>
        <v/>
      </c>
      <c r="G732" s="5" t="str">
        <f>IF(ISBLANK(INDEX(履修者名簿元!$1:$1048576,ROW(G732),config!G$11)),"",INDEX(履修者名簿元!$1:$1048576,ROW(G732),config!G$11))</f>
        <v/>
      </c>
      <c r="H732" s="5" t="str">
        <f t="shared" si="22"/>
        <v/>
      </c>
      <c r="I732" s="1" t="str">
        <f t="shared" si="23"/>
        <v/>
      </c>
      <c r="J732" s="1" t="str">
        <f>IF($A732="","",IF(ISNA(MATCH($E732,履修者名簿_同一年!O:O,0)),0,1))</f>
        <v/>
      </c>
      <c r="K732" s="1" t="str">
        <f>IF($A732="","",COUNTIF(履修者名簿_過去!O:O,E732))</f>
        <v/>
      </c>
      <c r="L732" s="1" t="str">
        <f>IF($A732="","",IF(1-J732+K732&gt;0,"",MAX(L$1:L731)+1))</f>
        <v/>
      </c>
      <c r="M732" s="1" t="str">
        <f>IF($A732="","",IF(J732+K732&gt;0,"",MAX(M$1:M731)+1))</f>
        <v/>
      </c>
      <c r="N732" s="1" t="str">
        <f>IF($A732="","",IF(K732=0,"",MAX(N$1:N731)+1))</f>
        <v/>
      </c>
      <c r="O732" s="1" t="str">
        <f>IF($A732="","",IF(K732=0,"",INDEX(履修者名簿_過去!$A:$A,MATCH(原簿!$E732,履修者名簿_過去!O:O,0))))</f>
        <v/>
      </c>
    </row>
    <row r="733" spans="1:15" x14ac:dyDescent="0.55000000000000004">
      <c r="A733" s="5" t="str">
        <f>IF(ISBLANK(INDEX(履修者名簿元!$1:$1048576,ROW(A733),config!A$11)),"",INDEX(履修者名簿元!$1:$1048576,ROW(A733),config!A$11))</f>
        <v/>
      </c>
      <c r="B733" s="5" t="str">
        <f>IF(ISBLANK(INDEX(履修者名簿元!$1:$1048576,ROW(B733),config!B$11)),"",INDEX(履修者名簿元!$1:$1048576,ROW(B733),config!B$11))</f>
        <v/>
      </c>
      <c r="C733" s="5" t="str">
        <f>IF(ISBLANK(INDEX(履修者名簿元!$1:$1048576,ROW(C733),config!C$11)),"",INDEX(履修者名簿元!$1:$1048576,ROW(C733),config!C$11))</f>
        <v/>
      </c>
      <c r="D733" s="5" t="str">
        <f>IF(ISBLANK(INDEX(履修者名簿元!$1:$1048576,ROW(D733),config!D$11)),"",INDEX(履修者名簿元!$1:$1048576,ROW(D733),config!D$11))</f>
        <v/>
      </c>
      <c r="E733" s="5" t="str">
        <f>IF(ISBLANK(INDEX(履修者名簿元!$1:$1048576,ROW(E733),config!E$11)),"",IF(ISNUMBER(INDEX(履修者名簿元!$1:$1048576,ROW(E733),config!E$11)),INDEX(履修者名簿元!$1:$1048576,ROW(E733),config!E$11),VALUE(INDEX(履修者名簿元!$1:$1048576,ROW(E733),config!E$11))))</f>
        <v/>
      </c>
      <c r="F733" s="5" t="str">
        <f>IF(ISBLANK(INDEX(履修者名簿元!$1:$1048576,ROW(F733),config!F$11)),"",INDEX(履修者名簿元!$1:$1048576,ROW(F733),config!F$11))</f>
        <v/>
      </c>
      <c r="G733" s="5" t="str">
        <f>IF(ISBLANK(INDEX(履修者名簿元!$1:$1048576,ROW(G733),config!G$11)),"",INDEX(履修者名簿元!$1:$1048576,ROW(G733),config!G$11))</f>
        <v/>
      </c>
      <c r="H733" s="5" t="str">
        <f t="shared" si="22"/>
        <v/>
      </c>
      <c r="I733" s="1" t="str">
        <f t="shared" si="23"/>
        <v/>
      </c>
      <c r="J733" s="1" t="str">
        <f>IF($A733="","",IF(ISNA(MATCH($E733,履修者名簿_同一年!O:O,0)),0,1))</f>
        <v/>
      </c>
      <c r="K733" s="1" t="str">
        <f>IF($A733="","",COUNTIF(履修者名簿_過去!O:O,E733))</f>
        <v/>
      </c>
      <c r="L733" s="1" t="str">
        <f>IF($A733="","",IF(1-J733+K733&gt;0,"",MAX(L$1:L732)+1))</f>
        <v/>
      </c>
      <c r="M733" s="1" t="str">
        <f>IF($A733="","",IF(J733+K733&gt;0,"",MAX(M$1:M732)+1))</f>
        <v/>
      </c>
      <c r="N733" s="1" t="str">
        <f>IF($A733="","",IF(K733=0,"",MAX(N$1:N732)+1))</f>
        <v/>
      </c>
      <c r="O733" s="1" t="str">
        <f>IF($A733="","",IF(K733=0,"",INDEX(履修者名簿_過去!$A:$A,MATCH(原簿!$E733,履修者名簿_過去!O:O,0))))</f>
        <v/>
      </c>
    </row>
    <row r="734" spans="1:15" x14ac:dyDescent="0.55000000000000004">
      <c r="A734" s="5" t="str">
        <f>IF(ISBLANK(INDEX(履修者名簿元!$1:$1048576,ROW(A734),config!A$11)),"",INDEX(履修者名簿元!$1:$1048576,ROW(A734),config!A$11))</f>
        <v/>
      </c>
      <c r="B734" s="5" t="str">
        <f>IF(ISBLANK(INDEX(履修者名簿元!$1:$1048576,ROW(B734),config!B$11)),"",INDEX(履修者名簿元!$1:$1048576,ROW(B734),config!B$11))</f>
        <v/>
      </c>
      <c r="C734" s="5" t="str">
        <f>IF(ISBLANK(INDEX(履修者名簿元!$1:$1048576,ROW(C734),config!C$11)),"",INDEX(履修者名簿元!$1:$1048576,ROW(C734),config!C$11))</f>
        <v/>
      </c>
      <c r="D734" s="5" t="str">
        <f>IF(ISBLANK(INDEX(履修者名簿元!$1:$1048576,ROW(D734),config!D$11)),"",INDEX(履修者名簿元!$1:$1048576,ROW(D734),config!D$11))</f>
        <v/>
      </c>
      <c r="E734" s="5" t="str">
        <f>IF(ISBLANK(INDEX(履修者名簿元!$1:$1048576,ROW(E734),config!E$11)),"",IF(ISNUMBER(INDEX(履修者名簿元!$1:$1048576,ROW(E734),config!E$11)),INDEX(履修者名簿元!$1:$1048576,ROW(E734),config!E$11),VALUE(INDEX(履修者名簿元!$1:$1048576,ROW(E734),config!E$11))))</f>
        <v/>
      </c>
      <c r="F734" s="5" t="str">
        <f>IF(ISBLANK(INDEX(履修者名簿元!$1:$1048576,ROW(F734),config!F$11)),"",INDEX(履修者名簿元!$1:$1048576,ROW(F734),config!F$11))</f>
        <v/>
      </c>
      <c r="G734" s="5" t="str">
        <f>IF(ISBLANK(INDEX(履修者名簿元!$1:$1048576,ROW(G734),config!G$11)),"",INDEX(履修者名簿元!$1:$1048576,ROW(G734),config!G$11))</f>
        <v/>
      </c>
      <c r="H734" s="5" t="str">
        <f t="shared" si="22"/>
        <v/>
      </c>
      <c r="I734" s="1" t="str">
        <f t="shared" si="23"/>
        <v/>
      </c>
      <c r="J734" s="1" t="str">
        <f>IF($A734="","",IF(ISNA(MATCH($E734,履修者名簿_同一年!O:O,0)),0,1))</f>
        <v/>
      </c>
      <c r="K734" s="1" t="str">
        <f>IF($A734="","",COUNTIF(履修者名簿_過去!O:O,E734))</f>
        <v/>
      </c>
      <c r="L734" s="1" t="str">
        <f>IF($A734="","",IF(1-J734+K734&gt;0,"",MAX(L$1:L733)+1))</f>
        <v/>
      </c>
      <c r="M734" s="1" t="str">
        <f>IF($A734="","",IF(J734+K734&gt;0,"",MAX(M$1:M733)+1))</f>
        <v/>
      </c>
      <c r="N734" s="1" t="str">
        <f>IF($A734="","",IF(K734=0,"",MAX(N$1:N733)+1))</f>
        <v/>
      </c>
      <c r="O734" s="1" t="str">
        <f>IF($A734="","",IF(K734=0,"",INDEX(履修者名簿_過去!$A:$A,MATCH(原簿!$E734,履修者名簿_過去!O:O,0))))</f>
        <v/>
      </c>
    </row>
    <row r="735" spans="1:15" x14ac:dyDescent="0.55000000000000004">
      <c r="A735" s="5" t="str">
        <f>IF(ISBLANK(INDEX(履修者名簿元!$1:$1048576,ROW(A735),config!A$11)),"",INDEX(履修者名簿元!$1:$1048576,ROW(A735),config!A$11))</f>
        <v/>
      </c>
      <c r="B735" s="5" t="str">
        <f>IF(ISBLANK(INDEX(履修者名簿元!$1:$1048576,ROW(B735),config!B$11)),"",INDEX(履修者名簿元!$1:$1048576,ROW(B735),config!B$11))</f>
        <v/>
      </c>
      <c r="C735" s="5" t="str">
        <f>IF(ISBLANK(INDEX(履修者名簿元!$1:$1048576,ROW(C735),config!C$11)),"",INDEX(履修者名簿元!$1:$1048576,ROW(C735),config!C$11))</f>
        <v/>
      </c>
      <c r="D735" s="5" t="str">
        <f>IF(ISBLANK(INDEX(履修者名簿元!$1:$1048576,ROW(D735),config!D$11)),"",INDEX(履修者名簿元!$1:$1048576,ROW(D735),config!D$11))</f>
        <v/>
      </c>
      <c r="E735" s="5" t="str">
        <f>IF(ISBLANK(INDEX(履修者名簿元!$1:$1048576,ROW(E735),config!E$11)),"",IF(ISNUMBER(INDEX(履修者名簿元!$1:$1048576,ROW(E735),config!E$11)),INDEX(履修者名簿元!$1:$1048576,ROW(E735),config!E$11),VALUE(INDEX(履修者名簿元!$1:$1048576,ROW(E735),config!E$11))))</f>
        <v/>
      </c>
      <c r="F735" s="5" t="str">
        <f>IF(ISBLANK(INDEX(履修者名簿元!$1:$1048576,ROW(F735),config!F$11)),"",INDEX(履修者名簿元!$1:$1048576,ROW(F735),config!F$11))</f>
        <v/>
      </c>
      <c r="G735" s="5" t="str">
        <f>IF(ISBLANK(INDEX(履修者名簿元!$1:$1048576,ROW(G735),config!G$11)),"",INDEX(履修者名簿元!$1:$1048576,ROW(G735),config!G$11))</f>
        <v/>
      </c>
      <c r="H735" s="5" t="str">
        <f t="shared" si="22"/>
        <v/>
      </c>
      <c r="I735" s="1" t="str">
        <f t="shared" si="23"/>
        <v/>
      </c>
      <c r="J735" s="1" t="str">
        <f>IF($A735="","",IF(ISNA(MATCH($E735,履修者名簿_同一年!O:O,0)),0,1))</f>
        <v/>
      </c>
      <c r="K735" s="1" t="str">
        <f>IF($A735="","",COUNTIF(履修者名簿_過去!O:O,E735))</f>
        <v/>
      </c>
      <c r="L735" s="1" t="str">
        <f>IF($A735="","",IF(1-J735+K735&gt;0,"",MAX(L$1:L734)+1))</f>
        <v/>
      </c>
      <c r="M735" s="1" t="str">
        <f>IF($A735="","",IF(J735+K735&gt;0,"",MAX(M$1:M734)+1))</f>
        <v/>
      </c>
      <c r="N735" s="1" t="str">
        <f>IF($A735="","",IF(K735=0,"",MAX(N$1:N734)+1))</f>
        <v/>
      </c>
      <c r="O735" s="1" t="str">
        <f>IF($A735="","",IF(K735=0,"",INDEX(履修者名簿_過去!$A:$A,MATCH(原簿!$E735,履修者名簿_過去!O:O,0))))</f>
        <v/>
      </c>
    </row>
    <row r="736" spans="1:15" x14ac:dyDescent="0.55000000000000004">
      <c r="A736" s="5" t="str">
        <f>IF(ISBLANK(INDEX(履修者名簿元!$1:$1048576,ROW(A736),config!A$11)),"",INDEX(履修者名簿元!$1:$1048576,ROW(A736),config!A$11))</f>
        <v/>
      </c>
      <c r="B736" s="5" t="str">
        <f>IF(ISBLANK(INDEX(履修者名簿元!$1:$1048576,ROW(B736),config!B$11)),"",INDEX(履修者名簿元!$1:$1048576,ROW(B736),config!B$11))</f>
        <v/>
      </c>
      <c r="C736" s="5" t="str">
        <f>IF(ISBLANK(INDEX(履修者名簿元!$1:$1048576,ROW(C736),config!C$11)),"",INDEX(履修者名簿元!$1:$1048576,ROW(C736),config!C$11))</f>
        <v/>
      </c>
      <c r="D736" s="5" t="str">
        <f>IF(ISBLANK(INDEX(履修者名簿元!$1:$1048576,ROW(D736),config!D$11)),"",INDEX(履修者名簿元!$1:$1048576,ROW(D736),config!D$11))</f>
        <v/>
      </c>
      <c r="E736" s="5" t="str">
        <f>IF(ISBLANK(INDEX(履修者名簿元!$1:$1048576,ROW(E736),config!E$11)),"",IF(ISNUMBER(INDEX(履修者名簿元!$1:$1048576,ROW(E736),config!E$11)),INDEX(履修者名簿元!$1:$1048576,ROW(E736),config!E$11),VALUE(INDEX(履修者名簿元!$1:$1048576,ROW(E736),config!E$11))))</f>
        <v/>
      </c>
      <c r="F736" s="5" t="str">
        <f>IF(ISBLANK(INDEX(履修者名簿元!$1:$1048576,ROW(F736),config!F$11)),"",INDEX(履修者名簿元!$1:$1048576,ROW(F736),config!F$11))</f>
        <v/>
      </c>
      <c r="G736" s="5" t="str">
        <f>IF(ISBLANK(INDEX(履修者名簿元!$1:$1048576,ROW(G736),config!G$11)),"",INDEX(履修者名簿元!$1:$1048576,ROW(G736),config!G$11))</f>
        <v/>
      </c>
      <c r="H736" s="5" t="str">
        <f t="shared" si="22"/>
        <v/>
      </c>
      <c r="I736" s="1" t="str">
        <f t="shared" si="23"/>
        <v/>
      </c>
      <c r="J736" s="1" t="str">
        <f>IF($A736="","",IF(ISNA(MATCH($E736,履修者名簿_同一年!O:O,0)),0,1))</f>
        <v/>
      </c>
      <c r="K736" s="1" t="str">
        <f>IF($A736="","",COUNTIF(履修者名簿_過去!O:O,E736))</f>
        <v/>
      </c>
      <c r="L736" s="1" t="str">
        <f>IF($A736="","",IF(1-J736+K736&gt;0,"",MAX(L$1:L735)+1))</f>
        <v/>
      </c>
      <c r="M736" s="1" t="str">
        <f>IF($A736="","",IF(J736+K736&gt;0,"",MAX(M$1:M735)+1))</f>
        <v/>
      </c>
      <c r="N736" s="1" t="str">
        <f>IF($A736="","",IF(K736=0,"",MAX(N$1:N735)+1))</f>
        <v/>
      </c>
      <c r="O736" s="1" t="str">
        <f>IF($A736="","",IF(K736=0,"",INDEX(履修者名簿_過去!$A:$A,MATCH(原簿!$E736,履修者名簿_過去!O:O,0))))</f>
        <v/>
      </c>
    </row>
    <row r="737" spans="1:15" x14ac:dyDescent="0.55000000000000004">
      <c r="A737" s="5" t="str">
        <f>IF(ISBLANK(INDEX(履修者名簿元!$1:$1048576,ROW(A737),config!A$11)),"",INDEX(履修者名簿元!$1:$1048576,ROW(A737),config!A$11))</f>
        <v/>
      </c>
      <c r="B737" s="5" t="str">
        <f>IF(ISBLANK(INDEX(履修者名簿元!$1:$1048576,ROW(B737),config!B$11)),"",INDEX(履修者名簿元!$1:$1048576,ROW(B737),config!B$11))</f>
        <v/>
      </c>
      <c r="C737" s="5" t="str">
        <f>IF(ISBLANK(INDEX(履修者名簿元!$1:$1048576,ROW(C737),config!C$11)),"",INDEX(履修者名簿元!$1:$1048576,ROW(C737),config!C$11))</f>
        <v/>
      </c>
      <c r="D737" s="5" t="str">
        <f>IF(ISBLANK(INDEX(履修者名簿元!$1:$1048576,ROW(D737),config!D$11)),"",INDEX(履修者名簿元!$1:$1048576,ROW(D737),config!D$11))</f>
        <v/>
      </c>
      <c r="E737" s="5" t="str">
        <f>IF(ISBLANK(INDEX(履修者名簿元!$1:$1048576,ROW(E737),config!E$11)),"",IF(ISNUMBER(INDEX(履修者名簿元!$1:$1048576,ROW(E737),config!E$11)),INDEX(履修者名簿元!$1:$1048576,ROW(E737),config!E$11),VALUE(INDEX(履修者名簿元!$1:$1048576,ROW(E737),config!E$11))))</f>
        <v/>
      </c>
      <c r="F737" s="5" t="str">
        <f>IF(ISBLANK(INDEX(履修者名簿元!$1:$1048576,ROW(F737),config!F$11)),"",INDEX(履修者名簿元!$1:$1048576,ROW(F737),config!F$11))</f>
        <v/>
      </c>
      <c r="G737" s="5" t="str">
        <f>IF(ISBLANK(INDEX(履修者名簿元!$1:$1048576,ROW(G737),config!G$11)),"",INDEX(履修者名簿元!$1:$1048576,ROW(G737),config!G$11))</f>
        <v/>
      </c>
      <c r="H737" s="5" t="str">
        <f t="shared" si="22"/>
        <v/>
      </c>
      <c r="I737" s="1" t="str">
        <f t="shared" si="23"/>
        <v/>
      </c>
      <c r="J737" s="1" t="str">
        <f>IF($A737="","",IF(ISNA(MATCH($E737,履修者名簿_同一年!O:O,0)),0,1))</f>
        <v/>
      </c>
      <c r="K737" s="1" t="str">
        <f>IF($A737="","",COUNTIF(履修者名簿_過去!O:O,E737))</f>
        <v/>
      </c>
      <c r="L737" s="1" t="str">
        <f>IF($A737="","",IF(1-J737+K737&gt;0,"",MAX(L$1:L736)+1))</f>
        <v/>
      </c>
      <c r="M737" s="1" t="str">
        <f>IF($A737="","",IF(J737+K737&gt;0,"",MAX(M$1:M736)+1))</f>
        <v/>
      </c>
      <c r="N737" s="1" t="str">
        <f>IF($A737="","",IF(K737=0,"",MAX(N$1:N736)+1))</f>
        <v/>
      </c>
      <c r="O737" s="1" t="str">
        <f>IF($A737="","",IF(K737=0,"",INDEX(履修者名簿_過去!$A:$A,MATCH(原簿!$E737,履修者名簿_過去!O:O,0))))</f>
        <v/>
      </c>
    </row>
    <row r="738" spans="1:15" x14ac:dyDescent="0.55000000000000004">
      <c r="A738" s="5" t="str">
        <f>IF(ISBLANK(INDEX(履修者名簿元!$1:$1048576,ROW(A738),config!A$11)),"",INDEX(履修者名簿元!$1:$1048576,ROW(A738),config!A$11))</f>
        <v/>
      </c>
      <c r="B738" s="5" t="str">
        <f>IF(ISBLANK(INDEX(履修者名簿元!$1:$1048576,ROW(B738),config!B$11)),"",INDEX(履修者名簿元!$1:$1048576,ROW(B738),config!B$11))</f>
        <v/>
      </c>
      <c r="C738" s="5" t="str">
        <f>IF(ISBLANK(INDEX(履修者名簿元!$1:$1048576,ROW(C738),config!C$11)),"",INDEX(履修者名簿元!$1:$1048576,ROW(C738),config!C$11))</f>
        <v/>
      </c>
      <c r="D738" s="5" t="str">
        <f>IF(ISBLANK(INDEX(履修者名簿元!$1:$1048576,ROW(D738),config!D$11)),"",INDEX(履修者名簿元!$1:$1048576,ROW(D738),config!D$11))</f>
        <v/>
      </c>
      <c r="E738" s="5" t="str">
        <f>IF(ISBLANK(INDEX(履修者名簿元!$1:$1048576,ROW(E738),config!E$11)),"",IF(ISNUMBER(INDEX(履修者名簿元!$1:$1048576,ROW(E738),config!E$11)),INDEX(履修者名簿元!$1:$1048576,ROW(E738),config!E$11),VALUE(INDEX(履修者名簿元!$1:$1048576,ROW(E738),config!E$11))))</f>
        <v/>
      </c>
      <c r="F738" s="5" t="str">
        <f>IF(ISBLANK(INDEX(履修者名簿元!$1:$1048576,ROW(F738),config!F$11)),"",INDEX(履修者名簿元!$1:$1048576,ROW(F738),config!F$11))</f>
        <v/>
      </c>
      <c r="G738" s="5" t="str">
        <f>IF(ISBLANK(INDEX(履修者名簿元!$1:$1048576,ROW(G738),config!G$11)),"",INDEX(履修者名簿元!$1:$1048576,ROW(G738),config!G$11))</f>
        <v/>
      </c>
      <c r="H738" s="5" t="str">
        <f t="shared" si="22"/>
        <v/>
      </c>
      <c r="I738" s="1" t="str">
        <f t="shared" si="23"/>
        <v/>
      </c>
      <c r="J738" s="1" t="str">
        <f>IF($A738="","",IF(ISNA(MATCH($E738,履修者名簿_同一年!O:O,0)),0,1))</f>
        <v/>
      </c>
      <c r="K738" s="1" t="str">
        <f>IF($A738="","",COUNTIF(履修者名簿_過去!O:O,E738))</f>
        <v/>
      </c>
      <c r="L738" s="1" t="str">
        <f>IF($A738="","",IF(1-J738+K738&gt;0,"",MAX(L$1:L737)+1))</f>
        <v/>
      </c>
      <c r="M738" s="1" t="str">
        <f>IF($A738="","",IF(J738+K738&gt;0,"",MAX(M$1:M737)+1))</f>
        <v/>
      </c>
      <c r="N738" s="1" t="str">
        <f>IF($A738="","",IF(K738=0,"",MAX(N$1:N737)+1))</f>
        <v/>
      </c>
      <c r="O738" s="1" t="str">
        <f>IF($A738="","",IF(K738=0,"",INDEX(履修者名簿_過去!$A:$A,MATCH(原簿!$E738,履修者名簿_過去!O:O,0))))</f>
        <v/>
      </c>
    </row>
    <row r="739" spans="1:15" x14ac:dyDescent="0.55000000000000004">
      <c r="A739" s="5" t="str">
        <f>IF(ISBLANK(INDEX(履修者名簿元!$1:$1048576,ROW(A739),config!A$11)),"",INDEX(履修者名簿元!$1:$1048576,ROW(A739),config!A$11))</f>
        <v/>
      </c>
      <c r="B739" s="5" t="str">
        <f>IF(ISBLANK(INDEX(履修者名簿元!$1:$1048576,ROW(B739),config!B$11)),"",INDEX(履修者名簿元!$1:$1048576,ROW(B739),config!B$11))</f>
        <v/>
      </c>
      <c r="C739" s="5" t="str">
        <f>IF(ISBLANK(INDEX(履修者名簿元!$1:$1048576,ROW(C739),config!C$11)),"",INDEX(履修者名簿元!$1:$1048576,ROW(C739),config!C$11))</f>
        <v/>
      </c>
      <c r="D739" s="5" t="str">
        <f>IF(ISBLANK(INDEX(履修者名簿元!$1:$1048576,ROW(D739),config!D$11)),"",INDEX(履修者名簿元!$1:$1048576,ROW(D739),config!D$11))</f>
        <v/>
      </c>
      <c r="E739" s="5" t="str">
        <f>IF(ISBLANK(INDEX(履修者名簿元!$1:$1048576,ROW(E739),config!E$11)),"",IF(ISNUMBER(INDEX(履修者名簿元!$1:$1048576,ROW(E739),config!E$11)),INDEX(履修者名簿元!$1:$1048576,ROW(E739),config!E$11),VALUE(INDEX(履修者名簿元!$1:$1048576,ROW(E739),config!E$11))))</f>
        <v/>
      </c>
      <c r="F739" s="5" t="str">
        <f>IF(ISBLANK(INDEX(履修者名簿元!$1:$1048576,ROW(F739),config!F$11)),"",INDEX(履修者名簿元!$1:$1048576,ROW(F739),config!F$11))</f>
        <v/>
      </c>
      <c r="G739" s="5" t="str">
        <f>IF(ISBLANK(INDEX(履修者名簿元!$1:$1048576,ROW(G739),config!G$11)),"",INDEX(履修者名簿元!$1:$1048576,ROW(G739),config!G$11))</f>
        <v/>
      </c>
      <c r="H739" s="5" t="str">
        <f t="shared" si="22"/>
        <v/>
      </c>
      <c r="I739" s="1" t="str">
        <f t="shared" si="23"/>
        <v/>
      </c>
      <c r="J739" s="1" t="str">
        <f>IF($A739="","",IF(ISNA(MATCH($E739,履修者名簿_同一年!O:O,0)),0,1))</f>
        <v/>
      </c>
      <c r="K739" s="1" t="str">
        <f>IF($A739="","",COUNTIF(履修者名簿_過去!O:O,E739))</f>
        <v/>
      </c>
      <c r="L739" s="1" t="str">
        <f>IF($A739="","",IF(1-J739+K739&gt;0,"",MAX(L$1:L738)+1))</f>
        <v/>
      </c>
      <c r="M739" s="1" t="str">
        <f>IF($A739="","",IF(J739+K739&gt;0,"",MAX(M$1:M738)+1))</f>
        <v/>
      </c>
      <c r="N739" s="1" t="str">
        <f>IF($A739="","",IF(K739=0,"",MAX(N$1:N738)+1))</f>
        <v/>
      </c>
      <c r="O739" s="1" t="str">
        <f>IF($A739="","",IF(K739=0,"",INDEX(履修者名簿_過去!$A:$A,MATCH(原簿!$E739,履修者名簿_過去!O:O,0))))</f>
        <v/>
      </c>
    </row>
    <row r="740" spans="1:15" x14ac:dyDescent="0.55000000000000004">
      <c r="A740" s="5" t="str">
        <f>IF(ISBLANK(INDEX(履修者名簿元!$1:$1048576,ROW(A740),config!A$11)),"",INDEX(履修者名簿元!$1:$1048576,ROW(A740),config!A$11))</f>
        <v/>
      </c>
      <c r="B740" s="5" t="str">
        <f>IF(ISBLANK(INDEX(履修者名簿元!$1:$1048576,ROW(B740),config!B$11)),"",INDEX(履修者名簿元!$1:$1048576,ROW(B740),config!B$11))</f>
        <v/>
      </c>
      <c r="C740" s="5" t="str">
        <f>IF(ISBLANK(INDEX(履修者名簿元!$1:$1048576,ROW(C740),config!C$11)),"",INDEX(履修者名簿元!$1:$1048576,ROW(C740),config!C$11))</f>
        <v/>
      </c>
      <c r="D740" s="5" t="str">
        <f>IF(ISBLANK(INDEX(履修者名簿元!$1:$1048576,ROW(D740),config!D$11)),"",INDEX(履修者名簿元!$1:$1048576,ROW(D740),config!D$11))</f>
        <v/>
      </c>
      <c r="E740" s="5" t="str">
        <f>IF(ISBLANK(INDEX(履修者名簿元!$1:$1048576,ROW(E740),config!E$11)),"",IF(ISNUMBER(INDEX(履修者名簿元!$1:$1048576,ROW(E740),config!E$11)),INDEX(履修者名簿元!$1:$1048576,ROW(E740),config!E$11),VALUE(INDEX(履修者名簿元!$1:$1048576,ROW(E740),config!E$11))))</f>
        <v/>
      </c>
      <c r="F740" s="5" t="str">
        <f>IF(ISBLANK(INDEX(履修者名簿元!$1:$1048576,ROW(F740),config!F$11)),"",INDEX(履修者名簿元!$1:$1048576,ROW(F740),config!F$11))</f>
        <v/>
      </c>
      <c r="G740" s="5" t="str">
        <f>IF(ISBLANK(INDEX(履修者名簿元!$1:$1048576,ROW(G740),config!G$11)),"",INDEX(履修者名簿元!$1:$1048576,ROW(G740),config!G$11))</f>
        <v/>
      </c>
      <c r="H740" s="5" t="str">
        <f t="shared" si="22"/>
        <v/>
      </c>
      <c r="I740" s="1" t="str">
        <f t="shared" si="23"/>
        <v/>
      </c>
      <c r="J740" s="1" t="str">
        <f>IF($A740="","",IF(ISNA(MATCH($E740,履修者名簿_同一年!O:O,0)),0,1))</f>
        <v/>
      </c>
      <c r="K740" s="1" t="str">
        <f>IF($A740="","",COUNTIF(履修者名簿_過去!O:O,E740))</f>
        <v/>
      </c>
      <c r="L740" s="1" t="str">
        <f>IF($A740="","",IF(1-J740+K740&gt;0,"",MAX(L$1:L739)+1))</f>
        <v/>
      </c>
      <c r="M740" s="1" t="str">
        <f>IF($A740="","",IF(J740+K740&gt;0,"",MAX(M$1:M739)+1))</f>
        <v/>
      </c>
      <c r="N740" s="1" t="str">
        <f>IF($A740="","",IF(K740=0,"",MAX(N$1:N739)+1))</f>
        <v/>
      </c>
      <c r="O740" s="1" t="str">
        <f>IF($A740="","",IF(K740=0,"",INDEX(履修者名簿_過去!$A:$A,MATCH(原簿!$E740,履修者名簿_過去!O:O,0))))</f>
        <v/>
      </c>
    </row>
    <row r="741" spans="1:15" x14ac:dyDescent="0.55000000000000004">
      <c r="A741" s="5" t="str">
        <f>IF(ISBLANK(INDEX(履修者名簿元!$1:$1048576,ROW(A741),config!A$11)),"",INDEX(履修者名簿元!$1:$1048576,ROW(A741),config!A$11))</f>
        <v/>
      </c>
      <c r="B741" s="5" t="str">
        <f>IF(ISBLANK(INDEX(履修者名簿元!$1:$1048576,ROW(B741),config!B$11)),"",INDEX(履修者名簿元!$1:$1048576,ROW(B741),config!B$11))</f>
        <v/>
      </c>
      <c r="C741" s="5" t="str">
        <f>IF(ISBLANK(INDEX(履修者名簿元!$1:$1048576,ROW(C741),config!C$11)),"",INDEX(履修者名簿元!$1:$1048576,ROW(C741),config!C$11))</f>
        <v/>
      </c>
      <c r="D741" s="5" t="str">
        <f>IF(ISBLANK(INDEX(履修者名簿元!$1:$1048576,ROW(D741),config!D$11)),"",INDEX(履修者名簿元!$1:$1048576,ROW(D741),config!D$11))</f>
        <v/>
      </c>
      <c r="E741" s="5" t="str">
        <f>IF(ISBLANK(INDEX(履修者名簿元!$1:$1048576,ROW(E741),config!E$11)),"",IF(ISNUMBER(INDEX(履修者名簿元!$1:$1048576,ROW(E741),config!E$11)),INDEX(履修者名簿元!$1:$1048576,ROW(E741),config!E$11),VALUE(INDEX(履修者名簿元!$1:$1048576,ROW(E741),config!E$11))))</f>
        <v/>
      </c>
      <c r="F741" s="5" t="str">
        <f>IF(ISBLANK(INDEX(履修者名簿元!$1:$1048576,ROW(F741),config!F$11)),"",INDEX(履修者名簿元!$1:$1048576,ROW(F741),config!F$11))</f>
        <v/>
      </c>
      <c r="G741" s="5" t="str">
        <f>IF(ISBLANK(INDEX(履修者名簿元!$1:$1048576,ROW(G741),config!G$11)),"",INDEX(履修者名簿元!$1:$1048576,ROW(G741),config!G$11))</f>
        <v/>
      </c>
      <c r="H741" s="5" t="str">
        <f t="shared" si="22"/>
        <v/>
      </c>
      <c r="I741" s="1" t="str">
        <f t="shared" si="23"/>
        <v/>
      </c>
      <c r="J741" s="1" t="str">
        <f>IF($A741="","",IF(ISNA(MATCH($E741,履修者名簿_同一年!O:O,0)),0,1))</f>
        <v/>
      </c>
      <c r="K741" s="1" t="str">
        <f>IF($A741="","",COUNTIF(履修者名簿_過去!O:O,E741))</f>
        <v/>
      </c>
      <c r="L741" s="1" t="str">
        <f>IF($A741="","",IF(1-J741+K741&gt;0,"",MAX(L$1:L740)+1))</f>
        <v/>
      </c>
      <c r="M741" s="1" t="str">
        <f>IF($A741="","",IF(J741+K741&gt;0,"",MAX(M$1:M740)+1))</f>
        <v/>
      </c>
      <c r="N741" s="1" t="str">
        <f>IF($A741="","",IF(K741=0,"",MAX(N$1:N740)+1))</f>
        <v/>
      </c>
      <c r="O741" s="1" t="str">
        <f>IF($A741="","",IF(K741=0,"",INDEX(履修者名簿_過去!$A:$A,MATCH(原簿!$E741,履修者名簿_過去!O:O,0))))</f>
        <v/>
      </c>
    </row>
    <row r="742" spans="1:15" x14ac:dyDescent="0.55000000000000004">
      <c r="A742" s="5" t="str">
        <f>IF(ISBLANK(INDEX(履修者名簿元!$1:$1048576,ROW(A742),config!A$11)),"",INDEX(履修者名簿元!$1:$1048576,ROW(A742),config!A$11))</f>
        <v/>
      </c>
      <c r="B742" s="5" t="str">
        <f>IF(ISBLANK(INDEX(履修者名簿元!$1:$1048576,ROW(B742),config!B$11)),"",INDEX(履修者名簿元!$1:$1048576,ROW(B742),config!B$11))</f>
        <v/>
      </c>
      <c r="C742" s="5" t="str">
        <f>IF(ISBLANK(INDEX(履修者名簿元!$1:$1048576,ROW(C742),config!C$11)),"",INDEX(履修者名簿元!$1:$1048576,ROW(C742),config!C$11))</f>
        <v/>
      </c>
      <c r="D742" s="5" t="str">
        <f>IF(ISBLANK(INDEX(履修者名簿元!$1:$1048576,ROW(D742),config!D$11)),"",INDEX(履修者名簿元!$1:$1048576,ROW(D742),config!D$11))</f>
        <v/>
      </c>
      <c r="E742" s="5" t="str">
        <f>IF(ISBLANK(INDEX(履修者名簿元!$1:$1048576,ROW(E742),config!E$11)),"",IF(ISNUMBER(INDEX(履修者名簿元!$1:$1048576,ROW(E742),config!E$11)),INDEX(履修者名簿元!$1:$1048576,ROW(E742),config!E$11),VALUE(INDEX(履修者名簿元!$1:$1048576,ROW(E742),config!E$11))))</f>
        <v/>
      </c>
      <c r="F742" s="5" t="str">
        <f>IF(ISBLANK(INDEX(履修者名簿元!$1:$1048576,ROW(F742),config!F$11)),"",INDEX(履修者名簿元!$1:$1048576,ROW(F742),config!F$11))</f>
        <v/>
      </c>
      <c r="G742" s="5" t="str">
        <f>IF(ISBLANK(INDEX(履修者名簿元!$1:$1048576,ROW(G742),config!G$11)),"",INDEX(履修者名簿元!$1:$1048576,ROW(G742),config!G$11))</f>
        <v/>
      </c>
      <c r="H742" s="5" t="str">
        <f t="shared" si="22"/>
        <v/>
      </c>
      <c r="I742" s="1" t="str">
        <f t="shared" si="23"/>
        <v/>
      </c>
      <c r="J742" s="1" t="str">
        <f>IF($A742="","",IF(ISNA(MATCH($E742,履修者名簿_同一年!O:O,0)),0,1))</f>
        <v/>
      </c>
      <c r="K742" s="1" t="str">
        <f>IF($A742="","",COUNTIF(履修者名簿_過去!O:O,E742))</f>
        <v/>
      </c>
      <c r="L742" s="1" t="str">
        <f>IF($A742="","",IF(1-J742+K742&gt;0,"",MAX(L$1:L741)+1))</f>
        <v/>
      </c>
      <c r="M742" s="1" t="str">
        <f>IF($A742="","",IF(J742+K742&gt;0,"",MAX(M$1:M741)+1))</f>
        <v/>
      </c>
      <c r="N742" s="1" t="str">
        <f>IF($A742="","",IF(K742=0,"",MAX(N$1:N741)+1))</f>
        <v/>
      </c>
      <c r="O742" s="1" t="str">
        <f>IF($A742="","",IF(K742=0,"",INDEX(履修者名簿_過去!$A:$A,MATCH(原簿!$E742,履修者名簿_過去!O:O,0))))</f>
        <v/>
      </c>
    </row>
    <row r="743" spans="1:15" x14ac:dyDescent="0.55000000000000004">
      <c r="A743" s="5" t="str">
        <f>IF(ISBLANK(INDEX(履修者名簿元!$1:$1048576,ROW(A743),config!A$11)),"",INDEX(履修者名簿元!$1:$1048576,ROW(A743),config!A$11))</f>
        <v/>
      </c>
      <c r="B743" s="5" t="str">
        <f>IF(ISBLANK(INDEX(履修者名簿元!$1:$1048576,ROW(B743),config!B$11)),"",INDEX(履修者名簿元!$1:$1048576,ROW(B743),config!B$11))</f>
        <v/>
      </c>
      <c r="C743" s="5" t="str">
        <f>IF(ISBLANK(INDEX(履修者名簿元!$1:$1048576,ROW(C743),config!C$11)),"",INDEX(履修者名簿元!$1:$1048576,ROW(C743),config!C$11))</f>
        <v/>
      </c>
      <c r="D743" s="5" t="str">
        <f>IF(ISBLANK(INDEX(履修者名簿元!$1:$1048576,ROW(D743),config!D$11)),"",INDEX(履修者名簿元!$1:$1048576,ROW(D743),config!D$11))</f>
        <v/>
      </c>
      <c r="E743" s="5" t="str">
        <f>IF(ISBLANK(INDEX(履修者名簿元!$1:$1048576,ROW(E743),config!E$11)),"",IF(ISNUMBER(INDEX(履修者名簿元!$1:$1048576,ROW(E743),config!E$11)),INDEX(履修者名簿元!$1:$1048576,ROW(E743),config!E$11),VALUE(INDEX(履修者名簿元!$1:$1048576,ROW(E743),config!E$11))))</f>
        <v/>
      </c>
      <c r="F743" s="5" t="str">
        <f>IF(ISBLANK(INDEX(履修者名簿元!$1:$1048576,ROW(F743),config!F$11)),"",INDEX(履修者名簿元!$1:$1048576,ROW(F743),config!F$11))</f>
        <v/>
      </c>
      <c r="G743" s="5" t="str">
        <f>IF(ISBLANK(INDEX(履修者名簿元!$1:$1048576,ROW(G743),config!G$11)),"",INDEX(履修者名簿元!$1:$1048576,ROW(G743),config!G$11))</f>
        <v/>
      </c>
      <c r="H743" s="5" t="str">
        <f t="shared" si="22"/>
        <v/>
      </c>
      <c r="I743" s="1" t="str">
        <f t="shared" si="23"/>
        <v/>
      </c>
      <c r="J743" s="1" t="str">
        <f>IF($A743="","",IF(ISNA(MATCH($E743,履修者名簿_同一年!O:O,0)),0,1))</f>
        <v/>
      </c>
      <c r="K743" s="1" t="str">
        <f>IF($A743="","",COUNTIF(履修者名簿_過去!O:O,E743))</f>
        <v/>
      </c>
      <c r="L743" s="1" t="str">
        <f>IF($A743="","",IF(1-J743+K743&gt;0,"",MAX(L$1:L742)+1))</f>
        <v/>
      </c>
      <c r="M743" s="1" t="str">
        <f>IF($A743="","",IF(J743+K743&gt;0,"",MAX(M$1:M742)+1))</f>
        <v/>
      </c>
      <c r="N743" s="1" t="str">
        <f>IF($A743="","",IF(K743=0,"",MAX(N$1:N742)+1))</f>
        <v/>
      </c>
      <c r="O743" s="1" t="str">
        <f>IF($A743="","",IF(K743=0,"",INDEX(履修者名簿_過去!$A:$A,MATCH(原簿!$E743,履修者名簿_過去!O:O,0))))</f>
        <v/>
      </c>
    </row>
    <row r="744" spans="1:15" x14ac:dyDescent="0.55000000000000004">
      <c r="A744" s="5" t="str">
        <f>IF(ISBLANK(INDEX(履修者名簿元!$1:$1048576,ROW(A744),config!A$11)),"",INDEX(履修者名簿元!$1:$1048576,ROW(A744),config!A$11))</f>
        <v/>
      </c>
      <c r="B744" s="5" t="str">
        <f>IF(ISBLANK(INDEX(履修者名簿元!$1:$1048576,ROW(B744),config!B$11)),"",INDEX(履修者名簿元!$1:$1048576,ROW(B744),config!B$11))</f>
        <v/>
      </c>
      <c r="C744" s="5" t="str">
        <f>IF(ISBLANK(INDEX(履修者名簿元!$1:$1048576,ROW(C744),config!C$11)),"",INDEX(履修者名簿元!$1:$1048576,ROW(C744),config!C$11))</f>
        <v/>
      </c>
      <c r="D744" s="5" t="str">
        <f>IF(ISBLANK(INDEX(履修者名簿元!$1:$1048576,ROW(D744),config!D$11)),"",INDEX(履修者名簿元!$1:$1048576,ROW(D744),config!D$11))</f>
        <v/>
      </c>
      <c r="E744" s="5" t="str">
        <f>IF(ISBLANK(INDEX(履修者名簿元!$1:$1048576,ROW(E744),config!E$11)),"",IF(ISNUMBER(INDEX(履修者名簿元!$1:$1048576,ROW(E744),config!E$11)),INDEX(履修者名簿元!$1:$1048576,ROW(E744),config!E$11),VALUE(INDEX(履修者名簿元!$1:$1048576,ROW(E744),config!E$11))))</f>
        <v/>
      </c>
      <c r="F744" s="5" t="str">
        <f>IF(ISBLANK(INDEX(履修者名簿元!$1:$1048576,ROW(F744),config!F$11)),"",INDEX(履修者名簿元!$1:$1048576,ROW(F744),config!F$11))</f>
        <v/>
      </c>
      <c r="G744" s="5" t="str">
        <f>IF(ISBLANK(INDEX(履修者名簿元!$1:$1048576,ROW(G744),config!G$11)),"",INDEX(履修者名簿元!$1:$1048576,ROW(G744),config!G$11))</f>
        <v/>
      </c>
      <c r="H744" s="5" t="str">
        <f t="shared" si="22"/>
        <v/>
      </c>
      <c r="I744" s="1" t="str">
        <f t="shared" si="23"/>
        <v/>
      </c>
      <c r="J744" s="1" t="str">
        <f>IF($A744="","",IF(ISNA(MATCH($E744,履修者名簿_同一年!O:O,0)),0,1))</f>
        <v/>
      </c>
      <c r="K744" s="1" t="str">
        <f>IF($A744="","",COUNTIF(履修者名簿_過去!O:O,E744))</f>
        <v/>
      </c>
      <c r="L744" s="1" t="str">
        <f>IF($A744="","",IF(1-J744+K744&gt;0,"",MAX(L$1:L743)+1))</f>
        <v/>
      </c>
      <c r="M744" s="1" t="str">
        <f>IF($A744="","",IF(J744+K744&gt;0,"",MAX(M$1:M743)+1))</f>
        <v/>
      </c>
      <c r="N744" s="1" t="str">
        <f>IF($A744="","",IF(K744=0,"",MAX(N$1:N743)+1))</f>
        <v/>
      </c>
      <c r="O744" s="1" t="str">
        <f>IF($A744="","",IF(K744=0,"",INDEX(履修者名簿_過去!$A:$A,MATCH(原簿!$E744,履修者名簿_過去!O:O,0))))</f>
        <v/>
      </c>
    </row>
    <row r="745" spans="1:15" x14ac:dyDescent="0.55000000000000004">
      <c r="A745" s="5" t="str">
        <f>IF(ISBLANK(INDEX(履修者名簿元!$1:$1048576,ROW(A745),config!A$11)),"",INDEX(履修者名簿元!$1:$1048576,ROW(A745),config!A$11))</f>
        <v/>
      </c>
      <c r="B745" s="5" t="str">
        <f>IF(ISBLANK(INDEX(履修者名簿元!$1:$1048576,ROW(B745),config!B$11)),"",INDEX(履修者名簿元!$1:$1048576,ROW(B745),config!B$11))</f>
        <v/>
      </c>
      <c r="C745" s="5" t="str">
        <f>IF(ISBLANK(INDEX(履修者名簿元!$1:$1048576,ROW(C745),config!C$11)),"",INDEX(履修者名簿元!$1:$1048576,ROW(C745),config!C$11))</f>
        <v/>
      </c>
      <c r="D745" s="5" t="str">
        <f>IF(ISBLANK(INDEX(履修者名簿元!$1:$1048576,ROW(D745),config!D$11)),"",INDEX(履修者名簿元!$1:$1048576,ROW(D745),config!D$11))</f>
        <v/>
      </c>
      <c r="E745" s="5" t="str">
        <f>IF(ISBLANK(INDEX(履修者名簿元!$1:$1048576,ROW(E745),config!E$11)),"",IF(ISNUMBER(INDEX(履修者名簿元!$1:$1048576,ROW(E745),config!E$11)),INDEX(履修者名簿元!$1:$1048576,ROW(E745),config!E$11),VALUE(INDEX(履修者名簿元!$1:$1048576,ROW(E745),config!E$11))))</f>
        <v/>
      </c>
      <c r="F745" s="5" t="str">
        <f>IF(ISBLANK(INDEX(履修者名簿元!$1:$1048576,ROW(F745),config!F$11)),"",INDEX(履修者名簿元!$1:$1048576,ROW(F745),config!F$11))</f>
        <v/>
      </c>
      <c r="G745" s="5" t="str">
        <f>IF(ISBLANK(INDEX(履修者名簿元!$1:$1048576,ROW(G745),config!G$11)),"",INDEX(履修者名簿元!$1:$1048576,ROW(G745),config!G$11))</f>
        <v/>
      </c>
      <c r="H745" s="5" t="str">
        <f t="shared" si="22"/>
        <v/>
      </c>
      <c r="I745" s="1" t="str">
        <f t="shared" si="23"/>
        <v/>
      </c>
      <c r="J745" s="1" t="str">
        <f>IF($A745="","",IF(ISNA(MATCH($E745,履修者名簿_同一年!O:O,0)),0,1))</f>
        <v/>
      </c>
      <c r="K745" s="1" t="str">
        <f>IF($A745="","",COUNTIF(履修者名簿_過去!O:O,E745))</f>
        <v/>
      </c>
      <c r="L745" s="1" t="str">
        <f>IF($A745="","",IF(1-J745+K745&gt;0,"",MAX(L$1:L744)+1))</f>
        <v/>
      </c>
      <c r="M745" s="1" t="str">
        <f>IF($A745="","",IF(J745+K745&gt;0,"",MAX(M$1:M744)+1))</f>
        <v/>
      </c>
      <c r="N745" s="1" t="str">
        <f>IF($A745="","",IF(K745=0,"",MAX(N$1:N744)+1))</f>
        <v/>
      </c>
      <c r="O745" s="1" t="str">
        <f>IF($A745="","",IF(K745=0,"",INDEX(履修者名簿_過去!$A:$A,MATCH(原簿!$E745,履修者名簿_過去!O:O,0))))</f>
        <v/>
      </c>
    </row>
    <row r="746" spans="1:15" x14ac:dyDescent="0.55000000000000004">
      <c r="A746" s="5" t="str">
        <f>IF(ISBLANK(INDEX(履修者名簿元!$1:$1048576,ROW(A746),config!A$11)),"",INDEX(履修者名簿元!$1:$1048576,ROW(A746),config!A$11))</f>
        <v/>
      </c>
      <c r="B746" s="5" t="str">
        <f>IF(ISBLANK(INDEX(履修者名簿元!$1:$1048576,ROW(B746),config!B$11)),"",INDEX(履修者名簿元!$1:$1048576,ROW(B746),config!B$11))</f>
        <v/>
      </c>
      <c r="C746" s="5" t="str">
        <f>IF(ISBLANK(INDEX(履修者名簿元!$1:$1048576,ROW(C746),config!C$11)),"",INDEX(履修者名簿元!$1:$1048576,ROW(C746),config!C$11))</f>
        <v/>
      </c>
      <c r="D746" s="5" t="str">
        <f>IF(ISBLANK(INDEX(履修者名簿元!$1:$1048576,ROW(D746),config!D$11)),"",INDEX(履修者名簿元!$1:$1048576,ROW(D746),config!D$11))</f>
        <v/>
      </c>
      <c r="E746" s="5" t="str">
        <f>IF(ISBLANK(INDEX(履修者名簿元!$1:$1048576,ROW(E746),config!E$11)),"",IF(ISNUMBER(INDEX(履修者名簿元!$1:$1048576,ROW(E746),config!E$11)),INDEX(履修者名簿元!$1:$1048576,ROW(E746),config!E$11),VALUE(INDEX(履修者名簿元!$1:$1048576,ROW(E746),config!E$11))))</f>
        <v/>
      </c>
      <c r="F746" s="5" t="str">
        <f>IF(ISBLANK(INDEX(履修者名簿元!$1:$1048576,ROW(F746),config!F$11)),"",INDEX(履修者名簿元!$1:$1048576,ROW(F746),config!F$11))</f>
        <v/>
      </c>
      <c r="G746" s="5" t="str">
        <f>IF(ISBLANK(INDEX(履修者名簿元!$1:$1048576,ROW(G746),config!G$11)),"",INDEX(履修者名簿元!$1:$1048576,ROW(G746),config!G$11))</f>
        <v/>
      </c>
      <c r="H746" s="5" t="str">
        <f t="shared" si="22"/>
        <v/>
      </c>
      <c r="I746" s="1" t="str">
        <f t="shared" si="23"/>
        <v/>
      </c>
      <c r="J746" s="1" t="str">
        <f>IF($A746="","",IF(ISNA(MATCH($E746,履修者名簿_同一年!O:O,0)),0,1))</f>
        <v/>
      </c>
      <c r="K746" s="1" t="str">
        <f>IF($A746="","",COUNTIF(履修者名簿_過去!O:O,E746))</f>
        <v/>
      </c>
      <c r="L746" s="1" t="str">
        <f>IF($A746="","",IF(1-J746+K746&gt;0,"",MAX(L$1:L745)+1))</f>
        <v/>
      </c>
      <c r="M746" s="1" t="str">
        <f>IF($A746="","",IF(J746+K746&gt;0,"",MAX(M$1:M745)+1))</f>
        <v/>
      </c>
      <c r="N746" s="1" t="str">
        <f>IF($A746="","",IF(K746=0,"",MAX(N$1:N745)+1))</f>
        <v/>
      </c>
      <c r="O746" s="1" t="str">
        <f>IF($A746="","",IF(K746=0,"",INDEX(履修者名簿_過去!$A:$A,MATCH(原簿!$E746,履修者名簿_過去!O:O,0))))</f>
        <v/>
      </c>
    </row>
    <row r="747" spans="1:15" x14ac:dyDescent="0.55000000000000004">
      <c r="A747" s="5" t="str">
        <f>IF(ISBLANK(INDEX(履修者名簿元!$1:$1048576,ROW(A747),config!A$11)),"",INDEX(履修者名簿元!$1:$1048576,ROW(A747),config!A$11))</f>
        <v/>
      </c>
      <c r="B747" s="5" t="str">
        <f>IF(ISBLANK(INDEX(履修者名簿元!$1:$1048576,ROW(B747),config!B$11)),"",INDEX(履修者名簿元!$1:$1048576,ROW(B747),config!B$11))</f>
        <v/>
      </c>
      <c r="C747" s="5" t="str">
        <f>IF(ISBLANK(INDEX(履修者名簿元!$1:$1048576,ROW(C747),config!C$11)),"",INDEX(履修者名簿元!$1:$1048576,ROW(C747),config!C$11))</f>
        <v/>
      </c>
      <c r="D747" s="5" t="str">
        <f>IF(ISBLANK(INDEX(履修者名簿元!$1:$1048576,ROW(D747),config!D$11)),"",INDEX(履修者名簿元!$1:$1048576,ROW(D747),config!D$11))</f>
        <v/>
      </c>
      <c r="E747" s="5" t="str">
        <f>IF(ISBLANK(INDEX(履修者名簿元!$1:$1048576,ROW(E747),config!E$11)),"",IF(ISNUMBER(INDEX(履修者名簿元!$1:$1048576,ROW(E747),config!E$11)),INDEX(履修者名簿元!$1:$1048576,ROW(E747),config!E$11),VALUE(INDEX(履修者名簿元!$1:$1048576,ROW(E747),config!E$11))))</f>
        <v/>
      </c>
      <c r="F747" s="5" t="str">
        <f>IF(ISBLANK(INDEX(履修者名簿元!$1:$1048576,ROW(F747),config!F$11)),"",INDEX(履修者名簿元!$1:$1048576,ROW(F747),config!F$11))</f>
        <v/>
      </c>
      <c r="G747" s="5" t="str">
        <f>IF(ISBLANK(INDEX(履修者名簿元!$1:$1048576,ROW(G747),config!G$11)),"",INDEX(履修者名簿元!$1:$1048576,ROW(G747),config!G$11))</f>
        <v/>
      </c>
      <c r="H747" s="5" t="str">
        <f t="shared" si="22"/>
        <v/>
      </c>
      <c r="I747" s="1" t="str">
        <f t="shared" si="23"/>
        <v/>
      </c>
      <c r="J747" s="1" t="str">
        <f>IF($A747="","",IF(ISNA(MATCH($E747,履修者名簿_同一年!O:O,0)),0,1))</f>
        <v/>
      </c>
      <c r="K747" s="1" t="str">
        <f>IF($A747="","",COUNTIF(履修者名簿_過去!O:O,E747))</f>
        <v/>
      </c>
      <c r="L747" s="1" t="str">
        <f>IF($A747="","",IF(1-J747+K747&gt;0,"",MAX(L$1:L746)+1))</f>
        <v/>
      </c>
      <c r="M747" s="1" t="str">
        <f>IF($A747="","",IF(J747+K747&gt;0,"",MAX(M$1:M746)+1))</f>
        <v/>
      </c>
      <c r="N747" s="1" t="str">
        <f>IF($A747="","",IF(K747=0,"",MAX(N$1:N746)+1))</f>
        <v/>
      </c>
      <c r="O747" s="1" t="str">
        <f>IF($A747="","",IF(K747=0,"",INDEX(履修者名簿_過去!$A:$A,MATCH(原簿!$E747,履修者名簿_過去!O:O,0))))</f>
        <v/>
      </c>
    </row>
    <row r="748" spans="1:15" x14ac:dyDescent="0.55000000000000004">
      <c r="A748" s="5" t="str">
        <f>IF(ISBLANK(INDEX(履修者名簿元!$1:$1048576,ROW(A748),config!A$11)),"",INDEX(履修者名簿元!$1:$1048576,ROW(A748),config!A$11))</f>
        <v/>
      </c>
      <c r="B748" s="5" t="str">
        <f>IF(ISBLANK(INDEX(履修者名簿元!$1:$1048576,ROW(B748),config!B$11)),"",INDEX(履修者名簿元!$1:$1048576,ROW(B748),config!B$11))</f>
        <v/>
      </c>
      <c r="C748" s="5" t="str">
        <f>IF(ISBLANK(INDEX(履修者名簿元!$1:$1048576,ROW(C748),config!C$11)),"",INDEX(履修者名簿元!$1:$1048576,ROW(C748),config!C$11))</f>
        <v/>
      </c>
      <c r="D748" s="5" t="str">
        <f>IF(ISBLANK(INDEX(履修者名簿元!$1:$1048576,ROW(D748),config!D$11)),"",INDEX(履修者名簿元!$1:$1048576,ROW(D748),config!D$11))</f>
        <v/>
      </c>
      <c r="E748" s="5" t="str">
        <f>IF(ISBLANK(INDEX(履修者名簿元!$1:$1048576,ROW(E748),config!E$11)),"",IF(ISNUMBER(INDEX(履修者名簿元!$1:$1048576,ROW(E748),config!E$11)),INDEX(履修者名簿元!$1:$1048576,ROW(E748),config!E$11),VALUE(INDEX(履修者名簿元!$1:$1048576,ROW(E748),config!E$11))))</f>
        <v/>
      </c>
      <c r="F748" s="5" t="str">
        <f>IF(ISBLANK(INDEX(履修者名簿元!$1:$1048576,ROW(F748),config!F$11)),"",INDEX(履修者名簿元!$1:$1048576,ROW(F748),config!F$11))</f>
        <v/>
      </c>
      <c r="G748" s="5" t="str">
        <f>IF(ISBLANK(INDEX(履修者名簿元!$1:$1048576,ROW(G748),config!G$11)),"",INDEX(履修者名簿元!$1:$1048576,ROW(G748),config!G$11))</f>
        <v/>
      </c>
      <c r="H748" s="5" t="str">
        <f t="shared" si="22"/>
        <v/>
      </c>
      <c r="I748" s="1" t="str">
        <f t="shared" si="23"/>
        <v/>
      </c>
      <c r="J748" s="1" t="str">
        <f>IF($A748="","",IF(ISNA(MATCH($E748,履修者名簿_同一年!O:O,0)),0,1))</f>
        <v/>
      </c>
      <c r="K748" s="1" t="str">
        <f>IF($A748="","",COUNTIF(履修者名簿_過去!O:O,E748))</f>
        <v/>
      </c>
      <c r="L748" s="1" t="str">
        <f>IF($A748="","",IF(1-J748+K748&gt;0,"",MAX(L$1:L747)+1))</f>
        <v/>
      </c>
      <c r="M748" s="1" t="str">
        <f>IF($A748="","",IF(J748+K748&gt;0,"",MAX(M$1:M747)+1))</f>
        <v/>
      </c>
      <c r="N748" s="1" t="str">
        <f>IF($A748="","",IF(K748=0,"",MAX(N$1:N747)+1))</f>
        <v/>
      </c>
      <c r="O748" s="1" t="str">
        <f>IF($A748="","",IF(K748=0,"",INDEX(履修者名簿_過去!$A:$A,MATCH(原簿!$E748,履修者名簿_過去!O:O,0))))</f>
        <v/>
      </c>
    </row>
    <row r="749" spans="1:15" x14ac:dyDescent="0.55000000000000004">
      <c r="A749" s="5" t="str">
        <f>IF(ISBLANK(INDEX(履修者名簿元!$1:$1048576,ROW(A749),config!A$11)),"",INDEX(履修者名簿元!$1:$1048576,ROW(A749),config!A$11))</f>
        <v/>
      </c>
      <c r="B749" s="5" t="str">
        <f>IF(ISBLANK(INDEX(履修者名簿元!$1:$1048576,ROW(B749),config!B$11)),"",INDEX(履修者名簿元!$1:$1048576,ROW(B749),config!B$11))</f>
        <v/>
      </c>
      <c r="C749" s="5" t="str">
        <f>IF(ISBLANK(INDEX(履修者名簿元!$1:$1048576,ROW(C749),config!C$11)),"",INDEX(履修者名簿元!$1:$1048576,ROW(C749),config!C$11))</f>
        <v/>
      </c>
      <c r="D749" s="5" t="str">
        <f>IF(ISBLANK(INDEX(履修者名簿元!$1:$1048576,ROW(D749),config!D$11)),"",INDEX(履修者名簿元!$1:$1048576,ROW(D749),config!D$11))</f>
        <v/>
      </c>
      <c r="E749" s="5" t="str">
        <f>IF(ISBLANK(INDEX(履修者名簿元!$1:$1048576,ROW(E749),config!E$11)),"",IF(ISNUMBER(INDEX(履修者名簿元!$1:$1048576,ROW(E749),config!E$11)),INDEX(履修者名簿元!$1:$1048576,ROW(E749),config!E$11),VALUE(INDEX(履修者名簿元!$1:$1048576,ROW(E749),config!E$11))))</f>
        <v/>
      </c>
      <c r="F749" s="5" t="str">
        <f>IF(ISBLANK(INDEX(履修者名簿元!$1:$1048576,ROW(F749),config!F$11)),"",INDEX(履修者名簿元!$1:$1048576,ROW(F749),config!F$11))</f>
        <v/>
      </c>
      <c r="G749" s="5" t="str">
        <f>IF(ISBLANK(INDEX(履修者名簿元!$1:$1048576,ROW(G749),config!G$11)),"",INDEX(履修者名簿元!$1:$1048576,ROW(G749),config!G$11))</f>
        <v/>
      </c>
      <c r="H749" s="5" t="str">
        <f t="shared" si="22"/>
        <v/>
      </c>
      <c r="I749" s="1" t="str">
        <f t="shared" si="23"/>
        <v/>
      </c>
      <c r="J749" s="1" t="str">
        <f>IF($A749="","",IF(ISNA(MATCH($E749,履修者名簿_同一年!O:O,0)),0,1))</f>
        <v/>
      </c>
      <c r="K749" s="1" t="str">
        <f>IF($A749="","",COUNTIF(履修者名簿_過去!O:O,E749))</f>
        <v/>
      </c>
      <c r="L749" s="1" t="str">
        <f>IF($A749="","",IF(1-J749+K749&gt;0,"",MAX(L$1:L748)+1))</f>
        <v/>
      </c>
      <c r="M749" s="1" t="str">
        <f>IF($A749="","",IF(J749+K749&gt;0,"",MAX(M$1:M748)+1))</f>
        <v/>
      </c>
      <c r="N749" s="1" t="str">
        <f>IF($A749="","",IF(K749=0,"",MAX(N$1:N748)+1))</f>
        <v/>
      </c>
      <c r="O749" s="1" t="str">
        <f>IF($A749="","",IF(K749=0,"",INDEX(履修者名簿_過去!$A:$A,MATCH(原簿!$E749,履修者名簿_過去!O:O,0))))</f>
        <v/>
      </c>
    </row>
    <row r="750" spans="1:15" x14ac:dyDescent="0.55000000000000004">
      <c r="A750" s="5" t="str">
        <f>IF(ISBLANK(INDEX(履修者名簿元!$1:$1048576,ROW(A750),config!A$11)),"",INDEX(履修者名簿元!$1:$1048576,ROW(A750),config!A$11))</f>
        <v/>
      </c>
      <c r="B750" s="5" t="str">
        <f>IF(ISBLANK(INDEX(履修者名簿元!$1:$1048576,ROW(B750),config!B$11)),"",INDEX(履修者名簿元!$1:$1048576,ROW(B750),config!B$11))</f>
        <v/>
      </c>
      <c r="C750" s="5" t="str">
        <f>IF(ISBLANK(INDEX(履修者名簿元!$1:$1048576,ROW(C750),config!C$11)),"",INDEX(履修者名簿元!$1:$1048576,ROW(C750),config!C$11))</f>
        <v/>
      </c>
      <c r="D750" s="5" t="str">
        <f>IF(ISBLANK(INDEX(履修者名簿元!$1:$1048576,ROW(D750),config!D$11)),"",INDEX(履修者名簿元!$1:$1048576,ROW(D750),config!D$11))</f>
        <v/>
      </c>
      <c r="E750" s="5" t="str">
        <f>IF(ISBLANK(INDEX(履修者名簿元!$1:$1048576,ROW(E750),config!E$11)),"",IF(ISNUMBER(INDEX(履修者名簿元!$1:$1048576,ROW(E750),config!E$11)),INDEX(履修者名簿元!$1:$1048576,ROW(E750),config!E$11),VALUE(INDEX(履修者名簿元!$1:$1048576,ROW(E750),config!E$11))))</f>
        <v/>
      </c>
      <c r="F750" s="5" t="str">
        <f>IF(ISBLANK(INDEX(履修者名簿元!$1:$1048576,ROW(F750),config!F$11)),"",INDEX(履修者名簿元!$1:$1048576,ROW(F750),config!F$11))</f>
        <v/>
      </c>
      <c r="G750" s="5" t="str">
        <f>IF(ISBLANK(INDEX(履修者名簿元!$1:$1048576,ROW(G750),config!G$11)),"",INDEX(履修者名簿元!$1:$1048576,ROW(G750),config!G$11))</f>
        <v/>
      </c>
      <c r="H750" s="5" t="str">
        <f t="shared" si="22"/>
        <v/>
      </c>
      <c r="I750" s="1" t="str">
        <f t="shared" si="23"/>
        <v/>
      </c>
      <c r="J750" s="1" t="str">
        <f>IF($A750="","",IF(ISNA(MATCH($E750,履修者名簿_同一年!O:O,0)),0,1))</f>
        <v/>
      </c>
      <c r="K750" s="1" t="str">
        <f>IF($A750="","",COUNTIF(履修者名簿_過去!O:O,E750))</f>
        <v/>
      </c>
      <c r="L750" s="1" t="str">
        <f>IF($A750="","",IF(1-J750+K750&gt;0,"",MAX(L$1:L749)+1))</f>
        <v/>
      </c>
      <c r="M750" s="1" t="str">
        <f>IF($A750="","",IF(J750+K750&gt;0,"",MAX(M$1:M749)+1))</f>
        <v/>
      </c>
      <c r="N750" s="1" t="str">
        <f>IF($A750="","",IF(K750=0,"",MAX(N$1:N749)+1))</f>
        <v/>
      </c>
      <c r="O750" s="1" t="str">
        <f>IF($A750="","",IF(K750=0,"",INDEX(履修者名簿_過去!$A:$A,MATCH(原簿!$E750,履修者名簿_過去!O:O,0))))</f>
        <v/>
      </c>
    </row>
    <row r="751" spans="1:15" x14ac:dyDescent="0.55000000000000004">
      <c r="A751" s="5" t="str">
        <f>IF(ISBLANK(INDEX(履修者名簿元!$1:$1048576,ROW(A751),config!A$11)),"",INDEX(履修者名簿元!$1:$1048576,ROW(A751),config!A$11))</f>
        <v/>
      </c>
      <c r="B751" s="5" t="str">
        <f>IF(ISBLANK(INDEX(履修者名簿元!$1:$1048576,ROW(B751),config!B$11)),"",INDEX(履修者名簿元!$1:$1048576,ROW(B751),config!B$11))</f>
        <v/>
      </c>
      <c r="C751" s="5" t="str">
        <f>IF(ISBLANK(INDEX(履修者名簿元!$1:$1048576,ROW(C751),config!C$11)),"",INDEX(履修者名簿元!$1:$1048576,ROW(C751),config!C$11))</f>
        <v/>
      </c>
      <c r="D751" s="5" t="str">
        <f>IF(ISBLANK(INDEX(履修者名簿元!$1:$1048576,ROW(D751),config!D$11)),"",INDEX(履修者名簿元!$1:$1048576,ROW(D751),config!D$11))</f>
        <v/>
      </c>
      <c r="E751" s="5" t="str">
        <f>IF(ISBLANK(INDEX(履修者名簿元!$1:$1048576,ROW(E751),config!E$11)),"",IF(ISNUMBER(INDEX(履修者名簿元!$1:$1048576,ROW(E751),config!E$11)),INDEX(履修者名簿元!$1:$1048576,ROW(E751),config!E$11),VALUE(INDEX(履修者名簿元!$1:$1048576,ROW(E751),config!E$11))))</f>
        <v/>
      </c>
      <c r="F751" s="5" t="str">
        <f>IF(ISBLANK(INDEX(履修者名簿元!$1:$1048576,ROW(F751),config!F$11)),"",INDEX(履修者名簿元!$1:$1048576,ROW(F751),config!F$11))</f>
        <v/>
      </c>
      <c r="G751" s="5" t="str">
        <f>IF(ISBLANK(INDEX(履修者名簿元!$1:$1048576,ROW(G751),config!G$11)),"",INDEX(履修者名簿元!$1:$1048576,ROW(G751),config!G$11))</f>
        <v/>
      </c>
      <c r="H751" s="5" t="str">
        <f t="shared" si="22"/>
        <v/>
      </c>
      <c r="I751" s="1" t="str">
        <f t="shared" si="23"/>
        <v/>
      </c>
      <c r="J751" s="1" t="str">
        <f>IF($A751="","",IF(ISNA(MATCH($E751,履修者名簿_同一年!O:O,0)),0,1))</f>
        <v/>
      </c>
      <c r="K751" s="1" t="str">
        <f>IF($A751="","",COUNTIF(履修者名簿_過去!O:O,E751))</f>
        <v/>
      </c>
      <c r="L751" s="1" t="str">
        <f>IF($A751="","",IF(1-J751+K751&gt;0,"",MAX(L$1:L750)+1))</f>
        <v/>
      </c>
      <c r="M751" s="1" t="str">
        <f>IF($A751="","",IF(J751+K751&gt;0,"",MAX(M$1:M750)+1))</f>
        <v/>
      </c>
      <c r="N751" s="1" t="str">
        <f>IF($A751="","",IF(K751=0,"",MAX(N$1:N750)+1))</f>
        <v/>
      </c>
      <c r="O751" s="1" t="str">
        <f>IF($A751="","",IF(K751=0,"",INDEX(履修者名簿_過去!$A:$A,MATCH(原簿!$E751,履修者名簿_過去!O:O,0))))</f>
        <v/>
      </c>
    </row>
    <row r="752" spans="1:15" x14ac:dyDescent="0.55000000000000004">
      <c r="A752" s="5" t="str">
        <f>IF(ISBLANK(INDEX(履修者名簿元!$1:$1048576,ROW(A752),config!A$11)),"",INDEX(履修者名簿元!$1:$1048576,ROW(A752),config!A$11))</f>
        <v/>
      </c>
      <c r="B752" s="5" t="str">
        <f>IF(ISBLANK(INDEX(履修者名簿元!$1:$1048576,ROW(B752),config!B$11)),"",INDEX(履修者名簿元!$1:$1048576,ROW(B752),config!B$11))</f>
        <v/>
      </c>
      <c r="C752" s="5" t="str">
        <f>IF(ISBLANK(INDEX(履修者名簿元!$1:$1048576,ROW(C752),config!C$11)),"",INDEX(履修者名簿元!$1:$1048576,ROW(C752),config!C$11))</f>
        <v/>
      </c>
      <c r="D752" s="5" t="str">
        <f>IF(ISBLANK(INDEX(履修者名簿元!$1:$1048576,ROW(D752),config!D$11)),"",INDEX(履修者名簿元!$1:$1048576,ROW(D752),config!D$11))</f>
        <v/>
      </c>
      <c r="E752" s="5" t="str">
        <f>IF(ISBLANK(INDEX(履修者名簿元!$1:$1048576,ROW(E752),config!E$11)),"",IF(ISNUMBER(INDEX(履修者名簿元!$1:$1048576,ROW(E752),config!E$11)),INDEX(履修者名簿元!$1:$1048576,ROW(E752),config!E$11),VALUE(INDEX(履修者名簿元!$1:$1048576,ROW(E752),config!E$11))))</f>
        <v/>
      </c>
      <c r="F752" s="5" t="str">
        <f>IF(ISBLANK(INDEX(履修者名簿元!$1:$1048576,ROW(F752),config!F$11)),"",INDEX(履修者名簿元!$1:$1048576,ROW(F752),config!F$11))</f>
        <v/>
      </c>
      <c r="G752" s="5" t="str">
        <f>IF(ISBLANK(INDEX(履修者名簿元!$1:$1048576,ROW(G752),config!G$11)),"",INDEX(履修者名簿元!$1:$1048576,ROW(G752),config!G$11))</f>
        <v/>
      </c>
      <c r="H752" s="5" t="str">
        <f t="shared" si="22"/>
        <v/>
      </c>
      <c r="I752" s="1" t="str">
        <f t="shared" si="23"/>
        <v/>
      </c>
      <c r="J752" s="1" t="str">
        <f>IF($A752="","",IF(ISNA(MATCH($E752,履修者名簿_同一年!O:O,0)),0,1))</f>
        <v/>
      </c>
      <c r="K752" s="1" t="str">
        <f>IF($A752="","",COUNTIF(履修者名簿_過去!O:O,E752))</f>
        <v/>
      </c>
      <c r="L752" s="1" t="str">
        <f>IF($A752="","",IF(1-J752+K752&gt;0,"",MAX(L$1:L751)+1))</f>
        <v/>
      </c>
      <c r="M752" s="1" t="str">
        <f>IF($A752="","",IF(J752+K752&gt;0,"",MAX(M$1:M751)+1))</f>
        <v/>
      </c>
      <c r="N752" s="1" t="str">
        <f>IF($A752="","",IF(K752=0,"",MAX(N$1:N751)+1))</f>
        <v/>
      </c>
      <c r="O752" s="1" t="str">
        <f>IF($A752="","",IF(K752=0,"",INDEX(履修者名簿_過去!$A:$A,MATCH(原簿!$E752,履修者名簿_過去!O:O,0))))</f>
        <v/>
      </c>
    </row>
    <row r="753" spans="1:15" x14ac:dyDescent="0.55000000000000004">
      <c r="A753" s="5" t="str">
        <f>IF(ISBLANK(INDEX(履修者名簿元!$1:$1048576,ROW(A753),config!A$11)),"",INDEX(履修者名簿元!$1:$1048576,ROW(A753),config!A$11))</f>
        <v/>
      </c>
      <c r="B753" s="5" t="str">
        <f>IF(ISBLANK(INDEX(履修者名簿元!$1:$1048576,ROW(B753),config!B$11)),"",INDEX(履修者名簿元!$1:$1048576,ROW(B753),config!B$11))</f>
        <v/>
      </c>
      <c r="C753" s="5" t="str">
        <f>IF(ISBLANK(INDEX(履修者名簿元!$1:$1048576,ROW(C753),config!C$11)),"",INDEX(履修者名簿元!$1:$1048576,ROW(C753),config!C$11))</f>
        <v/>
      </c>
      <c r="D753" s="5" t="str">
        <f>IF(ISBLANK(INDEX(履修者名簿元!$1:$1048576,ROW(D753),config!D$11)),"",INDEX(履修者名簿元!$1:$1048576,ROW(D753),config!D$11))</f>
        <v/>
      </c>
      <c r="E753" s="5" t="str">
        <f>IF(ISBLANK(INDEX(履修者名簿元!$1:$1048576,ROW(E753),config!E$11)),"",IF(ISNUMBER(INDEX(履修者名簿元!$1:$1048576,ROW(E753),config!E$11)),INDEX(履修者名簿元!$1:$1048576,ROW(E753),config!E$11),VALUE(INDEX(履修者名簿元!$1:$1048576,ROW(E753),config!E$11))))</f>
        <v/>
      </c>
      <c r="F753" s="5" t="str">
        <f>IF(ISBLANK(INDEX(履修者名簿元!$1:$1048576,ROW(F753),config!F$11)),"",INDEX(履修者名簿元!$1:$1048576,ROW(F753),config!F$11))</f>
        <v/>
      </c>
      <c r="G753" s="5" t="str">
        <f>IF(ISBLANK(INDEX(履修者名簿元!$1:$1048576,ROW(G753),config!G$11)),"",INDEX(履修者名簿元!$1:$1048576,ROW(G753),config!G$11))</f>
        <v/>
      </c>
      <c r="H753" s="5" t="str">
        <f t="shared" si="22"/>
        <v/>
      </c>
      <c r="I753" s="1" t="str">
        <f t="shared" si="23"/>
        <v/>
      </c>
      <c r="J753" s="1" t="str">
        <f>IF($A753="","",IF(ISNA(MATCH($E753,履修者名簿_同一年!O:O,0)),0,1))</f>
        <v/>
      </c>
      <c r="K753" s="1" t="str">
        <f>IF($A753="","",COUNTIF(履修者名簿_過去!O:O,E753))</f>
        <v/>
      </c>
      <c r="L753" s="1" t="str">
        <f>IF($A753="","",IF(1-J753+K753&gt;0,"",MAX(L$1:L752)+1))</f>
        <v/>
      </c>
      <c r="M753" s="1" t="str">
        <f>IF($A753="","",IF(J753+K753&gt;0,"",MAX(M$1:M752)+1))</f>
        <v/>
      </c>
      <c r="N753" s="1" t="str">
        <f>IF($A753="","",IF(K753=0,"",MAX(N$1:N752)+1))</f>
        <v/>
      </c>
      <c r="O753" s="1" t="str">
        <f>IF($A753="","",IF(K753=0,"",INDEX(履修者名簿_過去!$A:$A,MATCH(原簿!$E753,履修者名簿_過去!O:O,0))))</f>
        <v/>
      </c>
    </row>
    <row r="754" spans="1:15" x14ac:dyDescent="0.55000000000000004">
      <c r="A754" s="5" t="str">
        <f>IF(ISBLANK(INDEX(履修者名簿元!$1:$1048576,ROW(A754),config!A$11)),"",INDEX(履修者名簿元!$1:$1048576,ROW(A754),config!A$11))</f>
        <v/>
      </c>
      <c r="B754" s="5" t="str">
        <f>IF(ISBLANK(INDEX(履修者名簿元!$1:$1048576,ROW(B754),config!B$11)),"",INDEX(履修者名簿元!$1:$1048576,ROW(B754),config!B$11))</f>
        <v/>
      </c>
      <c r="C754" s="5" t="str">
        <f>IF(ISBLANK(INDEX(履修者名簿元!$1:$1048576,ROW(C754),config!C$11)),"",INDEX(履修者名簿元!$1:$1048576,ROW(C754),config!C$11))</f>
        <v/>
      </c>
      <c r="D754" s="5" t="str">
        <f>IF(ISBLANK(INDEX(履修者名簿元!$1:$1048576,ROW(D754),config!D$11)),"",INDEX(履修者名簿元!$1:$1048576,ROW(D754),config!D$11))</f>
        <v/>
      </c>
      <c r="E754" s="5" t="str">
        <f>IF(ISBLANK(INDEX(履修者名簿元!$1:$1048576,ROW(E754),config!E$11)),"",IF(ISNUMBER(INDEX(履修者名簿元!$1:$1048576,ROW(E754),config!E$11)),INDEX(履修者名簿元!$1:$1048576,ROW(E754),config!E$11),VALUE(INDEX(履修者名簿元!$1:$1048576,ROW(E754),config!E$11))))</f>
        <v/>
      </c>
      <c r="F754" s="5" t="str">
        <f>IF(ISBLANK(INDEX(履修者名簿元!$1:$1048576,ROW(F754),config!F$11)),"",INDEX(履修者名簿元!$1:$1048576,ROW(F754),config!F$11))</f>
        <v/>
      </c>
      <c r="G754" s="5" t="str">
        <f>IF(ISBLANK(INDEX(履修者名簿元!$1:$1048576,ROW(G754),config!G$11)),"",INDEX(履修者名簿元!$1:$1048576,ROW(G754),config!G$11))</f>
        <v/>
      </c>
      <c r="H754" s="5" t="str">
        <f t="shared" si="22"/>
        <v/>
      </c>
      <c r="I754" s="1" t="str">
        <f t="shared" si="23"/>
        <v/>
      </c>
      <c r="J754" s="1" t="str">
        <f>IF($A754="","",IF(ISNA(MATCH($E754,履修者名簿_同一年!O:O,0)),0,1))</f>
        <v/>
      </c>
      <c r="K754" s="1" t="str">
        <f>IF($A754="","",COUNTIF(履修者名簿_過去!O:O,E754))</f>
        <v/>
      </c>
      <c r="L754" s="1" t="str">
        <f>IF($A754="","",IF(1-J754+K754&gt;0,"",MAX(L$1:L753)+1))</f>
        <v/>
      </c>
      <c r="M754" s="1" t="str">
        <f>IF($A754="","",IF(J754+K754&gt;0,"",MAX(M$1:M753)+1))</f>
        <v/>
      </c>
      <c r="N754" s="1" t="str">
        <f>IF($A754="","",IF(K754=0,"",MAX(N$1:N753)+1))</f>
        <v/>
      </c>
      <c r="O754" s="1" t="str">
        <f>IF($A754="","",IF(K754=0,"",INDEX(履修者名簿_過去!$A:$A,MATCH(原簿!$E754,履修者名簿_過去!O:O,0))))</f>
        <v/>
      </c>
    </row>
    <row r="755" spans="1:15" x14ac:dyDescent="0.55000000000000004">
      <c r="A755" s="5" t="str">
        <f>IF(ISBLANK(INDEX(履修者名簿元!$1:$1048576,ROW(A755),config!A$11)),"",INDEX(履修者名簿元!$1:$1048576,ROW(A755),config!A$11))</f>
        <v/>
      </c>
      <c r="B755" s="5" t="str">
        <f>IF(ISBLANK(INDEX(履修者名簿元!$1:$1048576,ROW(B755),config!B$11)),"",INDEX(履修者名簿元!$1:$1048576,ROW(B755),config!B$11))</f>
        <v/>
      </c>
      <c r="C755" s="5" t="str">
        <f>IF(ISBLANK(INDEX(履修者名簿元!$1:$1048576,ROW(C755),config!C$11)),"",INDEX(履修者名簿元!$1:$1048576,ROW(C755),config!C$11))</f>
        <v/>
      </c>
      <c r="D755" s="5" t="str">
        <f>IF(ISBLANK(INDEX(履修者名簿元!$1:$1048576,ROW(D755),config!D$11)),"",INDEX(履修者名簿元!$1:$1048576,ROW(D755),config!D$11))</f>
        <v/>
      </c>
      <c r="E755" s="5" t="str">
        <f>IF(ISBLANK(INDEX(履修者名簿元!$1:$1048576,ROW(E755),config!E$11)),"",IF(ISNUMBER(INDEX(履修者名簿元!$1:$1048576,ROW(E755),config!E$11)),INDEX(履修者名簿元!$1:$1048576,ROW(E755),config!E$11),VALUE(INDEX(履修者名簿元!$1:$1048576,ROW(E755),config!E$11))))</f>
        <v/>
      </c>
      <c r="F755" s="5" t="str">
        <f>IF(ISBLANK(INDEX(履修者名簿元!$1:$1048576,ROW(F755),config!F$11)),"",INDEX(履修者名簿元!$1:$1048576,ROW(F755),config!F$11))</f>
        <v/>
      </c>
      <c r="G755" s="5" t="str">
        <f>IF(ISBLANK(INDEX(履修者名簿元!$1:$1048576,ROW(G755),config!G$11)),"",INDEX(履修者名簿元!$1:$1048576,ROW(G755),config!G$11))</f>
        <v/>
      </c>
      <c r="H755" s="5" t="str">
        <f t="shared" si="22"/>
        <v/>
      </c>
      <c r="I755" s="1" t="str">
        <f t="shared" si="23"/>
        <v/>
      </c>
      <c r="J755" s="1" t="str">
        <f>IF($A755="","",IF(ISNA(MATCH($E755,履修者名簿_同一年!O:O,0)),0,1))</f>
        <v/>
      </c>
      <c r="K755" s="1" t="str">
        <f>IF($A755="","",COUNTIF(履修者名簿_過去!O:O,E755))</f>
        <v/>
      </c>
      <c r="L755" s="1" t="str">
        <f>IF($A755="","",IF(1-J755+K755&gt;0,"",MAX(L$1:L754)+1))</f>
        <v/>
      </c>
      <c r="M755" s="1" t="str">
        <f>IF($A755="","",IF(J755+K755&gt;0,"",MAX(M$1:M754)+1))</f>
        <v/>
      </c>
      <c r="N755" s="1" t="str">
        <f>IF($A755="","",IF(K755=0,"",MAX(N$1:N754)+1))</f>
        <v/>
      </c>
      <c r="O755" s="1" t="str">
        <f>IF($A755="","",IF(K755=0,"",INDEX(履修者名簿_過去!$A:$A,MATCH(原簿!$E755,履修者名簿_過去!O:O,0))))</f>
        <v/>
      </c>
    </row>
    <row r="756" spans="1:15" x14ac:dyDescent="0.55000000000000004">
      <c r="A756" s="5" t="str">
        <f>IF(ISBLANK(INDEX(履修者名簿元!$1:$1048576,ROW(A756),config!A$11)),"",INDEX(履修者名簿元!$1:$1048576,ROW(A756),config!A$11))</f>
        <v/>
      </c>
      <c r="B756" s="5" t="str">
        <f>IF(ISBLANK(INDEX(履修者名簿元!$1:$1048576,ROW(B756),config!B$11)),"",INDEX(履修者名簿元!$1:$1048576,ROW(B756),config!B$11))</f>
        <v/>
      </c>
      <c r="C756" s="5" t="str">
        <f>IF(ISBLANK(INDEX(履修者名簿元!$1:$1048576,ROW(C756),config!C$11)),"",INDEX(履修者名簿元!$1:$1048576,ROW(C756),config!C$11))</f>
        <v/>
      </c>
      <c r="D756" s="5" t="str">
        <f>IF(ISBLANK(INDEX(履修者名簿元!$1:$1048576,ROW(D756),config!D$11)),"",INDEX(履修者名簿元!$1:$1048576,ROW(D756),config!D$11))</f>
        <v/>
      </c>
      <c r="E756" s="5" t="str">
        <f>IF(ISBLANK(INDEX(履修者名簿元!$1:$1048576,ROW(E756),config!E$11)),"",IF(ISNUMBER(INDEX(履修者名簿元!$1:$1048576,ROW(E756),config!E$11)),INDEX(履修者名簿元!$1:$1048576,ROW(E756),config!E$11),VALUE(INDEX(履修者名簿元!$1:$1048576,ROW(E756),config!E$11))))</f>
        <v/>
      </c>
      <c r="F756" s="5" t="str">
        <f>IF(ISBLANK(INDEX(履修者名簿元!$1:$1048576,ROW(F756),config!F$11)),"",INDEX(履修者名簿元!$1:$1048576,ROW(F756),config!F$11))</f>
        <v/>
      </c>
      <c r="G756" s="5" t="str">
        <f>IF(ISBLANK(INDEX(履修者名簿元!$1:$1048576,ROW(G756),config!G$11)),"",INDEX(履修者名簿元!$1:$1048576,ROW(G756),config!G$11))</f>
        <v/>
      </c>
      <c r="H756" s="5" t="str">
        <f t="shared" si="22"/>
        <v/>
      </c>
      <c r="I756" s="1" t="str">
        <f t="shared" si="23"/>
        <v/>
      </c>
      <c r="J756" s="1" t="str">
        <f>IF($A756="","",IF(ISNA(MATCH($E756,履修者名簿_同一年!O:O,0)),0,1))</f>
        <v/>
      </c>
      <c r="K756" s="1" t="str">
        <f>IF($A756="","",COUNTIF(履修者名簿_過去!O:O,E756))</f>
        <v/>
      </c>
      <c r="L756" s="1" t="str">
        <f>IF($A756="","",IF(1-J756+K756&gt;0,"",MAX(L$1:L755)+1))</f>
        <v/>
      </c>
      <c r="M756" s="1" t="str">
        <f>IF($A756="","",IF(J756+K756&gt;0,"",MAX(M$1:M755)+1))</f>
        <v/>
      </c>
      <c r="N756" s="1" t="str">
        <f>IF($A756="","",IF(K756=0,"",MAX(N$1:N755)+1))</f>
        <v/>
      </c>
      <c r="O756" s="1" t="str">
        <f>IF($A756="","",IF(K756=0,"",INDEX(履修者名簿_過去!$A:$A,MATCH(原簿!$E756,履修者名簿_過去!O:O,0))))</f>
        <v/>
      </c>
    </row>
    <row r="757" spans="1:15" x14ac:dyDescent="0.55000000000000004">
      <c r="A757" s="5" t="str">
        <f>IF(ISBLANK(INDEX(履修者名簿元!$1:$1048576,ROW(A757),config!A$11)),"",INDEX(履修者名簿元!$1:$1048576,ROW(A757),config!A$11))</f>
        <v/>
      </c>
      <c r="B757" s="5" t="str">
        <f>IF(ISBLANK(INDEX(履修者名簿元!$1:$1048576,ROW(B757),config!B$11)),"",INDEX(履修者名簿元!$1:$1048576,ROW(B757),config!B$11))</f>
        <v/>
      </c>
      <c r="C757" s="5" t="str">
        <f>IF(ISBLANK(INDEX(履修者名簿元!$1:$1048576,ROW(C757),config!C$11)),"",INDEX(履修者名簿元!$1:$1048576,ROW(C757),config!C$11))</f>
        <v/>
      </c>
      <c r="D757" s="5" t="str">
        <f>IF(ISBLANK(INDEX(履修者名簿元!$1:$1048576,ROW(D757),config!D$11)),"",INDEX(履修者名簿元!$1:$1048576,ROW(D757),config!D$11))</f>
        <v/>
      </c>
      <c r="E757" s="5" t="str">
        <f>IF(ISBLANK(INDEX(履修者名簿元!$1:$1048576,ROW(E757),config!E$11)),"",IF(ISNUMBER(INDEX(履修者名簿元!$1:$1048576,ROW(E757),config!E$11)),INDEX(履修者名簿元!$1:$1048576,ROW(E757),config!E$11),VALUE(INDEX(履修者名簿元!$1:$1048576,ROW(E757),config!E$11))))</f>
        <v/>
      </c>
      <c r="F757" s="5" t="str">
        <f>IF(ISBLANK(INDEX(履修者名簿元!$1:$1048576,ROW(F757),config!F$11)),"",INDEX(履修者名簿元!$1:$1048576,ROW(F757),config!F$11))</f>
        <v/>
      </c>
      <c r="G757" s="5" t="str">
        <f>IF(ISBLANK(INDEX(履修者名簿元!$1:$1048576,ROW(G757),config!G$11)),"",INDEX(履修者名簿元!$1:$1048576,ROW(G757),config!G$11))</f>
        <v/>
      </c>
      <c r="H757" s="5" t="str">
        <f t="shared" si="22"/>
        <v/>
      </c>
      <c r="I757" s="1" t="str">
        <f t="shared" si="23"/>
        <v/>
      </c>
      <c r="J757" s="1" t="str">
        <f>IF($A757="","",IF(ISNA(MATCH($E757,履修者名簿_同一年!O:O,0)),0,1))</f>
        <v/>
      </c>
      <c r="K757" s="1" t="str">
        <f>IF($A757="","",COUNTIF(履修者名簿_過去!O:O,E757))</f>
        <v/>
      </c>
      <c r="L757" s="1" t="str">
        <f>IF($A757="","",IF(1-J757+K757&gt;0,"",MAX(L$1:L756)+1))</f>
        <v/>
      </c>
      <c r="M757" s="1" t="str">
        <f>IF($A757="","",IF(J757+K757&gt;0,"",MAX(M$1:M756)+1))</f>
        <v/>
      </c>
      <c r="N757" s="1" t="str">
        <f>IF($A757="","",IF(K757=0,"",MAX(N$1:N756)+1))</f>
        <v/>
      </c>
      <c r="O757" s="1" t="str">
        <f>IF($A757="","",IF(K757=0,"",INDEX(履修者名簿_過去!$A:$A,MATCH(原簿!$E757,履修者名簿_過去!O:O,0))))</f>
        <v/>
      </c>
    </row>
    <row r="758" spans="1:15" x14ac:dyDescent="0.55000000000000004">
      <c r="A758" s="5" t="str">
        <f>IF(ISBLANK(INDEX(履修者名簿元!$1:$1048576,ROW(A758),config!A$11)),"",INDEX(履修者名簿元!$1:$1048576,ROW(A758),config!A$11))</f>
        <v/>
      </c>
      <c r="B758" s="5" t="str">
        <f>IF(ISBLANK(INDEX(履修者名簿元!$1:$1048576,ROW(B758),config!B$11)),"",INDEX(履修者名簿元!$1:$1048576,ROW(B758),config!B$11))</f>
        <v/>
      </c>
      <c r="C758" s="5" t="str">
        <f>IF(ISBLANK(INDEX(履修者名簿元!$1:$1048576,ROW(C758),config!C$11)),"",INDEX(履修者名簿元!$1:$1048576,ROW(C758),config!C$11))</f>
        <v/>
      </c>
      <c r="D758" s="5" t="str">
        <f>IF(ISBLANK(INDEX(履修者名簿元!$1:$1048576,ROW(D758),config!D$11)),"",INDEX(履修者名簿元!$1:$1048576,ROW(D758),config!D$11))</f>
        <v/>
      </c>
      <c r="E758" s="5" t="str">
        <f>IF(ISBLANK(INDEX(履修者名簿元!$1:$1048576,ROW(E758),config!E$11)),"",IF(ISNUMBER(INDEX(履修者名簿元!$1:$1048576,ROW(E758),config!E$11)),INDEX(履修者名簿元!$1:$1048576,ROW(E758),config!E$11),VALUE(INDEX(履修者名簿元!$1:$1048576,ROW(E758),config!E$11))))</f>
        <v/>
      </c>
      <c r="F758" s="5" t="str">
        <f>IF(ISBLANK(INDEX(履修者名簿元!$1:$1048576,ROW(F758),config!F$11)),"",INDEX(履修者名簿元!$1:$1048576,ROW(F758),config!F$11))</f>
        <v/>
      </c>
      <c r="G758" s="5" t="str">
        <f>IF(ISBLANK(INDEX(履修者名簿元!$1:$1048576,ROW(G758),config!G$11)),"",INDEX(履修者名簿元!$1:$1048576,ROW(G758),config!G$11))</f>
        <v/>
      </c>
      <c r="H758" s="5" t="str">
        <f t="shared" si="22"/>
        <v/>
      </c>
      <c r="I758" s="1" t="str">
        <f t="shared" si="23"/>
        <v/>
      </c>
      <c r="J758" s="1" t="str">
        <f>IF($A758="","",IF(ISNA(MATCH($E758,履修者名簿_同一年!O:O,0)),0,1))</f>
        <v/>
      </c>
      <c r="K758" s="1" t="str">
        <f>IF($A758="","",COUNTIF(履修者名簿_過去!O:O,E758))</f>
        <v/>
      </c>
      <c r="L758" s="1" t="str">
        <f>IF($A758="","",IF(1-J758+K758&gt;0,"",MAX(L$1:L757)+1))</f>
        <v/>
      </c>
      <c r="M758" s="1" t="str">
        <f>IF($A758="","",IF(J758+K758&gt;0,"",MAX(M$1:M757)+1))</f>
        <v/>
      </c>
      <c r="N758" s="1" t="str">
        <f>IF($A758="","",IF(K758=0,"",MAX(N$1:N757)+1))</f>
        <v/>
      </c>
      <c r="O758" s="1" t="str">
        <f>IF($A758="","",IF(K758=0,"",INDEX(履修者名簿_過去!$A:$A,MATCH(原簿!$E758,履修者名簿_過去!O:O,0))))</f>
        <v/>
      </c>
    </row>
    <row r="759" spans="1:15" x14ac:dyDescent="0.55000000000000004">
      <c r="A759" s="5" t="str">
        <f>IF(ISBLANK(INDEX(履修者名簿元!$1:$1048576,ROW(A759),config!A$11)),"",INDEX(履修者名簿元!$1:$1048576,ROW(A759),config!A$11))</f>
        <v/>
      </c>
      <c r="B759" s="5" t="str">
        <f>IF(ISBLANK(INDEX(履修者名簿元!$1:$1048576,ROW(B759),config!B$11)),"",INDEX(履修者名簿元!$1:$1048576,ROW(B759),config!B$11))</f>
        <v/>
      </c>
      <c r="C759" s="5" t="str">
        <f>IF(ISBLANK(INDEX(履修者名簿元!$1:$1048576,ROW(C759),config!C$11)),"",INDEX(履修者名簿元!$1:$1048576,ROW(C759),config!C$11))</f>
        <v/>
      </c>
      <c r="D759" s="5" t="str">
        <f>IF(ISBLANK(INDEX(履修者名簿元!$1:$1048576,ROW(D759),config!D$11)),"",INDEX(履修者名簿元!$1:$1048576,ROW(D759),config!D$11))</f>
        <v/>
      </c>
      <c r="E759" s="5" t="str">
        <f>IF(ISBLANK(INDEX(履修者名簿元!$1:$1048576,ROW(E759),config!E$11)),"",IF(ISNUMBER(INDEX(履修者名簿元!$1:$1048576,ROW(E759),config!E$11)),INDEX(履修者名簿元!$1:$1048576,ROW(E759),config!E$11),VALUE(INDEX(履修者名簿元!$1:$1048576,ROW(E759),config!E$11))))</f>
        <v/>
      </c>
      <c r="F759" s="5" t="str">
        <f>IF(ISBLANK(INDEX(履修者名簿元!$1:$1048576,ROW(F759),config!F$11)),"",INDEX(履修者名簿元!$1:$1048576,ROW(F759),config!F$11))</f>
        <v/>
      </c>
      <c r="G759" s="5" t="str">
        <f>IF(ISBLANK(INDEX(履修者名簿元!$1:$1048576,ROW(G759),config!G$11)),"",INDEX(履修者名簿元!$1:$1048576,ROW(G759),config!G$11))</f>
        <v/>
      </c>
      <c r="H759" s="5" t="str">
        <f t="shared" si="22"/>
        <v/>
      </c>
      <c r="I759" s="1" t="str">
        <f t="shared" si="23"/>
        <v/>
      </c>
      <c r="J759" s="1" t="str">
        <f>IF($A759="","",IF(ISNA(MATCH($E759,履修者名簿_同一年!O:O,0)),0,1))</f>
        <v/>
      </c>
      <c r="K759" s="1" t="str">
        <f>IF($A759="","",COUNTIF(履修者名簿_過去!O:O,E759))</f>
        <v/>
      </c>
      <c r="L759" s="1" t="str">
        <f>IF($A759="","",IF(1-J759+K759&gt;0,"",MAX(L$1:L758)+1))</f>
        <v/>
      </c>
      <c r="M759" s="1" t="str">
        <f>IF($A759="","",IF(J759+K759&gt;0,"",MAX(M$1:M758)+1))</f>
        <v/>
      </c>
      <c r="N759" s="1" t="str">
        <f>IF($A759="","",IF(K759=0,"",MAX(N$1:N758)+1))</f>
        <v/>
      </c>
      <c r="O759" s="1" t="str">
        <f>IF($A759="","",IF(K759=0,"",INDEX(履修者名簿_過去!$A:$A,MATCH(原簿!$E759,履修者名簿_過去!O:O,0))))</f>
        <v/>
      </c>
    </row>
    <row r="760" spans="1:15" x14ac:dyDescent="0.55000000000000004">
      <c r="A760" s="5" t="str">
        <f>IF(ISBLANK(INDEX(履修者名簿元!$1:$1048576,ROW(A760),config!A$11)),"",INDEX(履修者名簿元!$1:$1048576,ROW(A760),config!A$11))</f>
        <v/>
      </c>
      <c r="B760" s="5" t="str">
        <f>IF(ISBLANK(INDEX(履修者名簿元!$1:$1048576,ROW(B760),config!B$11)),"",INDEX(履修者名簿元!$1:$1048576,ROW(B760),config!B$11))</f>
        <v/>
      </c>
      <c r="C760" s="5" t="str">
        <f>IF(ISBLANK(INDEX(履修者名簿元!$1:$1048576,ROW(C760),config!C$11)),"",INDEX(履修者名簿元!$1:$1048576,ROW(C760),config!C$11))</f>
        <v/>
      </c>
      <c r="D760" s="5" t="str">
        <f>IF(ISBLANK(INDEX(履修者名簿元!$1:$1048576,ROW(D760),config!D$11)),"",INDEX(履修者名簿元!$1:$1048576,ROW(D760),config!D$11))</f>
        <v/>
      </c>
      <c r="E760" s="5" t="str">
        <f>IF(ISBLANK(INDEX(履修者名簿元!$1:$1048576,ROW(E760),config!E$11)),"",IF(ISNUMBER(INDEX(履修者名簿元!$1:$1048576,ROW(E760),config!E$11)),INDEX(履修者名簿元!$1:$1048576,ROW(E760),config!E$11),VALUE(INDEX(履修者名簿元!$1:$1048576,ROW(E760),config!E$11))))</f>
        <v/>
      </c>
      <c r="F760" s="5" t="str">
        <f>IF(ISBLANK(INDEX(履修者名簿元!$1:$1048576,ROW(F760),config!F$11)),"",INDEX(履修者名簿元!$1:$1048576,ROW(F760),config!F$11))</f>
        <v/>
      </c>
      <c r="G760" s="5" t="str">
        <f>IF(ISBLANK(INDEX(履修者名簿元!$1:$1048576,ROW(G760),config!G$11)),"",INDEX(履修者名簿元!$1:$1048576,ROW(G760),config!G$11))</f>
        <v/>
      </c>
      <c r="H760" s="5" t="str">
        <f t="shared" si="22"/>
        <v/>
      </c>
      <c r="I760" s="1" t="str">
        <f t="shared" si="23"/>
        <v/>
      </c>
      <c r="J760" s="1" t="str">
        <f>IF($A760="","",IF(ISNA(MATCH($E760,履修者名簿_同一年!O:O,0)),0,1))</f>
        <v/>
      </c>
      <c r="K760" s="1" t="str">
        <f>IF($A760="","",COUNTIF(履修者名簿_過去!O:O,E760))</f>
        <v/>
      </c>
      <c r="L760" s="1" t="str">
        <f>IF($A760="","",IF(1-J760+K760&gt;0,"",MAX(L$1:L759)+1))</f>
        <v/>
      </c>
      <c r="M760" s="1" t="str">
        <f>IF($A760="","",IF(J760+K760&gt;0,"",MAX(M$1:M759)+1))</f>
        <v/>
      </c>
      <c r="N760" s="1" t="str">
        <f>IF($A760="","",IF(K760=0,"",MAX(N$1:N759)+1))</f>
        <v/>
      </c>
      <c r="O760" s="1" t="str">
        <f>IF($A760="","",IF(K760=0,"",INDEX(履修者名簿_過去!$A:$A,MATCH(原簿!$E760,履修者名簿_過去!O:O,0))))</f>
        <v/>
      </c>
    </row>
    <row r="761" spans="1:15" x14ac:dyDescent="0.55000000000000004">
      <c r="A761" s="5" t="str">
        <f>IF(ISBLANK(INDEX(履修者名簿元!$1:$1048576,ROW(A761),config!A$11)),"",INDEX(履修者名簿元!$1:$1048576,ROW(A761),config!A$11))</f>
        <v/>
      </c>
      <c r="B761" s="5" t="str">
        <f>IF(ISBLANK(INDEX(履修者名簿元!$1:$1048576,ROW(B761),config!B$11)),"",INDEX(履修者名簿元!$1:$1048576,ROW(B761),config!B$11))</f>
        <v/>
      </c>
      <c r="C761" s="5" t="str">
        <f>IF(ISBLANK(INDEX(履修者名簿元!$1:$1048576,ROW(C761),config!C$11)),"",INDEX(履修者名簿元!$1:$1048576,ROW(C761),config!C$11))</f>
        <v/>
      </c>
      <c r="D761" s="5" t="str">
        <f>IF(ISBLANK(INDEX(履修者名簿元!$1:$1048576,ROW(D761),config!D$11)),"",INDEX(履修者名簿元!$1:$1048576,ROW(D761),config!D$11))</f>
        <v/>
      </c>
      <c r="E761" s="5" t="str">
        <f>IF(ISBLANK(INDEX(履修者名簿元!$1:$1048576,ROW(E761),config!E$11)),"",IF(ISNUMBER(INDEX(履修者名簿元!$1:$1048576,ROW(E761),config!E$11)),INDEX(履修者名簿元!$1:$1048576,ROW(E761),config!E$11),VALUE(INDEX(履修者名簿元!$1:$1048576,ROW(E761),config!E$11))))</f>
        <v/>
      </c>
      <c r="F761" s="5" t="str">
        <f>IF(ISBLANK(INDEX(履修者名簿元!$1:$1048576,ROW(F761),config!F$11)),"",INDEX(履修者名簿元!$1:$1048576,ROW(F761),config!F$11))</f>
        <v/>
      </c>
      <c r="G761" s="5" t="str">
        <f>IF(ISBLANK(INDEX(履修者名簿元!$1:$1048576,ROW(G761),config!G$11)),"",INDEX(履修者名簿元!$1:$1048576,ROW(G761),config!G$11))</f>
        <v/>
      </c>
      <c r="H761" s="5" t="str">
        <f t="shared" si="22"/>
        <v/>
      </c>
      <c r="I761" s="1" t="str">
        <f t="shared" si="23"/>
        <v/>
      </c>
      <c r="J761" s="1" t="str">
        <f>IF($A761="","",IF(ISNA(MATCH($E761,履修者名簿_同一年!O:O,0)),0,1))</f>
        <v/>
      </c>
      <c r="K761" s="1" t="str">
        <f>IF($A761="","",COUNTIF(履修者名簿_過去!O:O,E761))</f>
        <v/>
      </c>
      <c r="L761" s="1" t="str">
        <f>IF($A761="","",IF(1-J761+K761&gt;0,"",MAX(L$1:L760)+1))</f>
        <v/>
      </c>
      <c r="M761" s="1" t="str">
        <f>IF($A761="","",IF(J761+K761&gt;0,"",MAX(M$1:M760)+1))</f>
        <v/>
      </c>
      <c r="N761" s="1" t="str">
        <f>IF($A761="","",IF(K761=0,"",MAX(N$1:N760)+1))</f>
        <v/>
      </c>
      <c r="O761" s="1" t="str">
        <f>IF($A761="","",IF(K761=0,"",INDEX(履修者名簿_過去!$A:$A,MATCH(原簿!$E761,履修者名簿_過去!O:O,0))))</f>
        <v/>
      </c>
    </row>
    <row r="762" spans="1:15" x14ac:dyDescent="0.55000000000000004">
      <c r="A762" s="5" t="str">
        <f>IF(ISBLANK(INDEX(履修者名簿元!$1:$1048576,ROW(A762),config!A$11)),"",INDEX(履修者名簿元!$1:$1048576,ROW(A762),config!A$11))</f>
        <v/>
      </c>
      <c r="B762" s="5" t="str">
        <f>IF(ISBLANK(INDEX(履修者名簿元!$1:$1048576,ROW(B762),config!B$11)),"",INDEX(履修者名簿元!$1:$1048576,ROW(B762),config!B$11))</f>
        <v/>
      </c>
      <c r="C762" s="5" t="str">
        <f>IF(ISBLANK(INDEX(履修者名簿元!$1:$1048576,ROW(C762),config!C$11)),"",INDEX(履修者名簿元!$1:$1048576,ROW(C762),config!C$11))</f>
        <v/>
      </c>
      <c r="D762" s="5" t="str">
        <f>IF(ISBLANK(INDEX(履修者名簿元!$1:$1048576,ROW(D762),config!D$11)),"",INDEX(履修者名簿元!$1:$1048576,ROW(D762),config!D$11))</f>
        <v/>
      </c>
      <c r="E762" s="5" t="str">
        <f>IF(ISBLANK(INDEX(履修者名簿元!$1:$1048576,ROW(E762),config!E$11)),"",IF(ISNUMBER(INDEX(履修者名簿元!$1:$1048576,ROW(E762),config!E$11)),INDEX(履修者名簿元!$1:$1048576,ROW(E762),config!E$11),VALUE(INDEX(履修者名簿元!$1:$1048576,ROW(E762),config!E$11))))</f>
        <v/>
      </c>
      <c r="F762" s="5" t="str">
        <f>IF(ISBLANK(INDEX(履修者名簿元!$1:$1048576,ROW(F762),config!F$11)),"",INDEX(履修者名簿元!$1:$1048576,ROW(F762),config!F$11))</f>
        <v/>
      </c>
      <c r="G762" s="5" t="str">
        <f>IF(ISBLANK(INDEX(履修者名簿元!$1:$1048576,ROW(G762),config!G$11)),"",INDEX(履修者名簿元!$1:$1048576,ROW(G762),config!G$11))</f>
        <v/>
      </c>
      <c r="H762" s="5" t="str">
        <f t="shared" si="22"/>
        <v/>
      </c>
      <c r="I762" s="1" t="str">
        <f t="shared" si="23"/>
        <v/>
      </c>
      <c r="J762" s="1" t="str">
        <f>IF($A762="","",IF(ISNA(MATCH($E762,履修者名簿_同一年!O:O,0)),0,1))</f>
        <v/>
      </c>
      <c r="K762" s="1" t="str">
        <f>IF($A762="","",COUNTIF(履修者名簿_過去!O:O,E762))</f>
        <v/>
      </c>
      <c r="L762" s="1" t="str">
        <f>IF($A762="","",IF(1-J762+K762&gt;0,"",MAX(L$1:L761)+1))</f>
        <v/>
      </c>
      <c r="M762" s="1" t="str">
        <f>IF($A762="","",IF(J762+K762&gt;0,"",MAX(M$1:M761)+1))</f>
        <v/>
      </c>
      <c r="N762" s="1" t="str">
        <f>IF($A762="","",IF(K762=0,"",MAX(N$1:N761)+1))</f>
        <v/>
      </c>
      <c r="O762" s="1" t="str">
        <f>IF($A762="","",IF(K762=0,"",INDEX(履修者名簿_過去!$A:$A,MATCH(原簿!$E762,履修者名簿_過去!O:O,0))))</f>
        <v/>
      </c>
    </row>
    <row r="763" spans="1:15" x14ac:dyDescent="0.55000000000000004">
      <c r="A763" s="5" t="str">
        <f>IF(ISBLANK(INDEX(履修者名簿元!$1:$1048576,ROW(A763),config!A$11)),"",INDEX(履修者名簿元!$1:$1048576,ROW(A763),config!A$11))</f>
        <v/>
      </c>
      <c r="B763" s="5" t="str">
        <f>IF(ISBLANK(INDEX(履修者名簿元!$1:$1048576,ROW(B763),config!B$11)),"",INDEX(履修者名簿元!$1:$1048576,ROW(B763),config!B$11))</f>
        <v/>
      </c>
      <c r="C763" s="5" t="str">
        <f>IF(ISBLANK(INDEX(履修者名簿元!$1:$1048576,ROW(C763),config!C$11)),"",INDEX(履修者名簿元!$1:$1048576,ROW(C763),config!C$11))</f>
        <v/>
      </c>
      <c r="D763" s="5" t="str">
        <f>IF(ISBLANK(INDEX(履修者名簿元!$1:$1048576,ROW(D763),config!D$11)),"",INDEX(履修者名簿元!$1:$1048576,ROW(D763),config!D$11))</f>
        <v/>
      </c>
      <c r="E763" s="5" t="str">
        <f>IF(ISBLANK(INDEX(履修者名簿元!$1:$1048576,ROW(E763),config!E$11)),"",IF(ISNUMBER(INDEX(履修者名簿元!$1:$1048576,ROW(E763),config!E$11)),INDEX(履修者名簿元!$1:$1048576,ROW(E763),config!E$11),VALUE(INDEX(履修者名簿元!$1:$1048576,ROW(E763),config!E$11))))</f>
        <v/>
      </c>
      <c r="F763" s="5" t="str">
        <f>IF(ISBLANK(INDEX(履修者名簿元!$1:$1048576,ROW(F763),config!F$11)),"",INDEX(履修者名簿元!$1:$1048576,ROW(F763),config!F$11))</f>
        <v/>
      </c>
      <c r="G763" s="5" t="str">
        <f>IF(ISBLANK(INDEX(履修者名簿元!$1:$1048576,ROW(G763),config!G$11)),"",INDEX(履修者名簿元!$1:$1048576,ROW(G763),config!G$11))</f>
        <v/>
      </c>
      <c r="H763" s="5" t="str">
        <f t="shared" si="22"/>
        <v/>
      </c>
      <c r="I763" s="1" t="str">
        <f t="shared" si="23"/>
        <v/>
      </c>
      <c r="J763" s="1" t="str">
        <f>IF($A763="","",IF(ISNA(MATCH($E763,履修者名簿_同一年!O:O,0)),0,1))</f>
        <v/>
      </c>
      <c r="K763" s="1" t="str">
        <f>IF($A763="","",COUNTIF(履修者名簿_過去!O:O,E763))</f>
        <v/>
      </c>
      <c r="L763" s="1" t="str">
        <f>IF($A763="","",IF(1-J763+K763&gt;0,"",MAX(L$1:L762)+1))</f>
        <v/>
      </c>
      <c r="M763" s="1" t="str">
        <f>IF($A763="","",IF(J763+K763&gt;0,"",MAX(M$1:M762)+1))</f>
        <v/>
      </c>
      <c r="N763" s="1" t="str">
        <f>IF($A763="","",IF(K763=0,"",MAX(N$1:N762)+1))</f>
        <v/>
      </c>
      <c r="O763" s="1" t="str">
        <f>IF($A763="","",IF(K763=0,"",INDEX(履修者名簿_過去!$A:$A,MATCH(原簿!$E763,履修者名簿_過去!O:O,0))))</f>
        <v/>
      </c>
    </row>
    <row r="764" spans="1:15" x14ac:dyDescent="0.55000000000000004">
      <c r="A764" s="5" t="str">
        <f>IF(ISBLANK(INDEX(履修者名簿元!$1:$1048576,ROW(A764),config!A$11)),"",INDEX(履修者名簿元!$1:$1048576,ROW(A764),config!A$11))</f>
        <v/>
      </c>
      <c r="B764" s="5" t="str">
        <f>IF(ISBLANK(INDEX(履修者名簿元!$1:$1048576,ROW(B764),config!B$11)),"",INDEX(履修者名簿元!$1:$1048576,ROW(B764),config!B$11))</f>
        <v/>
      </c>
      <c r="C764" s="5" t="str">
        <f>IF(ISBLANK(INDEX(履修者名簿元!$1:$1048576,ROW(C764),config!C$11)),"",INDEX(履修者名簿元!$1:$1048576,ROW(C764),config!C$11))</f>
        <v/>
      </c>
      <c r="D764" s="5" t="str">
        <f>IF(ISBLANK(INDEX(履修者名簿元!$1:$1048576,ROW(D764),config!D$11)),"",INDEX(履修者名簿元!$1:$1048576,ROW(D764),config!D$11))</f>
        <v/>
      </c>
      <c r="E764" s="5" t="str">
        <f>IF(ISBLANK(INDEX(履修者名簿元!$1:$1048576,ROW(E764),config!E$11)),"",IF(ISNUMBER(INDEX(履修者名簿元!$1:$1048576,ROW(E764),config!E$11)),INDEX(履修者名簿元!$1:$1048576,ROW(E764),config!E$11),VALUE(INDEX(履修者名簿元!$1:$1048576,ROW(E764),config!E$11))))</f>
        <v/>
      </c>
      <c r="F764" s="5" t="str">
        <f>IF(ISBLANK(INDEX(履修者名簿元!$1:$1048576,ROW(F764),config!F$11)),"",INDEX(履修者名簿元!$1:$1048576,ROW(F764),config!F$11))</f>
        <v/>
      </c>
      <c r="G764" s="5" t="str">
        <f>IF(ISBLANK(INDEX(履修者名簿元!$1:$1048576,ROW(G764),config!G$11)),"",INDEX(履修者名簿元!$1:$1048576,ROW(G764),config!G$11))</f>
        <v/>
      </c>
      <c r="H764" s="5" t="str">
        <f t="shared" si="22"/>
        <v/>
      </c>
      <c r="I764" s="1" t="str">
        <f t="shared" si="23"/>
        <v/>
      </c>
      <c r="J764" s="1" t="str">
        <f>IF($A764="","",IF(ISNA(MATCH($E764,履修者名簿_同一年!O:O,0)),0,1))</f>
        <v/>
      </c>
      <c r="K764" s="1" t="str">
        <f>IF($A764="","",COUNTIF(履修者名簿_過去!O:O,E764))</f>
        <v/>
      </c>
      <c r="L764" s="1" t="str">
        <f>IF($A764="","",IF(1-J764+K764&gt;0,"",MAX(L$1:L763)+1))</f>
        <v/>
      </c>
      <c r="M764" s="1" t="str">
        <f>IF($A764="","",IF(J764+K764&gt;0,"",MAX(M$1:M763)+1))</f>
        <v/>
      </c>
      <c r="N764" s="1" t="str">
        <f>IF($A764="","",IF(K764=0,"",MAX(N$1:N763)+1))</f>
        <v/>
      </c>
      <c r="O764" s="1" t="str">
        <f>IF($A764="","",IF(K764=0,"",INDEX(履修者名簿_過去!$A:$A,MATCH(原簿!$E764,履修者名簿_過去!O:O,0))))</f>
        <v/>
      </c>
    </row>
    <row r="765" spans="1:15" x14ac:dyDescent="0.55000000000000004">
      <c r="A765" s="5" t="str">
        <f>IF(ISBLANK(INDEX(履修者名簿元!$1:$1048576,ROW(A765),config!A$11)),"",INDEX(履修者名簿元!$1:$1048576,ROW(A765),config!A$11))</f>
        <v/>
      </c>
      <c r="B765" s="5" t="str">
        <f>IF(ISBLANK(INDEX(履修者名簿元!$1:$1048576,ROW(B765),config!B$11)),"",INDEX(履修者名簿元!$1:$1048576,ROW(B765),config!B$11))</f>
        <v/>
      </c>
      <c r="C765" s="5" t="str">
        <f>IF(ISBLANK(INDEX(履修者名簿元!$1:$1048576,ROW(C765),config!C$11)),"",INDEX(履修者名簿元!$1:$1048576,ROW(C765),config!C$11))</f>
        <v/>
      </c>
      <c r="D765" s="5" t="str">
        <f>IF(ISBLANK(INDEX(履修者名簿元!$1:$1048576,ROW(D765),config!D$11)),"",INDEX(履修者名簿元!$1:$1048576,ROW(D765),config!D$11))</f>
        <v/>
      </c>
      <c r="E765" s="5" t="str">
        <f>IF(ISBLANK(INDEX(履修者名簿元!$1:$1048576,ROW(E765),config!E$11)),"",IF(ISNUMBER(INDEX(履修者名簿元!$1:$1048576,ROW(E765),config!E$11)),INDEX(履修者名簿元!$1:$1048576,ROW(E765),config!E$11),VALUE(INDEX(履修者名簿元!$1:$1048576,ROW(E765),config!E$11))))</f>
        <v/>
      </c>
      <c r="F765" s="5" t="str">
        <f>IF(ISBLANK(INDEX(履修者名簿元!$1:$1048576,ROW(F765),config!F$11)),"",INDEX(履修者名簿元!$1:$1048576,ROW(F765),config!F$11))</f>
        <v/>
      </c>
      <c r="G765" s="5" t="str">
        <f>IF(ISBLANK(INDEX(履修者名簿元!$1:$1048576,ROW(G765),config!G$11)),"",INDEX(履修者名簿元!$1:$1048576,ROW(G765),config!G$11))</f>
        <v/>
      </c>
      <c r="H765" s="5" t="str">
        <f t="shared" si="22"/>
        <v/>
      </c>
      <c r="I765" s="1" t="str">
        <f t="shared" si="23"/>
        <v/>
      </c>
      <c r="J765" s="1" t="str">
        <f>IF($A765="","",IF(ISNA(MATCH($E765,履修者名簿_同一年!O:O,0)),0,1))</f>
        <v/>
      </c>
      <c r="K765" s="1" t="str">
        <f>IF($A765="","",COUNTIF(履修者名簿_過去!O:O,E765))</f>
        <v/>
      </c>
      <c r="L765" s="1" t="str">
        <f>IF($A765="","",IF(1-J765+K765&gt;0,"",MAX(L$1:L764)+1))</f>
        <v/>
      </c>
      <c r="M765" s="1" t="str">
        <f>IF($A765="","",IF(J765+K765&gt;0,"",MAX(M$1:M764)+1))</f>
        <v/>
      </c>
      <c r="N765" s="1" t="str">
        <f>IF($A765="","",IF(K765=0,"",MAX(N$1:N764)+1))</f>
        <v/>
      </c>
      <c r="O765" s="1" t="str">
        <f>IF($A765="","",IF(K765=0,"",INDEX(履修者名簿_過去!$A:$A,MATCH(原簿!$E765,履修者名簿_過去!O:O,0))))</f>
        <v/>
      </c>
    </row>
    <row r="766" spans="1:15" x14ac:dyDescent="0.55000000000000004">
      <c r="A766" s="5" t="str">
        <f>IF(ISBLANK(INDEX(履修者名簿元!$1:$1048576,ROW(A766),config!A$11)),"",INDEX(履修者名簿元!$1:$1048576,ROW(A766),config!A$11))</f>
        <v/>
      </c>
      <c r="B766" s="5" t="str">
        <f>IF(ISBLANK(INDEX(履修者名簿元!$1:$1048576,ROW(B766),config!B$11)),"",INDEX(履修者名簿元!$1:$1048576,ROW(B766),config!B$11))</f>
        <v/>
      </c>
      <c r="C766" s="5" t="str">
        <f>IF(ISBLANK(INDEX(履修者名簿元!$1:$1048576,ROW(C766),config!C$11)),"",INDEX(履修者名簿元!$1:$1048576,ROW(C766),config!C$11))</f>
        <v/>
      </c>
      <c r="D766" s="5" t="str">
        <f>IF(ISBLANK(INDEX(履修者名簿元!$1:$1048576,ROW(D766),config!D$11)),"",INDEX(履修者名簿元!$1:$1048576,ROW(D766),config!D$11))</f>
        <v/>
      </c>
      <c r="E766" s="5" t="str">
        <f>IF(ISBLANK(INDEX(履修者名簿元!$1:$1048576,ROW(E766),config!E$11)),"",IF(ISNUMBER(INDEX(履修者名簿元!$1:$1048576,ROW(E766),config!E$11)),INDEX(履修者名簿元!$1:$1048576,ROW(E766),config!E$11),VALUE(INDEX(履修者名簿元!$1:$1048576,ROW(E766),config!E$11))))</f>
        <v/>
      </c>
      <c r="F766" s="5" t="str">
        <f>IF(ISBLANK(INDEX(履修者名簿元!$1:$1048576,ROW(F766),config!F$11)),"",INDEX(履修者名簿元!$1:$1048576,ROW(F766),config!F$11))</f>
        <v/>
      </c>
      <c r="G766" s="5" t="str">
        <f>IF(ISBLANK(INDEX(履修者名簿元!$1:$1048576,ROW(G766),config!G$11)),"",INDEX(履修者名簿元!$1:$1048576,ROW(G766),config!G$11))</f>
        <v/>
      </c>
      <c r="H766" s="5" t="str">
        <f t="shared" si="22"/>
        <v/>
      </c>
      <c r="I766" s="1" t="str">
        <f t="shared" si="23"/>
        <v/>
      </c>
      <c r="J766" s="1" t="str">
        <f>IF($A766="","",IF(ISNA(MATCH($E766,履修者名簿_同一年!O:O,0)),0,1))</f>
        <v/>
      </c>
      <c r="K766" s="1" t="str">
        <f>IF($A766="","",COUNTIF(履修者名簿_過去!O:O,E766))</f>
        <v/>
      </c>
      <c r="L766" s="1" t="str">
        <f>IF($A766="","",IF(1-J766+K766&gt;0,"",MAX(L$1:L765)+1))</f>
        <v/>
      </c>
      <c r="M766" s="1" t="str">
        <f>IF($A766="","",IF(J766+K766&gt;0,"",MAX(M$1:M765)+1))</f>
        <v/>
      </c>
      <c r="N766" s="1" t="str">
        <f>IF($A766="","",IF(K766=0,"",MAX(N$1:N765)+1))</f>
        <v/>
      </c>
      <c r="O766" s="1" t="str">
        <f>IF($A766="","",IF(K766=0,"",INDEX(履修者名簿_過去!$A:$A,MATCH(原簿!$E766,履修者名簿_過去!O:O,0))))</f>
        <v/>
      </c>
    </row>
    <row r="767" spans="1:15" x14ac:dyDescent="0.55000000000000004">
      <c r="A767" s="5" t="str">
        <f>IF(ISBLANK(INDEX(履修者名簿元!$1:$1048576,ROW(A767),config!A$11)),"",INDEX(履修者名簿元!$1:$1048576,ROW(A767),config!A$11))</f>
        <v/>
      </c>
      <c r="B767" s="5" t="str">
        <f>IF(ISBLANK(INDEX(履修者名簿元!$1:$1048576,ROW(B767),config!B$11)),"",INDEX(履修者名簿元!$1:$1048576,ROW(B767),config!B$11))</f>
        <v/>
      </c>
      <c r="C767" s="5" t="str">
        <f>IF(ISBLANK(INDEX(履修者名簿元!$1:$1048576,ROW(C767),config!C$11)),"",INDEX(履修者名簿元!$1:$1048576,ROW(C767),config!C$11))</f>
        <v/>
      </c>
      <c r="D767" s="5" t="str">
        <f>IF(ISBLANK(INDEX(履修者名簿元!$1:$1048576,ROW(D767),config!D$11)),"",INDEX(履修者名簿元!$1:$1048576,ROW(D767),config!D$11))</f>
        <v/>
      </c>
      <c r="E767" s="5" t="str">
        <f>IF(ISBLANK(INDEX(履修者名簿元!$1:$1048576,ROW(E767),config!E$11)),"",IF(ISNUMBER(INDEX(履修者名簿元!$1:$1048576,ROW(E767),config!E$11)),INDEX(履修者名簿元!$1:$1048576,ROW(E767),config!E$11),VALUE(INDEX(履修者名簿元!$1:$1048576,ROW(E767),config!E$11))))</f>
        <v/>
      </c>
      <c r="F767" s="5" t="str">
        <f>IF(ISBLANK(INDEX(履修者名簿元!$1:$1048576,ROW(F767),config!F$11)),"",INDEX(履修者名簿元!$1:$1048576,ROW(F767),config!F$11))</f>
        <v/>
      </c>
      <c r="G767" s="5" t="str">
        <f>IF(ISBLANK(INDEX(履修者名簿元!$1:$1048576,ROW(G767),config!G$11)),"",INDEX(履修者名簿元!$1:$1048576,ROW(G767),config!G$11))</f>
        <v/>
      </c>
      <c r="H767" s="5" t="str">
        <f t="shared" si="22"/>
        <v/>
      </c>
      <c r="I767" s="1" t="str">
        <f t="shared" si="23"/>
        <v/>
      </c>
      <c r="J767" s="1" t="str">
        <f>IF($A767="","",IF(ISNA(MATCH($E767,履修者名簿_同一年!O:O,0)),0,1))</f>
        <v/>
      </c>
      <c r="K767" s="1" t="str">
        <f>IF($A767="","",COUNTIF(履修者名簿_過去!O:O,E767))</f>
        <v/>
      </c>
      <c r="L767" s="1" t="str">
        <f>IF($A767="","",IF(1-J767+K767&gt;0,"",MAX(L$1:L766)+1))</f>
        <v/>
      </c>
      <c r="M767" s="1" t="str">
        <f>IF($A767="","",IF(J767+K767&gt;0,"",MAX(M$1:M766)+1))</f>
        <v/>
      </c>
      <c r="N767" s="1" t="str">
        <f>IF($A767="","",IF(K767=0,"",MAX(N$1:N766)+1))</f>
        <v/>
      </c>
      <c r="O767" s="1" t="str">
        <f>IF($A767="","",IF(K767=0,"",INDEX(履修者名簿_過去!$A:$A,MATCH(原簿!$E767,履修者名簿_過去!O:O,0))))</f>
        <v/>
      </c>
    </row>
    <row r="768" spans="1:15" x14ac:dyDescent="0.55000000000000004">
      <c r="A768" s="5" t="str">
        <f>IF(ISBLANK(INDEX(履修者名簿元!$1:$1048576,ROW(A768),config!A$11)),"",INDEX(履修者名簿元!$1:$1048576,ROW(A768),config!A$11))</f>
        <v/>
      </c>
      <c r="B768" s="5" t="str">
        <f>IF(ISBLANK(INDEX(履修者名簿元!$1:$1048576,ROW(B768),config!B$11)),"",INDEX(履修者名簿元!$1:$1048576,ROW(B768),config!B$11))</f>
        <v/>
      </c>
      <c r="C768" s="5" t="str">
        <f>IF(ISBLANK(INDEX(履修者名簿元!$1:$1048576,ROW(C768),config!C$11)),"",INDEX(履修者名簿元!$1:$1048576,ROW(C768),config!C$11))</f>
        <v/>
      </c>
      <c r="D768" s="5" t="str">
        <f>IF(ISBLANK(INDEX(履修者名簿元!$1:$1048576,ROW(D768),config!D$11)),"",INDEX(履修者名簿元!$1:$1048576,ROW(D768),config!D$11))</f>
        <v/>
      </c>
      <c r="E768" s="5" t="str">
        <f>IF(ISBLANK(INDEX(履修者名簿元!$1:$1048576,ROW(E768),config!E$11)),"",IF(ISNUMBER(INDEX(履修者名簿元!$1:$1048576,ROW(E768),config!E$11)),INDEX(履修者名簿元!$1:$1048576,ROW(E768),config!E$11),VALUE(INDEX(履修者名簿元!$1:$1048576,ROW(E768),config!E$11))))</f>
        <v/>
      </c>
      <c r="F768" s="5" t="str">
        <f>IF(ISBLANK(INDEX(履修者名簿元!$1:$1048576,ROW(F768),config!F$11)),"",INDEX(履修者名簿元!$1:$1048576,ROW(F768),config!F$11))</f>
        <v/>
      </c>
      <c r="G768" s="5" t="str">
        <f>IF(ISBLANK(INDEX(履修者名簿元!$1:$1048576,ROW(G768),config!G$11)),"",INDEX(履修者名簿元!$1:$1048576,ROW(G768),config!G$11))</f>
        <v/>
      </c>
      <c r="H768" s="5" t="str">
        <f t="shared" si="22"/>
        <v/>
      </c>
      <c r="I768" s="1" t="str">
        <f t="shared" si="23"/>
        <v/>
      </c>
      <c r="J768" s="1" t="str">
        <f>IF($A768="","",IF(ISNA(MATCH($E768,履修者名簿_同一年!O:O,0)),0,1))</f>
        <v/>
      </c>
      <c r="K768" s="1" t="str">
        <f>IF($A768="","",COUNTIF(履修者名簿_過去!O:O,E768))</f>
        <v/>
      </c>
      <c r="L768" s="1" t="str">
        <f>IF($A768="","",IF(1-J768+K768&gt;0,"",MAX(L$1:L767)+1))</f>
        <v/>
      </c>
      <c r="M768" s="1" t="str">
        <f>IF($A768="","",IF(J768+K768&gt;0,"",MAX(M$1:M767)+1))</f>
        <v/>
      </c>
      <c r="N768" s="1" t="str">
        <f>IF($A768="","",IF(K768=0,"",MAX(N$1:N767)+1))</f>
        <v/>
      </c>
      <c r="O768" s="1" t="str">
        <f>IF($A768="","",IF(K768=0,"",INDEX(履修者名簿_過去!$A:$A,MATCH(原簿!$E768,履修者名簿_過去!O:O,0))))</f>
        <v/>
      </c>
    </row>
    <row r="769" spans="1:15" x14ac:dyDescent="0.55000000000000004">
      <c r="A769" s="5" t="str">
        <f>IF(ISBLANK(INDEX(履修者名簿元!$1:$1048576,ROW(A769),config!A$11)),"",INDEX(履修者名簿元!$1:$1048576,ROW(A769),config!A$11))</f>
        <v/>
      </c>
      <c r="B769" s="5" t="str">
        <f>IF(ISBLANK(INDEX(履修者名簿元!$1:$1048576,ROW(B769),config!B$11)),"",INDEX(履修者名簿元!$1:$1048576,ROW(B769),config!B$11))</f>
        <v/>
      </c>
      <c r="C769" s="5" t="str">
        <f>IF(ISBLANK(INDEX(履修者名簿元!$1:$1048576,ROW(C769),config!C$11)),"",INDEX(履修者名簿元!$1:$1048576,ROW(C769),config!C$11))</f>
        <v/>
      </c>
      <c r="D769" s="5" t="str">
        <f>IF(ISBLANK(INDEX(履修者名簿元!$1:$1048576,ROW(D769),config!D$11)),"",INDEX(履修者名簿元!$1:$1048576,ROW(D769),config!D$11))</f>
        <v/>
      </c>
      <c r="E769" s="5" t="str">
        <f>IF(ISBLANK(INDEX(履修者名簿元!$1:$1048576,ROW(E769),config!E$11)),"",IF(ISNUMBER(INDEX(履修者名簿元!$1:$1048576,ROW(E769),config!E$11)),INDEX(履修者名簿元!$1:$1048576,ROW(E769),config!E$11),VALUE(INDEX(履修者名簿元!$1:$1048576,ROW(E769),config!E$11))))</f>
        <v/>
      </c>
      <c r="F769" s="5" t="str">
        <f>IF(ISBLANK(INDEX(履修者名簿元!$1:$1048576,ROW(F769),config!F$11)),"",INDEX(履修者名簿元!$1:$1048576,ROW(F769),config!F$11))</f>
        <v/>
      </c>
      <c r="G769" s="5" t="str">
        <f>IF(ISBLANK(INDEX(履修者名簿元!$1:$1048576,ROW(G769),config!G$11)),"",INDEX(履修者名簿元!$1:$1048576,ROW(G769),config!G$11))</f>
        <v/>
      </c>
      <c r="H769" s="5" t="str">
        <f t="shared" si="22"/>
        <v/>
      </c>
      <c r="I769" s="1" t="str">
        <f t="shared" si="23"/>
        <v/>
      </c>
      <c r="J769" s="1" t="str">
        <f>IF($A769="","",IF(ISNA(MATCH($E769,履修者名簿_同一年!O:O,0)),0,1))</f>
        <v/>
      </c>
      <c r="K769" s="1" t="str">
        <f>IF($A769="","",COUNTIF(履修者名簿_過去!O:O,E769))</f>
        <v/>
      </c>
      <c r="L769" s="1" t="str">
        <f>IF($A769="","",IF(1-J769+K769&gt;0,"",MAX(L$1:L768)+1))</f>
        <v/>
      </c>
      <c r="M769" s="1" t="str">
        <f>IF($A769="","",IF(J769+K769&gt;0,"",MAX(M$1:M768)+1))</f>
        <v/>
      </c>
      <c r="N769" s="1" t="str">
        <f>IF($A769="","",IF(K769=0,"",MAX(N$1:N768)+1))</f>
        <v/>
      </c>
      <c r="O769" s="1" t="str">
        <f>IF($A769="","",IF(K769=0,"",INDEX(履修者名簿_過去!$A:$A,MATCH(原簿!$E769,履修者名簿_過去!O:O,0))))</f>
        <v/>
      </c>
    </row>
    <row r="770" spans="1:15" x14ac:dyDescent="0.55000000000000004">
      <c r="A770" s="5" t="str">
        <f>IF(ISBLANK(INDEX(履修者名簿元!$1:$1048576,ROW(A770),config!A$11)),"",INDEX(履修者名簿元!$1:$1048576,ROW(A770),config!A$11))</f>
        <v/>
      </c>
      <c r="B770" s="5" t="str">
        <f>IF(ISBLANK(INDEX(履修者名簿元!$1:$1048576,ROW(B770),config!B$11)),"",INDEX(履修者名簿元!$1:$1048576,ROW(B770),config!B$11))</f>
        <v/>
      </c>
      <c r="C770" s="5" t="str">
        <f>IF(ISBLANK(INDEX(履修者名簿元!$1:$1048576,ROW(C770),config!C$11)),"",INDEX(履修者名簿元!$1:$1048576,ROW(C770),config!C$11))</f>
        <v/>
      </c>
      <c r="D770" s="5" t="str">
        <f>IF(ISBLANK(INDEX(履修者名簿元!$1:$1048576,ROW(D770),config!D$11)),"",INDEX(履修者名簿元!$1:$1048576,ROW(D770),config!D$11))</f>
        <v/>
      </c>
      <c r="E770" s="5" t="str">
        <f>IF(ISBLANK(INDEX(履修者名簿元!$1:$1048576,ROW(E770),config!E$11)),"",IF(ISNUMBER(INDEX(履修者名簿元!$1:$1048576,ROW(E770),config!E$11)),INDEX(履修者名簿元!$1:$1048576,ROW(E770),config!E$11),VALUE(INDEX(履修者名簿元!$1:$1048576,ROW(E770),config!E$11))))</f>
        <v/>
      </c>
      <c r="F770" s="5" t="str">
        <f>IF(ISBLANK(INDEX(履修者名簿元!$1:$1048576,ROW(F770),config!F$11)),"",INDEX(履修者名簿元!$1:$1048576,ROW(F770),config!F$11))</f>
        <v/>
      </c>
      <c r="G770" s="5" t="str">
        <f>IF(ISBLANK(INDEX(履修者名簿元!$1:$1048576,ROW(G770),config!G$11)),"",INDEX(履修者名簿元!$1:$1048576,ROW(G770),config!G$11))</f>
        <v/>
      </c>
      <c r="H770" s="5" t="str">
        <f t="shared" si="22"/>
        <v/>
      </c>
      <c r="I770" s="1" t="str">
        <f t="shared" si="23"/>
        <v/>
      </c>
      <c r="J770" s="1" t="str">
        <f>IF($A770="","",IF(ISNA(MATCH($E770,履修者名簿_同一年!O:O,0)),0,1))</f>
        <v/>
      </c>
      <c r="K770" s="1" t="str">
        <f>IF($A770="","",COUNTIF(履修者名簿_過去!O:O,E770))</f>
        <v/>
      </c>
      <c r="L770" s="1" t="str">
        <f>IF($A770="","",IF(1-J770+K770&gt;0,"",MAX(L$1:L769)+1))</f>
        <v/>
      </c>
      <c r="M770" s="1" t="str">
        <f>IF($A770="","",IF(J770+K770&gt;0,"",MAX(M$1:M769)+1))</f>
        <v/>
      </c>
      <c r="N770" s="1" t="str">
        <f>IF($A770="","",IF(K770=0,"",MAX(N$1:N769)+1))</f>
        <v/>
      </c>
      <c r="O770" s="1" t="str">
        <f>IF($A770="","",IF(K770=0,"",INDEX(履修者名簿_過去!$A:$A,MATCH(原簿!$E770,履修者名簿_過去!O:O,0))))</f>
        <v/>
      </c>
    </row>
    <row r="771" spans="1:15" x14ac:dyDescent="0.55000000000000004">
      <c r="A771" s="5" t="str">
        <f>IF(ISBLANK(INDEX(履修者名簿元!$1:$1048576,ROW(A771),config!A$11)),"",INDEX(履修者名簿元!$1:$1048576,ROW(A771),config!A$11))</f>
        <v/>
      </c>
      <c r="B771" s="5" t="str">
        <f>IF(ISBLANK(INDEX(履修者名簿元!$1:$1048576,ROW(B771),config!B$11)),"",INDEX(履修者名簿元!$1:$1048576,ROW(B771),config!B$11))</f>
        <v/>
      </c>
      <c r="C771" s="5" t="str">
        <f>IF(ISBLANK(INDEX(履修者名簿元!$1:$1048576,ROW(C771),config!C$11)),"",INDEX(履修者名簿元!$1:$1048576,ROW(C771),config!C$11))</f>
        <v/>
      </c>
      <c r="D771" s="5" t="str">
        <f>IF(ISBLANK(INDEX(履修者名簿元!$1:$1048576,ROW(D771),config!D$11)),"",INDEX(履修者名簿元!$1:$1048576,ROW(D771),config!D$11))</f>
        <v/>
      </c>
      <c r="E771" s="5" t="str">
        <f>IF(ISBLANK(INDEX(履修者名簿元!$1:$1048576,ROW(E771),config!E$11)),"",IF(ISNUMBER(INDEX(履修者名簿元!$1:$1048576,ROW(E771),config!E$11)),INDEX(履修者名簿元!$1:$1048576,ROW(E771),config!E$11),VALUE(INDEX(履修者名簿元!$1:$1048576,ROW(E771),config!E$11))))</f>
        <v/>
      </c>
      <c r="F771" s="5" t="str">
        <f>IF(ISBLANK(INDEX(履修者名簿元!$1:$1048576,ROW(F771),config!F$11)),"",INDEX(履修者名簿元!$1:$1048576,ROW(F771),config!F$11))</f>
        <v/>
      </c>
      <c r="G771" s="5" t="str">
        <f>IF(ISBLANK(INDEX(履修者名簿元!$1:$1048576,ROW(G771),config!G$11)),"",INDEX(履修者名簿元!$1:$1048576,ROW(G771),config!G$11))</f>
        <v/>
      </c>
      <c r="H771" s="5" t="str">
        <f t="shared" ref="H771:H834" si="24">IF(G771="","",DBCS(G771))</f>
        <v/>
      </c>
      <c r="I771" s="1" t="str">
        <f t="shared" ref="I771:I834" si="25">IF($A771="","",A771&amp;B771&amp;"-"&amp;D771&amp;" "&amp;F771)</f>
        <v/>
      </c>
      <c r="J771" s="1" t="str">
        <f>IF($A771="","",IF(ISNA(MATCH($E771,履修者名簿_同一年!O:O,0)),0,1))</f>
        <v/>
      </c>
      <c r="K771" s="1" t="str">
        <f>IF($A771="","",COUNTIF(履修者名簿_過去!O:O,E771))</f>
        <v/>
      </c>
      <c r="L771" s="1" t="str">
        <f>IF($A771="","",IF(1-J771+K771&gt;0,"",MAX(L$1:L770)+1))</f>
        <v/>
      </c>
      <c r="M771" s="1" t="str">
        <f>IF($A771="","",IF(J771+K771&gt;0,"",MAX(M$1:M770)+1))</f>
        <v/>
      </c>
      <c r="N771" s="1" t="str">
        <f>IF($A771="","",IF(K771=0,"",MAX(N$1:N770)+1))</f>
        <v/>
      </c>
      <c r="O771" s="1" t="str">
        <f>IF($A771="","",IF(K771=0,"",INDEX(履修者名簿_過去!$A:$A,MATCH(原簿!$E771,履修者名簿_過去!O:O,0))))</f>
        <v/>
      </c>
    </row>
    <row r="772" spans="1:15" x14ac:dyDescent="0.55000000000000004">
      <c r="A772" s="5" t="str">
        <f>IF(ISBLANK(INDEX(履修者名簿元!$1:$1048576,ROW(A772),config!A$11)),"",INDEX(履修者名簿元!$1:$1048576,ROW(A772),config!A$11))</f>
        <v/>
      </c>
      <c r="B772" s="5" t="str">
        <f>IF(ISBLANK(INDEX(履修者名簿元!$1:$1048576,ROW(B772),config!B$11)),"",INDEX(履修者名簿元!$1:$1048576,ROW(B772),config!B$11))</f>
        <v/>
      </c>
      <c r="C772" s="5" t="str">
        <f>IF(ISBLANK(INDEX(履修者名簿元!$1:$1048576,ROW(C772),config!C$11)),"",INDEX(履修者名簿元!$1:$1048576,ROW(C772),config!C$11))</f>
        <v/>
      </c>
      <c r="D772" s="5" t="str">
        <f>IF(ISBLANK(INDEX(履修者名簿元!$1:$1048576,ROW(D772),config!D$11)),"",INDEX(履修者名簿元!$1:$1048576,ROW(D772),config!D$11))</f>
        <v/>
      </c>
      <c r="E772" s="5" t="str">
        <f>IF(ISBLANK(INDEX(履修者名簿元!$1:$1048576,ROW(E772),config!E$11)),"",IF(ISNUMBER(INDEX(履修者名簿元!$1:$1048576,ROW(E772),config!E$11)),INDEX(履修者名簿元!$1:$1048576,ROW(E772),config!E$11),VALUE(INDEX(履修者名簿元!$1:$1048576,ROW(E772),config!E$11))))</f>
        <v/>
      </c>
      <c r="F772" s="5" t="str">
        <f>IF(ISBLANK(INDEX(履修者名簿元!$1:$1048576,ROW(F772),config!F$11)),"",INDEX(履修者名簿元!$1:$1048576,ROW(F772),config!F$11))</f>
        <v/>
      </c>
      <c r="G772" s="5" t="str">
        <f>IF(ISBLANK(INDEX(履修者名簿元!$1:$1048576,ROW(G772),config!G$11)),"",INDEX(履修者名簿元!$1:$1048576,ROW(G772),config!G$11))</f>
        <v/>
      </c>
      <c r="H772" s="5" t="str">
        <f t="shared" si="24"/>
        <v/>
      </c>
      <c r="I772" s="1" t="str">
        <f t="shared" si="25"/>
        <v/>
      </c>
      <c r="J772" s="1" t="str">
        <f>IF($A772="","",IF(ISNA(MATCH($E772,履修者名簿_同一年!O:O,0)),0,1))</f>
        <v/>
      </c>
      <c r="K772" s="1" t="str">
        <f>IF($A772="","",COUNTIF(履修者名簿_過去!O:O,E772))</f>
        <v/>
      </c>
      <c r="L772" s="1" t="str">
        <f>IF($A772="","",IF(1-J772+K772&gt;0,"",MAX(L$1:L771)+1))</f>
        <v/>
      </c>
      <c r="M772" s="1" t="str">
        <f>IF($A772="","",IF(J772+K772&gt;0,"",MAX(M$1:M771)+1))</f>
        <v/>
      </c>
      <c r="N772" s="1" t="str">
        <f>IF($A772="","",IF(K772=0,"",MAX(N$1:N771)+1))</f>
        <v/>
      </c>
      <c r="O772" s="1" t="str">
        <f>IF($A772="","",IF(K772=0,"",INDEX(履修者名簿_過去!$A:$A,MATCH(原簿!$E772,履修者名簿_過去!O:O,0))))</f>
        <v/>
      </c>
    </row>
    <row r="773" spans="1:15" x14ac:dyDescent="0.55000000000000004">
      <c r="A773" s="5" t="str">
        <f>IF(ISBLANK(INDEX(履修者名簿元!$1:$1048576,ROW(A773),config!A$11)),"",INDEX(履修者名簿元!$1:$1048576,ROW(A773),config!A$11))</f>
        <v/>
      </c>
      <c r="B773" s="5" t="str">
        <f>IF(ISBLANK(INDEX(履修者名簿元!$1:$1048576,ROW(B773),config!B$11)),"",INDEX(履修者名簿元!$1:$1048576,ROW(B773),config!B$11))</f>
        <v/>
      </c>
      <c r="C773" s="5" t="str">
        <f>IF(ISBLANK(INDEX(履修者名簿元!$1:$1048576,ROW(C773),config!C$11)),"",INDEX(履修者名簿元!$1:$1048576,ROW(C773),config!C$11))</f>
        <v/>
      </c>
      <c r="D773" s="5" t="str">
        <f>IF(ISBLANK(INDEX(履修者名簿元!$1:$1048576,ROW(D773),config!D$11)),"",INDEX(履修者名簿元!$1:$1048576,ROW(D773),config!D$11))</f>
        <v/>
      </c>
      <c r="E773" s="5" t="str">
        <f>IF(ISBLANK(INDEX(履修者名簿元!$1:$1048576,ROW(E773),config!E$11)),"",IF(ISNUMBER(INDEX(履修者名簿元!$1:$1048576,ROW(E773),config!E$11)),INDEX(履修者名簿元!$1:$1048576,ROW(E773),config!E$11),VALUE(INDEX(履修者名簿元!$1:$1048576,ROW(E773),config!E$11))))</f>
        <v/>
      </c>
      <c r="F773" s="5" t="str">
        <f>IF(ISBLANK(INDEX(履修者名簿元!$1:$1048576,ROW(F773),config!F$11)),"",INDEX(履修者名簿元!$1:$1048576,ROW(F773),config!F$11))</f>
        <v/>
      </c>
      <c r="G773" s="5" t="str">
        <f>IF(ISBLANK(INDEX(履修者名簿元!$1:$1048576,ROW(G773),config!G$11)),"",INDEX(履修者名簿元!$1:$1048576,ROW(G773),config!G$11))</f>
        <v/>
      </c>
      <c r="H773" s="5" t="str">
        <f t="shared" si="24"/>
        <v/>
      </c>
      <c r="I773" s="1" t="str">
        <f t="shared" si="25"/>
        <v/>
      </c>
      <c r="J773" s="1" t="str">
        <f>IF($A773="","",IF(ISNA(MATCH($E773,履修者名簿_同一年!O:O,0)),0,1))</f>
        <v/>
      </c>
      <c r="K773" s="1" t="str">
        <f>IF($A773="","",COUNTIF(履修者名簿_過去!O:O,E773))</f>
        <v/>
      </c>
      <c r="L773" s="1" t="str">
        <f>IF($A773="","",IF(1-J773+K773&gt;0,"",MAX(L$1:L772)+1))</f>
        <v/>
      </c>
      <c r="M773" s="1" t="str">
        <f>IF($A773="","",IF(J773+K773&gt;0,"",MAX(M$1:M772)+1))</f>
        <v/>
      </c>
      <c r="N773" s="1" t="str">
        <f>IF($A773="","",IF(K773=0,"",MAX(N$1:N772)+1))</f>
        <v/>
      </c>
      <c r="O773" s="1" t="str">
        <f>IF($A773="","",IF(K773=0,"",INDEX(履修者名簿_過去!$A:$A,MATCH(原簿!$E773,履修者名簿_過去!O:O,0))))</f>
        <v/>
      </c>
    </row>
    <row r="774" spans="1:15" x14ac:dyDescent="0.55000000000000004">
      <c r="A774" s="5" t="str">
        <f>IF(ISBLANK(INDEX(履修者名簿元!$1:$1048576,ROW(A774),config!A$11)),"",INDEX(履修者名簿元!$1:$1048576,ROW(A774),config!A$11))</f>
        <v/>
      </c>
      <c r="B774" s="5" t="str">
        <f>IF(ISBLANK(INDEX(履修者名簿元!$1:$1048576,ROW(B774),config!B$11)),"",INDEX(履修者名簿元!$1:$1048576,ROW(B774),config!B$11))</f>
        <v/>
      </c>
      <c r="C774" s="5" t="str">
        <f>IF(ISBLANK(INDEX(履修者名簿元!$1:$1048576,ROW(C774),config!C$11)),"",INDEX(履修者名簿元!$1:$1048576,ROW(C774),config!C$11))</f>
        <v/>
      </c>
      <c r="D774" s="5" t="str">
        <f>IF(ISBLANK(INDEX(履修者名簿元!$1:$1048576,ROW(D774),config!D$11)),"",INDEX(履修者名簿元!$1:$1048576,ROW(D774),config!D$11))</f>
        <v/>
      </c>
      <c r="E774" s="5" t="str">
        <f>IF(ISBLANK(INDEX(履修者名簿元!$1:$1048576,ROW(E774),config!E$11)),"",IF(ISNUMBER(INDEX(履修者名簿元!$1:$1048576,ROW(E774),config!E$11)),INDEX(履修者名簿元!$1:$1048576,ROW(E774),config!E$11),VALUE(INDEX(履修者名簿元!$1:$1048576,ROW(E774),config!E$11))))</f>
        <v/>
      </c>
      <c r="F774" s="5" t="str">
        <f>IF(ISBLANK(INDEX(履修者名簿元!$1:$1048576,ROW(F774),config!F$11)),"",INDEX(履修者名簿元!$1:$1048576,ROW(F774),config!F$11))</f>
        <v/>
      </c>
      <c r="G774" s="5" t="str">
        <f>IF(ISBLANK(INDEX(履修者名簿元!$1:$1048576,ROW(G774),config!G$11)),"",INDEX(履修者名簿元!$1:$1048576,ROW(G774),config!G$11))</f>
        <v/>
      </c>
      <c r="H774" s="5" t="str">
        <f t="shared" si="24"/>
        <v/>
      </c>
      <c r="I774" s="1" t="str">
        <f t="shared" si="25"/>
        <v/>
      </c>
      <c r="J774" s="1" t="str">
        <f>IF($A774="","",IF(ISNA(MATCH($E774,履修者名簿_同一年!O:O,0)),0,1))</f>
        <v/>
      </c>
      <c r="K774" s="1" t="str">
        <f>IF($A774="","",COUNTIF(履修者名簿_過去!O:O,E774))</f>
        <v/>
      </c>
      <c r="L774" s="1" t="str">
        <f>IF($A774="","",IF(1-J774+K774&gt;0,"",MAX(L$1:L773)+1))</f>
        <v/>
      </c>
      <c r="M774" s="1" t="str">
        <f>IF($A774="","",IF(J774+K774&gt;0,"",MAX(M$1:M773)+1))</f>
        <v/>
      </c>
      <c r="N774" s="1" t="str">
        <f>IF($A774="","",IF(K774=0,"",MAX(N$1:N773)+1))</f>
        <v/>
      </c>
      <c r="O774" s="1" t="str">
        <f>IF($A774="","",IF(K774=0,"",INDEX(履修者名簿_過去!$A:$A,MATCH(原簿!$E774,履修者名簿_過去!O:O,0))))</f>
        <v/>
      </c>
    </row>
    <row r="775" spans="1:15" x14ac:dyDescent="0.55000000000000004">
      <c r="A775" s="5" t="str">
        <f>IF(ISBLANK(INDEX(履修者名簿元!$1:$1048576,ROW(A775),config!A$11)),"",INDEX(履修者名簿元!$1:$1048576,ROW(A775),config!A$11))</f>
        <v/>
      </c>
      <c r="B775" s="5" t="str">
        <f>IF(ISBLANK(INDEX(履修者名簿元!$1:$1048576,ROW(B775),config!B$11)),"",INDEX(履修者名簿元!$1:$1048576,ROW(B775),config!B$11))</f>
        <v/>
      </c>
      <c r="C775" s="5" t="str">
        <f>IF(ISBLANK(INDEX(履修者名簿元!$1:$1048576,ROW(C775),config!C$11)),"",INDEX(履修者名簿元!$1:$1048576,ROW(C775),config!C$11))</f>
        <v/>
      </c>
      <c r="D775" s="5" t="str">
        <f>IF(ISBLANK(INDEX(履修者名簿元!$1:$1048576,ROW(D775),config!D$11)),"",INDEX(履修者名簿元!$1:$1048576,ROW(D775),config!D$11))</f>
        <v/>
      </c>
      <c r="E775" s="5" t="str">
        <f>IF(ISBLANK(INDEX(履修者名簿元!$1:$1048576,ROW(E775),config!E$11)),"",IF(ISNUMBER(INDEX(履修者名簿元!$1:$1048576,ROW(E775),config!E$11)),INDEX(履修者名簿元!$1:$1048576,ROW(E775),config!E$11),VALUE(INDEX(履修者名簿元!$1:$1048576,ROW(E775),config!E$11))))</f>
        <v/>
      </c>
      <c r="F775" s="5" t="str">
        <f>IF(ISBLANK(INDEX(履修者名簿元!$1:$1048576,ROW(F775),config!F$11)),"",INDEX(履修者名簿元!$1:$1048576,ROW(F775),config!F$11))</f>
        <v/>
      </c>
      <c r="G775" s="5" t="str">
        <f>IF(ISBLANK(INDEX(履修者名簿元!$1:$1048576,ROW(G775),config!G$11)),"",INDEX(履修者名簿元!$1:$1048576,ROW(G775),config!G$11))</f>
        <v/>
      </c>
      <c r="H775" s="5" t="str">
        <f t="shared" si="24"/>
        <v/>
      </c>
      <c r="I775" s="1" t="str">
        <f t="shared" si="25"/>
        <v/>
      </c>
      <c r="J775" s="1" t="str">
        <f>IF($A775="","",IF(ISNA(MATCH($E775,履修者名簿_同一年!O:O,0)),0,1))</f>
        <v/>
      </c>
      <c r="K775" s="1" t="str">
        <f>IF($A775="","",COUNTIF(履修者名簿_過去!O:O,E775))</f>
        <v/>
      </c>
      <c r="L775" s="1" t="str">
        <f>IF($A775="","",IF(1-J775+K775&gt;0,"",MAX(L$1:L774)+1))</f>
        <v/>
      </c>
      <c r="M775" s="1" t="str">
        <f>IF($A775="","",IF(J775+K775&gt;0,"",MAX(M$1:M774)+1))</f>
        <v/>
      </c>
      <c r="N775" s="1" t="str">
        <f>IF($A775="","",IF(K775=0,"",MAX(N$1:N774)+1))</f>
        <v/>
      </c>
      <c r="O775" s="1" t="str">
        <f>IF($A775="","",IF(K775=0,"",INDEX(履修者名簿_過去!$A:$A,MATCH(原簿!$E775,履修者名簿_過去!O:O,0))))</f>
        <v/>
      </c>
    </row>
    <row r="776" spans="1:15" x14ac:dyDescent="0.55000000000000004">
      <c r="A776" s="5" t="str">
        <f>IF(ISBLANK(INDEX(履修者名簿元!$1:$1048576,ROW(A776),config!A$11)),"",INDEX(履修者名簿元!$1:$1048576,ROW(A776),config!A$11))</f>
        <v/>
      </c>
      <c r="B776" s="5" t="str">
        <f>IF(ISBLANK(INDEX(履修者名簿元!$1:$1048576,ROW(B776),config!B$11)),"",INDEX(履修者名簿元!$1:$1048576,ROW(B776),config!B$11))</f>
        <v/>
      </c>
      <c r="C776" s="5" t="str">
        <f>IF(ISBLANK(INDEX(履修者名簿元!$1:$1048576,ROW(C776),config!C$11)),"",INDEX(履修者名簿元!$1:$1048576,ROW(C776),config!C$11))</f>
        <v/>
      </c>
      <c r="D776" s="5" t="str">
        <f>IF(ISBLANK(INDEX(履修者名簿元!$1:$1048576,ROW(D776),config!D$11)),"",INDEX(履修者名簿元!$1:$1048576,ROW(D776),config!D$11))</f>
        <v/>
      </c>
      <c r="E776" s="5" t="str">
        <f>IF(ISBLANK(INDEX(履修者名簿元!$1:$1048576,ROW(E776),config!E$11)),"",IF(ISNUMBER(INDEX(履修者名簿元!$1:$1048576,ROW(E776),config!E$11)),INDEX(履修者名簿元!$1:$1048576,ROW(E776),config!E$11),VALUE(INDEX(履修者名簿元!$1:$1048576,ROW(E776),config!E$11))))</f>
        <v/>
      </c>
      <c r="F776" s="5" t="str">
        <f>IF(ISBLANK(INDEX(履修者名簿元!$1:$1048576,ROW(F776),config!F$11)),"",INDEX(履修者名簿元!$1:$1048576,ROW(F776),config!F$11))</f>
        <v/>
      </c>
      <c r="G776" s="5" t="str">
        <f>IF(ISBLANK(INDEX(履修者名簿元!$1:$1048576,ROW(G776),config!G$11)),"",INDEX(履修者名簿元!$1:$1048576,ROW(G776),config!G$11))</f>
        <v/>
      </c>
      <c r="H776" s="5" t="str">
        <f t="shared" si="24"/>
        <v/>
      </c>
      <c r="I776" s="1" t="str">
        <f t="shared" si="25"/>
        <v/>
      </c>
      <c r="J776" s="1" t="str">
        <f>IF($A776="","",IF(ISNA(MATCH($E776,履修者名簿_同一年!O:O,0)),0,1))</f>
        <v/>
      </c>
      <c r="K776" s="1" t="str">
        <f>IF($A776="","",COUNTIF(履修者名簿_過去!O:O,E776))</f>
        <v/>
      </c>
      <c r="L776" s="1" t="str">
        <f>IF($A776="","",IF(1-J776+K776&gt;0,"",MAX(L$1:L775)+1))</f>
        <v/>
      </c>
      <c r="M776" s="1" t="str">
        <f>IF($A776="","",IF(J776+K776&gt;0,"",MAX(M$1:M775)+1))</f>
        <v/>
      </c>
      <c r="N776" s="1" t="str">
        <f>IF($A776="","",IF(K776=0,"",MAX(N$1:N775)+1))</f>
        <v/>
      </c>
      <c r="O776" s="1" t="str">
        <f>IF($A776="","",IF(K776=0,"",INDEX(履修者名簿_過去!$A:$A,MATCH(原簿!$E776,履修者名簿_過去!O:O,0))))</f>
        <v/>
      </c>
    </row>
    <row r="777" spans="1:15" x14ac:dyDescent="0.55000000000000004">
      <c r="A777" s="5" t="str">
        <f>IF(ISBLANK(INDEX(履修者名簿元!$1:$1048576,ROW(A777),config!A$11)),"",INDEX(履修者名簿元!$1:$1048576,ROW(A777),config!A$11))</f>
        <v/>
      </c>
      <c r="B777" s="5" t="str">
        <f>IF(ISBLANK(INDEX(履修者名簿元!$1:$1048576,ROW(B777),config!B$11)),"",INDEX(履修者名簿元!$1:$1048576,ROW(B777),config!B$11))</f>
        <v/>
      </c>
      <c r="C777" s="5" t="str">
        <f>IF(ISBLANK(INDEX(履修者名簿元!$1:$1048576,ROW(C777),config!C$11)),"",INDEX(履修者名簿元!$1:$1048576,ROW(C777),config!C$11))</f>
        <v/>
      </c>
      <c r="D777" s="5" t="str">
        <f>IF(ISBLANK(INDEX(履修者名簿元!$1:$1048576,ROW(D777),config!D$11)),"",INDEX(履修者名簿元!$1:$1048576,ROW(D777),config!D$11))</f>
        <v/>
      </c>
      <c r="E777" s="5" t="str">
        <f>IF(ISBLANK(INDEX(履修者名簿元!$1:$1048576,ROW(E777),config!E$11)),"",IF(ISNUMBER(INDEX(履修者名簿元!$1:$1048576,ROW(E777),config!E$11)),INDEX(履修者名簿元!$1:$1048576,ROW(E777),config!E$11),VALUE(INDEX(履修者名簿元!$1:$1048576,ROW(E777),config!E$11))))</f>
        <v/>
      </c>
      <c r="F777" s="5" t="str">
        <f>IF(ISBLANK(INDEX(履修者名簿元!$1:$1048576,ROW(F777),config!F$11)),"",INDEX(履修者名簿元!$1:$1048576,ROW(F777),config!F$11))</f>
        <v/>
      </c>
      <c r="G777" s="5" t="str">
        <f>IF(ISBLANK(INDEX(履修者名簿元!$1:$1048576,ROW(G777),config!G$11)),"",INDEX(履修者名簿元!$1:$1048576,ROW(G777),config!G$11))</f>
        <v/>
      </c>
      <c r="H777" s="5" t="str">
        <f t="shared" si="24"/>
        <v/>
      </c>
      <c r="I777" s="1" t="str">
        <f t="shared" si="25"/>
        <v/>
      </c>
      <c r="J777" s="1" t="str">
        <f>IF($A777="","",IF(ISNA(MATCH($E777,履修者名簿_同一年!O:O,0)),0,1))</f>
        <v/>
      </c>
      <c r="K777" s="1" t="str">
        <f>IF($A777="","",COUNTIF(履修者名簿_過去!O:O,E777))</f>
        <v/>
      </c>
      <c r="L777" s="1" t="str">
        <f>IF($A777="","",IF(1-J777+K777&gt;0,"",MAX(L$1:L776)+1))</f>
        <v/>
      </c>
      <c r="M777" s="1" t="str">
        <f>IF($A777="","",IF(J777+K777&gt;0,"",MAX(M$1:M776)+1))</f>
        <v/>
      </c>
      <c r="N777" s="1" t="str">
        <f>IF($A777="","",IF(K777=0,"",MAX(N$1:N776)+1))</f>
        <v/>
      </c>
      <c r="O777" s="1" t="str">
        <f>IF($A777="","",IF(K777=0,"",INDEX(履修者名簿_過去!$A:$A,MATCH(原簿!$E777,履修者名簿_過去!O:O,0))))</f>
        <v/>
      </c>
    </row>
    <row r="778" spans="1:15" x14ac:dyDescent="0.55000000000000004">
      <c r="A778" s="5" t="str">
        <f>IF(ISBLANK(INDEX(履修者名簿元!$1:$1048576,ROW(A778),config!A$11)),"",INDEX(履修者名簿元!$1:$1048576,ROW(A778),config!A$11))</f>
        <v/>
      </c>
      <c r="B778" s="5" t="str">
        <f>IF(ISBLANK(INDEX(履修者名簿元!$1:$1048576,ROW(B778),config!B$11)),"",INDEX(履修者名簿元!$1:$1048576,ROW(B778),config!B$11))</f>
        <v/>
      </c>
      <c r="C778" s="5" t="str">
        <f>IF(ISBLANK(INDEX(履修者名簿元!$1:$1048576,ROW(C778),config!C$11)),"",INDEX(履修者名簿元!$1:$1048576,ROW(C778),config!C$11))</f>
        <v/>
      </c>
      <c r="D778" s="5" t="str">
        <f>IF(ISBLANK(INDEX(履修者名簿元!$1:$1048576,ROW(D778),config!D$11)),"",INDEX(履修者名簿元!$1:$1048576,ROW(D778),config!D$11))</f>
        <v/>
      </c>
      <c r="E778" s="5" t="str">
        <f>IF(ISBLANK(INDEX(履修者名簿元!$1:$1048576,ROW(E778),config!E$11)),"",IF(ISNUMBER(INDEX(履修者名簿元!$1:$1048576,ROW(E778),config!E$11)),INDEX(履修者名簿元!$1:$1048576,ROW(E778),config!E$11),VALUE(INDEX(履修者名簿元!$1:$1048576,ROW(E778),config!E$11))))</f>
        <v/>
      </c>
      <c r="F778" s="5" t="str">
        <f>IF(ISBLANK(INDEX(履修者名簿元!$1:$1048576,ROW(F778),config!F$11)),"",INDEX(履修者名簿元!$1:$1048576,ROW(F778),config!F$11))</f>
        <v/>
      </c>
      <c r="G778" s="5" t="str">
        <f>IF(ISBLANK(INDEX(履修者名簿元!$1:$1048576,ROW(G778),config!G$11)),"",INDEX(履修者名簿元!$1:$1048576,ROW(G778),config!G$11))</f>
        <v/>
      </c>
      <c r="H778" s="5" t="str">
        <f t="shared" si="24"/>
        <v/>
      </c>
      <c r="I778" s="1" t="str">
        <f t="shared" si="25"/>
        <v/>
      </c>
      <c r="J778" s="1" t="str">
        <f>IF($A778="","",IF(ISNA(MATCH($E778,履修者名簿_同一年!O:O,0)),0,1))</f>
        <v/>
      </c>
      <c r="K778" s="1" t="str">
        <f>IF($A778="","",COUNTIF(履修者名簿_過去!O:O,E778))</f>
        <v/>
      </c>
      <c r="L778" s="1" t="str">
        <f>IF($A778="","",IF(1-J778+K778&gt;0,"",MAX(L$1:L777)+1))</f>
        <v/>
      </c>
      <c r="M778" s="1" t="str">
        <f>IF($A778="","",IF(J778+K778&gt;0,"",MAX(M$1:M777)+1))</f>
        <v/>
      </c>
      <c r="N778" s="1" t="str">
        <f>IF($A778="","",IF(K778=0,"",MAX(N$1:N777)+1))</f>
        <v/>
      </c>
      <c r="O778" s="1" t="str">
        <f>IF($A778="","",IF(K778=0,"",INDEX(履修者名簿_過去!$A:$A,MATCH(原簿!$E778,履修者名簿_過去!O:O,0))))</f>
        <v/>
      </c>
    </row>
    <row r="779" spans="1:15" x14ac:dyDescent="0.55000000000000004">
      <c r="A779" s="5" t="str">
        <f>IF(ISBLANK(INDEX(履修者名簿元!$1:$1048576,ROW(A779),config!A$11)),"",INDEX(履修者名簿元!$1:$1048576,ROW(A779),config!A$11))</f>
        <v/>
      </c>
      <c r="B779" s="5" t="str">
        <f>IF(ISBLANK(INDEX(履修者名簿元!$1:$1048576,ROW(B779),config!B$11)),"",INDEX(履修者名簿元!$1:$1048576,ROW(B779),config!B$11))</f>
        <v/>
      </c>
      <c r="C779" s="5" t="str">
        <f>IF(ISBLANK(INDEX(履修者名簿元!$1:$1048576,ROW(C779),config!C$11)),"",INDEX(履修者名簿元!$1:$1048576,ROW(C779),config!C$11))</f>
        <v/>
      </c>
      <c r="D779" s="5" t="str">
        <f>IF(ISBLANK(INDEX(履修者名簿元!$1:$1048576,ROW(D779),config!D$11)),"",INDEX(履修者名簿元!$1:$1048576,ROW(D779),config!D$11))</f>
        <v/>
      </c>
      <c r="E779" s="5" t="str">
        <f>IF(ISBLANK(INDEX(履修者名簿元!$1:$1048576,ROW(E779),config!E$11)),"",IF(ISNUMBER(INDEX(履修者名簿元!$1:$1048576,ROW(E779),config!E$11)),INDEX(履修者名簿元!$1:$1048576,ROW(E779),config!E$11),VALUE(INDEX(履修者名簿元!$1:$1048576,ROW(E779),config!E$11))))</f>
        <v/>
      </c>
      <c r="F779" s="5" t="str">
        <f>IF(ISBLANK(INDEX(履修者名簿元!$1:$1048576,ROW(F779),config!F$11)),"",INDEX(履修者名簿元!$1:$1048576,ROW(F779),config!F$11))</f>
        <v/>
      </c>
      <c r="G779" s="5" t="str">
        <f>IF(ISBLANK(INDEX(履修者名簿元!$1:$1048576,ROW(G779),config!G$11)),"",INDEX(履修者名簿元!$1:$1048576,ROW(G779),config!G$11))</f>
        <v/>
      </c>
      <c r="H779" s="5" t="str">
        <f t="shared" si="24"/>
        <v/>
      </c>
      <c r="I779" s="1" t="str">
        <f t="shared" si="25"/>
        <v/>
      </c>
      <c r="J779" s="1" t="str">
        <f>IF($A779="","",IF(ISNA(MATCH($E779,履修者名簿_同一年!O:O,0)),0,1))</f>
        <v/>
      </c>
      <c r="K779" s="1" t="str">
        <f>IF($A779="","",COUNTIF(履修者名簿_過去!O:O,E779))</f>
        <v/>
      </c>
      <c r="L779" s="1" t="str">
        <f>IF($A779="","",IF(1-J779+K779&gt;0,"",MAX(L$1:L778)+1))</f>
        <v/>
      </c>
      <c r="M779" s="1" t="str">
        <f>IF($A779="","",IF(J779+K779&gt;0,"",MAX(M$1:M778)+1))</f>
        <v/>
      </c>
      <c r="N779" s="1" t="str">
        <f>IF($A779="","",IF(K779=0,"",MAX(N$1:N778)+1))</f>
        <v/>
      </c>
      <c r="O779" s="1" t="str">
        <f>IF($A779="","",IF(K779=0,"",INDEX(履修者名簿_過去!$A:$A,MATCH(原簿!$E779,履修者名簿_過去!O:O,0))))</f>
        <v/>
      </c>
    </row>
    <row r="780" spans="1:15" x14ac:dyDescent="0.55000000000000004">
      <c r="A780" s="5" t="str">
        <f>IF(ISBLANK(INDEX(履修者名簿元!$1:$1048576,ROW(A780),config!A$11)),"",INDEX(履修者名簿元!$1:$1048576,ROW(A780),config!A$11))</f>
        <v/>
      </c>
      <c r="B780" s="5" t="str">
        <f>IF(ISBLANK(INDEX(履修者名簿元!$1:$1048576,ROW(B780),config!B$11)),"",INDEX(履修者名簿元!$1:$1048576,ROW(B780),config!B$11))</f>
        <v/>
      </c>
      <c r="C780" s="5" t="str">
        <f>IF(ISBLANK(INDEX(履修者名簿元!$1:$1048576,ROW(C780),config!C$11)),"",INDEX(履修者名簿元!$1:$1048576,ROW(C780),config!C$11))</f>
        <v/>
      </c>
      <c r="D780" s="5" t="str">
        <f>IF(ISBLANK(INDEX(履修者名簿元!$1:$1048576,ROW(D780),config!D$11)),"",INDEX(履修者名簿元!$1:$1048576,ROW(D780),config!D$11))</f>
        <v/>
      </c>
      <c r="E780" s="5" t="str">
        <f>IF(ISBLANK(INDEX(履修者名簿元!$1:$1048576,ROW(E780),config!E$11)),"",IF(ISNUMBER(INDEX(履修者名簿元!$1:$1048576,ROW(E780),config!E$11)),INDEX(履修者名簿元!$1:$1048576,ROW(E780),config!E$11),VALUE(INDEX(履修者名簿元!$1:$1048576,ROW(E780),config!E$11))))</f>
        <v/>
      </c>
      <c r="F780" s="5" t="str">
        <f>IF(ISBLANK(INDEX(履修者名簿元!$1:$1048576,ROW(F780),config!F$11)),"",INDEX(履修者名簿元!$1:$1048576,ROW(F780),config!F$11))</f>
        <v/>
      </c>
      <c r="G780" s="5" t="str">
        <f>IF(ISBLANK(INDEX(履修者名簿元!$1:$1048576,ROW(G780),config!G$11)),"",INDEX(履修者名簿元!$1:$1048576,ROW(G780),config!G$11))</f>
        <v/>
      </c>
      <c r="H780" s="5" t="str">
        <f t="shared" si="24"/>
        <v/>
      </c>
      <c r="I780" s="1" t="str">
        <f t="shared" si="25"/>
        <v/>
      </c>
      <c r="J780" s="1" t="str">
        <f>IF($A780="","",IF(ISNA(MATCH($E780,履修者名簿_同一年!O:O,0)),0,1))</f>
        <v/>
      </c>
      <c r="K780" s="1" t="str">
        <f>IF($A780="","",COUNTIF(履修者名簿_過去!O:O,E780))</f>
        <v/>
      </c>
      <c r="L780" s="1" t="str">
        <f>IF($A780="","",IF(1-J780+K780&gt;0,"",MAX(L$1:L779)+1))</f>
        <v/>
      </c>
      <c r="M780" s="1" t="str">
        <f>IF($A780="","",IF(J780+K780&gt;0,"",MAX(M$1:M779)+1))</f>
        <v/>
      </c>
      <c r="N780" s="1" t="str">
        <f>IF($A780="","",IF(K780=0,"",MAX(N$1:N779)+1))</f>
        <v/>
      </c>
      <c r="O780" s="1" t="str">
        <f>IF($A780="","",IF(K780=0,"",INDEX(履修者名簿_過去!$A:$A,MATCH(原簿!$E780,履修者名簿_過去!O:O,0))))</f>
        <v/>
      </c>
    </row>
    <row r="781" spans="1:15" x14ac:dyDescent="0.55000000000000004">
      <c r="A781" s="5" t="str">
        <f>IF(ISBLANK(INDEX(履修者名簿元!$1:$1048576,ROW(A781),config!A$11)),"",INDEX(履修者名簿元!$1:$1048576,ROW(A781),config!A$11))</f>
        <v/>
      </c>
      <c r="B781" s="5" t="str">
        <f>IF(ISBLANK(INDEX(履修者名簿元!$1:$1048576,ROW(B781),config!B$11)),"",INDEX(履修者名簿元!$1:$1048576,ROW(B781),config!B$11))</f>
        <v/>
      </c>
      <c r="C781" s="5" t="str">
        <f>IF(ISBLANK(INDEX(履修者名簿元!$1:$1048576,ROW(C781),config!C$11)),"",INDEX(履修者名簿元!$1:$1048576,ROW(C781),config!C$11))</f>
        <v/>
      </c>
      <c r="D781" s="5" t="str">
        <f>IF(ISBLANK(INDEX(履修者名簿元!$1:$1048576,ROW(D781),config!D$11)),"",INDEX(履修者名簿元!$1:$1048576,ROW(D781),config!D$11))</f>
        <v/>
      </c>
      <c r="E781" s="5" t="str">
        <f>IF(ISBLANK(INDEX(履修者名簿元!$1:$1048576,ROW(E781),config!E$11)),"",IF(ISNUMBER(INDEX(履修者名簿元!$1:$1048576,ROW(E781),config!E$11)),INDEX(履修者名簿元!$1:$1048576,ROW(E781),config!E$11),VALUE(INDEX(履修者名簿元!$1:$1048576,ROW(E781),config!E$11))))</f>
        <v/>
      </c>
      <c r="F781" s="5" t="str">
        <f>IF(ISBLANK(INDEX(履修者名簿元!$1:$1048576,ROW(F781),config!F$11)),"",INDEX(履修者名簿元!$1:$1048576,ROW(F781),config!F$11))</f>
        <v/>
      </c>
      <c r="G781" s="5" t="str">
        <f>IF(ISBLANK(INDEX(履修者名簿元!$1:$1048576,ROW(G781),config!G$11)),"",INDEX(履修者名簿元!$1:$1048576,ROW(G781),config!G$11))</f>
        <v/>
      </c>
      <c r="H781" s="5" t="str">
        <f t="shared" si="24"/>
        <v/>
      </c>
      <c r="I781" s="1" t="str">
        <f t="shared" si="25"/>
        <v/>
      </c>
      <c r="J781" s="1" t="str">
        <f>IF($A781="","",IF(ISNA(MATCH($E781,履修者名簿_同一年!O:O,0)),0,1))</f>
        <v/>
      </c>
      <c r="K781" s="1" t="str">
        <f>IF($A781="","",COUNTIF(履修者名簿_過去!O:O,E781))</f>
        <v/>
      </c>
      <c r="L781" s="1" t="str">
        <f>IF($A781="","",IF(1-J781+K781&gt;0,"",MAX(L$1:L780)+1))</f>
        <v/>
      </c>
      <c r="M781" s="1" t="str">
        <f>IF($A781="","",IF(J781+K781&gt;0,"",MAX(M$1:M780)+1))</f>
        <v/>
      </c>
      <c r="N781" s="1" t="str">
        <f>IF($A781="","",IF(K781=0,"",MAX(N$1:N780)+1))</f>
        <v/>
      </c>
      <c r="O781" s="1" t="str">
        <f>IF($A781="","",IF(K781=0,"",INDEX(履修者名簿_過去!$A:$A,MATCH(原簿!$E781,履修者名簿_過去!O:O,0))))</f>
        <v/>
      </c>
    </row>
    <row r="782" spans="1:15" x14ac:dyDescent="0.55000000000000004">
      <c r="A782" s="5" t="str">
        <f>IF(ISBLANK(INDEX(履修者名簿元!$1:$1048576,ROW(A782),config!A$11)),"",INDEX(履修者名簿元!$1:$1048576,ROW(A782),config!A$11))</f>
        <v/>
      </c>
      <c r="B782" s="5" t="str">
        <f>IF(ISBLANK(INDEX(履修者名簿元!$1:$1048576,ROW(B782),config!B$11)),"",INDEX(履修者名簿元!$1:$1048576,ROW(B782),config!B$11))</f>
        <v/>
      </c>
      <c r="C782" s="5" t="str">
        <f>IF(ISBLANK(INDEX(履修者名簿元!$1:$1048576,ROW(C782),config!C$11)),"",INDEX(履修者名簿元!$1:$1048576,ROW(C782),config!C$11))</f>
        <v/>
      </c>
      <c r="D782" s="5" t="str">
        <f>IF(ISBLANK(INDEX(履修者名簿元!$1:$1048576,ROW(D782),config!D$11)),"",INDEX(履修者名簿元!$1:$1048576,ROW(D782),config!D$11))</f>
        <v/>
      </c>
      <c r="E782" s="5" t="str">
        <f>IF(ISBLANK(INDEX(履修者名簿元!$1:$1048576,ROW(E782),config!E$11)),"",IF(ISNUMBER(INDEX(履修者名簿元!$1:$1048576,ROW(E782),config!E$11)),INDEX(履修者名簿元!$1:$1048576,ROW(E782),config!E$11),VALUE(INDEX(履修者名簿元!$1:$1048576,ROW(E782),config!E$11))))</f>
        <v/>
      </c>
      <c r="F782" s="5" t="str">
        <f>IF(ISBLANK(INDEX(履修者名簿元!$1:$1048576,ROW(F782),config!F$11)),"",INDEX(履修者名簿元!$1:$1048576,ROW(F782),config!F$11))</f>
        <v/>
      </c>
      <c r="G782" s="5" t="str">
        <f>IF(ISBLANK(INDEX(履修者名簿元!$1:$1048576,ROW(G782),config!G$11)),"",INDEX(履修者名簿元!$1:$1048576,ROW(G782),config!G$11))</f>
        <v/>
      </c>
      <c r="H782" s="5" t="str">
        <f t="shared" si="24"/>
        <v/>
      </c>
      <c r="I782" s="1" t="str">
        <f t="shared" si="25"/>
        <v/>
      </c>
      <c r="J782" s="1" t="str">
        <f>IF($A782="","",IF(ISNA(MATCH($E782,履修者名簿_同一年!O:O,0)),0,1))</f>
        <v/>
      </c>
      <c r="K782" s="1" t="str">
        <f>IF($A782="","",COUNTIF(履修者名簿_過去!O:O,E782))</f>
        <v/>
      </c>
      <c r="L782" s="1" t="str">
        <f>IF($A782="","",IF(1-J782+K782&gt;0,"",MAX(L$1:L781)+1))</f>
        <v/>
      </c>
      <c r="M782" s="1" t="str">
        <f>IF($A782="","",IF(J782+K782&gt;0,"",MAX(M$1:M781)+1))</f>
        <v/>
      </c>
      <c r="N782" s="1" t="str">
        <f>IF($A782="","",IF(K782=0,"",MAX(N$1:N781)+1))</f>
        <v/>
      </c>
      <c r="O782" s="1" t="str">
        <f>IF($A782="","",IF(K782=0,"",INDEX(履修者名簿_過去!$A:$A,MATCH(原簿!$E782,履修者名簿_過去!O:O,0))))</f>
        <v/>
      </c>
    </row>
    <row r="783" spans="1:15" x14ac:dyDescent="0.55000000000000004">
      <c r="A783" s="5" t="str">
        <f>IF(ISBLANK(INDEX(履修者名簿元!$1:$1048576,ROW(A783),config!A$11)),"",INDEX(履修者名簿元!$1:$1048576,ROW(A783),config!A$11))</f>
        <v/>
      </c>
      <c r="B783" s="5" t="str">
        <f>IF(ISBLANK(INDEX(履修者名簿元!$1:$1048576,ROW(B783),config!B$11)),"",INDEX(履修者名簿元!$1:$1048576,ROW(B783),config!B$11))</f>
        <v/>
      </c>
      <c r="C783" s="5" t="str">
        <f>IF(ISBLANK(INDEX(履修者名簿元!$1:$1048576,ROW(C783),config!C$11)),"",INDEX(履修者名簿元!$1:$1048576,ROW(C783),config!C$11))</f>
        <v/>
      </c>
      <c r="D783" s="5" t="str">
        <f>IF(ISBLANK(INDEX(履修者名簿元!$1:$1048576,ROW(D783),config!D$11)),"",INDEX(履修者名簿元!$1:$1048576,ROW(D783),config!D$11))</f>
        <v/>
      </c>
      <c r="E783" s="5" t="str">
        <f>IF(ISBLANK(INDEX(履修者名簿元!$1:$1048576,ROW(E783),config!E$11)),"",IF(ISNUMBER(INDEX(履修者名簿元!$1:$1048576,ROW(E783),config!E$11)),INDEX(履修者名簿元!$1:$1048576,ROW(E783),config!E$11),VALUE(INDEX(履修者名簿元!$1:$1048576,ROW(E783),config!E$11))))</f>
        <v/>
      </c>
      <c r="F783" s="5" t="str">
        <f>IF(ISBLANK(INDEX(履修者名簿元!$1:$1048576,ROW(F783),config!F$11)),"",INDEX(履修者名簿元!$1:$1048576,ROW(F783),config!F$11))</f>
        <v/>
      </c>
      <c r="G783" s="5" t="str">
        <f>IF(ISBLANK(INDEX(履修者名簿元!$1:$1048576,ROW(G783),config!G$11)),"",INDEX(履修者名簿元!$1:$1048576,ROW(G783),config!G$11))</f>
        <v/>
      </c>
      <c r="H783" s="5" t="str">
        <f t="shared" si="24"/>
        <v/>
      </c>
      <c r="I783" s="1" t="str">
        <f t="shared" si="25"/>
        <v/>
      </c>
      <c r="J783" s="1" t="str">
        <f>IF($A783="","",IF(ISNA(MATCH($E783,履修者名簿_同一年!O:O,0)),0,1))</f>
        <v/>
      </c>
      <c r="K783" s="1" t="str">
        <f>IF($A783="","",COUNTIF(履修者名簿_過去!O:O,E783))</f>
        <v/>
      </c>
      <c r="L783" s="1" t="str">
        <f>IF($A783="","",IF(1-J783+K783&gt;0,"",MAX(L$1:L782)+1))</f>
        <v/>
      </c>
      <c r="M783" s="1" t="str">
        <f>IF($A783="","",IF(J783+K783&gt;0,"",MAX(M$1:M782)+1))</f>
        <v/>
      </c>
      <c r="N783" s="1" t="str">
        <f>IF($A783="","",IF(K783=0,"",MAX(N$1:N782)+1))</f>
        <v/>
      </c>
      <c r="O783" s="1" t="str">
        <f>IF($A783="","",IF(K783=0,"",INDEX(履修者名簿_過去!$A:$A,MATCH(原簿!$E783,履修者名簿_過去!O:O,0))))</f>
        <v/>
      </c>
    </row>
    <row r="784" spans="1:15" x14ac:dyDescent="0.55000000000000004">
      <c r="A784" s="5" t="str">
        <f>IF(ISBLANK(INDEX(履修者名簿元!$1:$1048576,ROW(A784),config!A$11)),"",INDEX(履修者名簿元!$1:$1048576,ROW(A784),config!A$11))</f>
        <v/>
      </c>
      <c r="B784" s="5" t="str">
        <f>IF(ISBLANK(INDEX(履修者名簿元!$1:$1048576,ROW(B784),config!B$11)),"",INDEX(履修者名簿元!$1:$1048576,ROW(B784),config!B$11))</f>
        <v/>
      </c>
      <c r="C784" s="5" t="str">
        <f>IF(ISBLANK(INDEX(履修者名簿元!$1:$1048576,ROW(C784),config!C$11)),"",INDEX(履修者名簿元!$1:$1048576,ROW(C784),config!C$11))</f>
        <v/>
      </c>
      <c r="D784" s="5" t="str">
        <f>IF(ISBLANK(INDEX(履修者名簿元!$1:$1048576,ROW(D784),config!D$11)),"",INDEX(履修者名簿元!$1:$1048576,ROW(D784),config!D$11))</f>
        <v/>
      </c>
      <c r="E784" s="5" t="str">
        <f>IF(ISBLANK(INDEX(履修者名簿元!$1:$1048576,ROW(E784),config!E$11)),"",IF(ISNUMBER(INDEX(履修者名簿元!$1:$1048576,ROW(E784),config!E$11)),INDEX(履修者名簿元!$1:$1048576,ROW(E784),config!E$11),VALUE(INDEX(履修者名簿元!$1:$1048576,ROW(E784),config!E$11))))</f>
        <v/>
      </c>
      <c r="F784" s="5" t="str">
        <f>IF(ISBLANK(INDEX(履修者名簿元!$1:$1048576,ROW(F784),config!F$11)),"",INDEX(履修者名簿元!$1:$1048576,ROW(F784),config!F$11))</f>
        <v/>
      </c>
      <c r="G784" s="5" t="str">
        <f>IF(ISBLANK(INDEX(履修者名簿元!$1:$1048576,ROW(G784),config!G$11)),"",INDEX(履修者名簿元!$1:$1048576,ROW(G784),config!G$11))</f>
        <v/>
      </c>
      <c r="H784" s="5" t="str">
        <f t="shared" si="24"/>
        <v/>
      </c>
      <c r="I784" s="1" t="str">
        <f t="shared" si="25"/>
        <v/>
      </c>
      <c r="J784" s="1" t="str">
        <f>IF($A784="","",IF(ISNA(MATCH($E784,履修者名簿_同一年!O:O,0)),0,1))</f>
        <v/>
      </c>
      <c r="K784" s="1" t="str">
        <f>IF($A784="","",COUNTIF(履修者名簿_過去!O:O,E784))</f>
        <v/>
      </c>
      <c r="L784" s="1" t="str">
        <f>IF($A784="","",IF(1-J784+K784&gt;0,"",MAX(L$1:L783)+1))</f>
        <v/>
      </c>
      <c r="M784" s="1" t="str">
        <f>IF($A784="","",IF(J784+K784&gt;0,"",MAX(M$1:M783)+1))</f>
        <v/>
      </c>
      <c r="N784" s="1" t="str">
        <f>IF($A784="","",IF(K784=0,"",MAX(N$1:N783)+1))</f>
        <v/>
      </c>
      <c r="O784" s="1" t="str">
        <f>IF($A784="","",IF(K784=0,"",INDEX(履修者名簿_過去!$A:$A,MATCH(原簿!$E784,履修者名簿_過去!O:O,0))))</f>
        <v/>
      </c>
    </row>
    <row r="785" spans="1:15" x14ac:dyDescent="0.55000000000000004">
      <c r="A785" s="5" t="str">
        <f>IF(ISBLANK(INDEX(履修者名簿元!$1:$1048576,ROW(A785),config!A$11)),"",INDEX(履修者名簿元!$1:$1048576,ROW(A785),config!A$11))</f>
        <v/>
      </c>
      <c r="B785" s="5" t="str">
        <f>IF(ISBLANK(INDEX(履修者名簿元!$1:$1048576,ROW(B785),config!B$11)),"",INDEX(履修者名簿元!$1:$1048576,ROW(B785),config!B$11))</f>
        <v/>
      </c>
      <c r="C785" s="5" t="str">
        <f>IF(ISBLANK(INDEX(履修者名簿元!$1:$1048576,ROW(C785),config!C$11)),"",INDEX(履修者名簿元!$1:$1048576,ROW(C785),config!C$11))</f>
        <v/>
      </c>
      <c r="D785" s="5" t="str">
        <f>IF(ISBLANK(INDEX(履修者名簿元!$1:$1048576,ROW(D785),config!D$11)),"",INDEX(履修者名簿元!$1:$1048576,ROW(D785),config!D$11))</f>
        <v/>
      </c>
      <c r="E785" s="5" t="str">
        <f>IF(ISBLANK(INDEX(履修者名簿元!$1:$1048576,ROW(E785),config!E$11)),"",IF(ISNUMBER(INDEX(履修者名簿元!$1:$1048576,ROW(E785),config!E$11)),INDEX(履修者名簿元!$1:$1048576,ROW(E785),config!E$11),VALUE(INDEX(履修者名簿元!$1:$1048576,ROW(E785),config!E$11))))</f>
        <v/>
      </c>
      <c r="F785" s="5" t="str">
        <f>IF(ISBLANK(INDEX(履修者名簿元!$1:$1048576,ROW(F785),config!F$11)),"",INDEX(履修者名簿元!$1:$1048576,ROW(F785),config!F$11))</f>
        <v/>
      </c>
      <c r="G785" s="5" t="str">
        <f>IF(ISBLANK(INDEX(履修者名簿元!$1:$1048576,ROW(G785),config!G$11)),"",INDEX(履修者名簿元!$1:$1048576,ROW(G785),config!G$11))</f>
        <v/>
      </c>
      <c r="H785" s="5" t="str">
        <f t="shared" si="24"/>
        <v/>
      </c>
      <c r="I785" s="1" t="str">
        <f t="shared" si="25"/>
        <v/>
      </c>
      <c r="J785" s="1" t="str">
        <f>IF($A785="","",IF(ISNA(MATCH($E785,履修者名簿_同一年!O:O,0)),0,1))</f>
        <v/>
      </c>
      <c r="K785" s="1" t="str">
        <f>IF($A785="","",COUNTIF(履修者名簿_過去!O:O,E785))</f>
        <v/>
      </c>
      <c r="L785" s="1" t="str">
        <f>IF($A785="","",IF(1-J785+K785&gt;0,"",MAX(L$1:L784)+1))</f>
        <v/>
      </c>
      <c r="M785" s="1" t="str">
        <f>IF($A785="","",IF(J785+K785&gt;0,"",MAX(M$1:M784)+1))</f>
        <v/>
      </c>
      <c r="N785" s="1" t="str">
        <f>IF($A785="","",IF(K785=0,"",MAX(N$1:N784)+1))</f>
        <v/>
      </c>
      <c r="O785" s="1" t="str">
        <f>IF($A785="","",IF(K785=0,"",INDEX(履修者名簿_過去!$A:$A,MATCH(原簿!$E785,履修者名簿_過去!O:O,0))))</f>
        <v/>
      </c>
    </row>
    <row r="786" spans="1:15" x14ac:dyDescent="0.55000000000000004">
      <c r="A786" s="5" t="str">
        <f>IF(ISBLANK(INDEX(履修者名簿元!$1:$1048576,ROW(A786),config!A$11)),"",INDEX(履修者名簿元!$1:$1048576,ROW(A786),config!A$11))</f>
        <v/>
      </c>
      <c r="B786" s="5" t="str">
        <f>IF(ISBLANK(INDEX(履修者名簿元!$1:$1048576,ROW(B786),config!B$11)),"",INDEX(履修者名簿元!$1:$1048576,ROW(B786),config!B$11))</f>
        <v/>
      </c>
      <c r="C786" s="5" t="str">
        <f>IF(ISBLANK(INDEX(履修者名簿元!$1:$1048576,ROW(C786),config!C$11)),"",INDEX(履修者名簿元!$1:$1048576,ROW(C786),config!C$11))</f>
        <v/>
      </c>
      <c r="D786" s="5" t="str">
        <f>IF(ISBLANK(INDEX(履修者名簿元!$1:$1048576,ROW(D786),config!D$11)),"",INDEX(履修者名簿元!$1:$1048576,ROW(D786),config!D$11))</f>
        <v/>
      </c>
      <c r="E786" s="5" t="str">
        <f>IF(ISBLANK(INDEX(履修者名簿元!$1:$1048576,ROW(E786),config!E$11)),"",IF(ISNUMBER(INDEX(履修者名簿元!$1:$1048576,ROW(E786),config!E$11)),INDEX(履修者名簿元!$1:$1048576,ROW(E786),config!E$11),VALUE(INDEX(履修者名簿元!$1:$1048576,ROW(E786),config!E$11))))</f>
        <v/>
      </c>
      <c r="F786" s="5" t="str">
        <f>IF(ISBLANK(INDEX(履修者名簿元!$1:$1048576,ROW(F786),config!F$11)),"",INDEX(履修者名簿元!$1:$1048576,ROW(F786),config!F$11))</f>
        <v/>
      </c>
      <c r="G786" s="5" t="str">
        <f>IF(ISBLANK(INDEX(履修者名簿元!$1:$1048576,ROW(G786),config!G$11)),"",INDEX(履修者名簿元!$1:$1048576,ROW(G786),config!G$11))</f>
        <v/>
      </c>
      <c r="H786" s="5" t="str">
        <f t="shared" si="24"/>
        <v/>
      </c>
      <c r="I786" s="1" t="str">
        <f t="shared" si="25"/>
        <v/>
      </c>
      <c r="J786" s="1" t="str">
        <f>IF($A786="","",IF(ISNA(MATCH($E786,履修者名簿_同一年!O:O,0)),0,1))</f>
        <v/>
      </c>
      <c r="K786" s="1" t="str">
        <f>IF($A786="","",COUNTIF(履修者名簿_過去!O:O,E786))</f>
        <v/>
      </c>
      <c r="L786" s="1" t="str">
        <f>IF($A786="","",IF(1-J786+K786&gt;0,"",MAX(L$1:L785)+1))</f>
        <v/>
      </c>
      <c r="M786" s="1" t="str">
        <f>IF($A786="","",IF(J786+K786&gt;0,"",MAX(M$1:M785)+1))</f>
        <v/>
      </c>
      <c r="N786" s="1" t="str">
        <f>IF($A786="","",IF(K786=0,"",MAX(N$1:N785)+1))</f>
        <v/>
      </c>
      <c r="O786" s="1" t="str">
        <f>IF($A786="","",IF(K786=0,"",INDEX(履修者名簿_過去!$A:$A,MATCH(原簿!$E786,履修者名簿_過去!O:O,0))))</f>
        <v/>
      </c>
    </row>
    <row r="787" spans="1:15" x14ac:dyDescent="0.55000000000000004">
      <c r="A787" s="5" t="str">
        <f>IF(ISBLANK(INDEX(履修者名簿元!$1:$1048576,ROW(A787),config!A$11)),"",INDEX(履修者名簿元!$1:$1048576,ROW(A787),config!A$11))</f>
        <v/>
      </c>
      <c r="B787" s="5" t="str">
        <f>IF(ISBLANK(INDEX(履修者名簿元!$1:$1048576,ROW(B787),config!B$11)),"",INDEX(履修者名簿元!$1:$1048576,ROW(B787),config!B$11))</f>
        <v/>
      </c>
      <c r="C787" s="5" t="str">
        <f>IF(ISBLANK(INDEX(履修者名簿元!$1:$1048576,ROW(C787),config!C$11)),"",INDEX(履修者名簿元!$1:$1048576,ROW(C787),config!C$11))</f>
        <v/>
      </c>
      <c r="D787" s="5" t="str">
        <f>IF(ISBLANK(INDEX(履修者名簿元!$1:$1048576,ROW(D787),config!D$11)),"",INDEX(履修者名簿元!$1:$1048576,ROW(D787),config!D$11))</f>
        <v/>
      </c>
      <c r="E787" s="5" t="str">
        <f>IF(ISBLANK(INDEX(履修者名簿元!$1:$1048576,ROW(E787),config!E$11)),"",IF(ISNUMBER(INDEX(履修者名簿元!$1:$1048576,ROW(E787),config!E$11)),INDEX(履修者名簿元!$1:$1048576,ROW(E787),config!E$11),VALUE(INDEX(履修者名簿元!$1:$1048576,ROW(E787),config!E$11))))</f>
        <v/>
      </c>
      <c r="F787" s="5" t="str">
        <f>IF(ISBLANK(INDEX(履修者名簿元!$1:$1048576,ROW(F787),config!F$11)),"",INDEX(履修者名簿元!$1:$1048576,ROW(F787),config!F$11))</f>
        <v/>
      </c>
      <c r="G787" s="5" t="str">
        <f>IF(ISBLANK(INDEX(履修者名簿元!$1:$1048576,ROW(G787),config!G$11)),"",INDEX(履修者名簿元!$1:$1048576,ROW(G787),config!G$11))</f>
        <v/>
      </c>
      <c r="H787" s="5" t="str">
        <f t="shared" si="24"/>
        <v/>
      </c>
      <c r="I787" s="1" t="str">
        <f t="shared" si="25"/>
        <v/>
      </c>
      <c r="J787" s="1" t="str">
        <f>IF($A787="","",IF(ISNA(MATCH($E787,履修者名簿_同一年!O:O,0)),0,1))</f>
        <v/>
      </c>
      <c r="K787" s="1" t="str">
        <f>IF($A787="","",COUNTIF(履修者名簿_過去!O:O,E787))</f>
        <v/>
      </c>
      <c r="L787" s="1" t="str">
        <f>IF($A787="","",IF(1-J787+K787&gt;0,"",MAX(L$1:L786)+1))</f>
        <v/>
      </c>
      <c r="M787" s="1" t="str">
        <f>IF($A787="","",IF(J787+K787&gt;0,"",MAX(M$1:M786)+1))</f>
        <v/>
      </c>
      <c r="N787" s="1" t="str">
        <f>IF($A787="","",IF(K787=0,"",MAX(N$1:N786)+1))</f>
        <v/>
      </c>
      <c r="O787" s="1" t="str">
        <f>IF($A787="","",IF(K787=0,"",INDEX(履修者名簿_過去!$A:$A,MATCH(原簿!$E787,履修者名簿_過去!O:O,0))))</f>
        <v/>
      </c>
    </row>
    <row r="788" spans="1:15" x14ac:dyDescent="0.55000000000000004">
      <c r="A788" s="5" t="str">
        <f>IF(ISBLANK(INDEX(履修者名簿元!$1:$1048576,ROW(A788),config!A$11)),"",INDEX(履修者名簿元!$1:$1048576,ROW(A788),config!A$11))</f>
        <v/>
      </c>
      <c r="B788" s="5" t="str">
        <f>IF(ISBLANK(INDEX(履修者名簿元!$1:$1048576,ROW(B788),config!B$11)),"",INDEX(履修者名簿元!$1:$1048576,ROW(B788),config!B$11))</f>
        <v/>
      </c>
      <c r="C788" s="5" t="str">
        <f>IF(ISBLANK(INDEX(履修者名簿元!$1:$1048576,ROW(C788),config!C$11)),"",INDEX(履修者名簿元!$1:$1048576,ROW(C788),config!C$11))</f>
        <v/>
      </c>
      <c r="D788" s="5" t="str">
        <f>IF(ISBLANK(INDEX(履修者名簿元!$1:$1048576,ROW(D788),config!D$11)),"",INDEX(履修者名簿元!$1:$1048576,ROW(D788),config!D$11))</f>
        <v/>
      </c>
      <c r="E788" s="5" t="str">
        <f>IF(ISBLANK(INDEX(履修者名簿元!$1:$1048576,ROW(E788),config!E$11)),"",IF(ISNUMBER(INDEX(履修者名簿元!$1:$1048576,ROW(E788),config!E$11)),INDEX(履修者名簿元!$1:$1048576,ROW(E788),config!E$11),VALUE(INDEX(履修者名簿元!$1:$1048576,ROW(E788),config!E$11))))</f>
        <v/>
      </c>
      <c r="F788" s="5" t="str">
        <f>IF(ISBLANK(INDEX(履修者名簿元!$1:$1048576,ROW(F788),config!F$11)),"",INDEX(履修者名簿元!$1:$1048576,ROW(F788),config!F$11))</f>
        <v/>
      </c>
      <c r="G788" s="5" t="str">
        <f>IF(ISBLANK(INDEX(履修者名簿元!$1:$1048576,ROW(G788),config!G$11)),"",INDEX(履修者名簿元!$1:$1048576,ROW(G788),config!G$11))</f>
        <v/>
      </c>
      <c r="H788" s="5" t="str">
        <f t="shared" si="24"/>
        <v/>
      </c>
      <c r="I788" s="1" t="str">
        <f t="shared" si="25"/>
        <v/>
      </c>
      <c r="J788" s="1" t="str">
        <f>IF($A788="","",IF(ISNA(MATCH($E788,履修者名簿_同一年!O:O,0)),0,1))</f>
        <v/>
      </c>
      <c r="K788" s="1" t="str">
        <f>IF($A788="","",COUNTIF(履修者名簿_過去!O:O,E788))</f>
        <v/>
      </c>
      <c r="L788" s="1" t="str">
        <f>IF($A788="","",IF(1-J788+K788&gt;0,"",MAX(L$1:L787)+1))</f>
        <v/>
      </c>
      <c r="M788" s="1" t="str">
        <f>IF($A788="","",IF(J788+K788&gt;0,"",MAX(M$1:M787)+1))</f>
        <v/>
      </c>
      <c r="N788" s="1" t="str">
        <f>IF($A788="","",IF(K788=0,"",MAX(N$1:N787)+1))</f>
        <v/>
      </c>
      <c r="O788" s="1" t="str">
        <f>IF($A788="","",IF(K788=0,"",INDEX(履修者名簿_過去!$A:$A,MATCH(原簿!$E788,履修者名簿_過去!O:O,0))))</f>
        <v/>
      </c>
    </row>
    <row r="789" spans="1:15" x14ac:dyDescent="0.55000000000000004">
      <c r="A789" s="5" t="str">
        <f>IF(ISBLANK(INDEX(履修者名簿元!$1:$1048576,ROW(A789),config!A$11)),"",INDEX(履修者名簿元!$1:$1048576,ROW(A789),config!A$11))</f>
        <v/>
      </c>
      <c r="B789" s="5" t="str">
        <f>IF(ISBLANK(INDEX(履修者名簿元!$1:$1048576,ROW(B789),config!B$11)),"",INDEX(履修者名簿元!$1:$1048576,ROW(B789),config!B$11))</f>
        <v/>
      </c>
      <c r="C789" s="5" t="str">
        <f>IF(ISBLANK(INDEX(履修者名簿元!$1:$1048576,ROW(C789),config!C$11)),"",INDEX(履修者名簿元!$1:$1048576,ROW(C789),config!C$11))</f>
        <v/>
      </c>
      <c r="D789" s="5" t="str">
        <f>IF(ISBLANK(INDEX(履修者名簿元!$1:$1048576,ROW(D789),config!D$11)),"",INDEX(履修者名簿元!$1:$1048576,ROW(D789),config!D$11))</f>
        <v/>
      </c>
      <c r="E789" s="5" t="str">
        <f>IF(ISBLANK(INDEX(履修者名簿元!$1:$1048576,ROW(E789),config!E$11)),"",IF(ISNUMBER(INDEX(履修者名簿元!$1:$1048576,ROW(E789),config!E$11)),INDEX(履修者名簿元!$1:$1048576,ROW(E789),config!E$11),VALUE(INDEX(履修者名簿元!$1:$1048576,ROW(E789),config!E$11))))</f>
        <v/>
      </c>
      <c r="F789" s="5" t="str">
        <f>IF(ISBLANK(INDEX(履修者名簿元!$1:$1048576,ROW(F789),config!F$11)),"",INDEX(履修者名簿元!$1:$1048576,ROW(F789),config!F$11))</f>
        <v/>
      </c>
      <c r="G789" s="5" t="str">
        <f>IF(ISBLANK(INDEX(履修者名簿元!$1:$1048576,ROW(G789),config!G$11)),"",INDEX(履修者名簿元!$1:$1048576,ROW(G789),config!G$11))</f>
        <v/>
      </c>
      <c r="H789" s="5" t="str">
        <f t="shared" si="24"/>
        <v/>
      </c>
      <c r="I789" s="1" t="str">
        <f t="shared" si="25"/>
        <v/>
      </c>
      <c r="J789" s="1" t="str">
        <f>IF($A789="","",IF(ISNA(MATCH($E789,履修者名簿_同一年!O:O,0)),0,1))</f>
        <v/>
      </c>
      <c r="K789" s="1" t="str">
        <f>IF($A789="","",COUNTIF(履修者名簿_過去!O:O,E789))</f>
        <v/>
      </c>
      <c r="L789" s="1" t="str">
        <f>IF($A789="","",IF(1-J789+K789&gt;0,"",MAX(L$1:L788)+1))</f>
        <v/>
      </c>
      <c r="M789" s="1" t="str">
        <f>IF($A789="","",IF(J789+K789&gt;0,"",MAX(M$1:M788)+1))</f>
        <v/>
      </c>
      <c r="N789" s="1" t="str">
        <f>IF($A789="","",IF(K789=0,"",MAX(N$1:N788)+1))</f>
        <v/>
      </c>
      <c r="O789" s="1" t="str">
        <f>IF($A789="","",IF(K789=0,"",INDEX(履修者名簿_過去!$A:$A,MATCH(原簿!$E789,履修者名簿_過去!O:O,0))))</f>
        <v/>
      </c>
    </row>
    <row r="790" spans="1:15" x14ac:dyDescent="0.55000000000000004">
      <c r="A790" s="5" t="str">
        <f>IF(ISBLANK(INDEX(履修者名簿元!$1:$1048576,ROW(A790),config!A$11)),"",INDEX(履修者名簿元!$1:$1048576,ROW(A790),config!A$11))</f>
        <v/>
      </c>
      <c r="B790" s="5" t="str">
        <f>IF(ISBLANK(INDEX(履修者名簿元!$1:$1048576,ROW(B790),config!B$11)),"",INDEX(履修者名簿元!$1:$1048576,ROW(B790),config!B$11))</f>
        <v/>
      </c>
      <c r="C790" s="5" t="str">
        <f>IF(ISBLANK(INDEX(履修者名簿元!$1:$1048576,ROW(C790),config!C$11)),"",INDEX(履修者名簿元!$1:$1048576,ROW(C790),config!C$11))</f>
        <v/>
      </c>
      <c r="D790" s="5" t="str">
        <f>IF(ISBLANK(INDEX(履修者名簿元!$1:$1048576,ROW(D790),config!D$11)),"",INDEX(履修者名簿元!$1:$1048576,ROW(D790),config!D$11))</f>
        <v/>
      </c>
      <c r="E790" s="5" t="str">
        <f>IF(ISBLANK(INDEX(履修者名簿元!$1:$1048576,ROW(E790),config!E$11)),"",IF(ISNUMBER(INDEX(履修者名簿元!$1:$1048576,ROW(E790),config!E$11)),INDEX(履修者名簿元!$1:$1048576,ROW(E790),config!E$11),VALUE(INDEX(履修者名簿元!$1:$1048576,ROW(E790),config!E$11))))</f>
        <v/>
      </c>
      <c r="F790" s="5" t="str">
        <f>IF(ISBLANK(INDEX(履修者名簿元!$1:$1048576,ROW(F790),config!F$11)),"",INDEX(履修者名簿元!$1:$1048576,ROW(F790),config!F$11))</f>
        <v/>
      </c>
      <c r="G790" s="5" t="str">
        <f>IF(ISBLANK(INDEX(履修者名簿元!$1:$1048576,ROW(G790),config!G$11)),"",INDEX(履修者名簿元!$1:$1048576,ROW(G790),config!G$11))</f>
        <v/>
      </c>
      <c r="H790" s="5" t="str">
        <f t="shared" si="24"/>
        <v/>
      </c>
      <c r="I790" s="1" t="str">
        <f t="shared" si="25"/>
        <v/>
      </c>
      <c r="J790" s="1" t="str">
        <f>IF($A790="","",IF(ISNA(MATCH($E790,履修者名簿_同一年!O:O,0)),0,1))</f>
        <v/>
      </c>
      <c r="K790" s="1" t="str">
        <f>IF($A790="","",COUNTIF(履修者名簿_過去!O:O,E790))</f>
        <v/>
      </c>
      <c r="L790" s="1" t="str">
        <f>IF($A790="","",IF(1-J790+K790&gt;0,"",MAX(L$1:L789)+1))</f>
        <v/>
      </c>
      <c r="M790" s="1" t="str">
        <f>IF($A790="","",IF(J790+K790&gt;0,"",MAX(M$1:M789)+1))</f>
        <v/>
      </c>
      <c r="N790" s="1" t="str">
        <f>IF($A790="","",IF(K790=0,"",MAX(N$1:N789)+1))</f>
        <v/>
      </c>
      <c r="O790" s="1" t="str">
        <f>IF($A790="","",IF(K790=0,"",INDEX(履修者名簿_過去!$A:$A,MATCH(原簿!$E790,履修者名簿_過去!O:O,0))))</f>
        <v/>
      </c>
    </row>
    <row r="791" spans="1:15" x14ac:dyDescent="0.55000000000000004">
      <c r="A791" s="5" t="str">
        <f>IF(ISBLANK(INDEX(履修者名簿元!$1:$1048576,ROW(A791),config!A$11)),"",INDEX(履修者名簿元!$1:$1048576,ROW(A791),config!A$11))</f>
        <v/>
      </c>
      <c r="B791" s="5" t="str">
        <f>IF(ISBLANK(INDEX(履修者名簿元!$1:$1048576,ROW(B791),config!B$11)),"",INDEX(履修者名簿元!$1:$1048576,ROW(B791),config!B$11))</f>
        <v/>
      </c>
      <c r="C791" s="5" t="str">
        <f>IF(ISBLANK(INDEX(履修者名簿元!$1:$1048576,ROW(C791),config!C$11)),"",INDEX(履修者名簿元!$1:$1048576,ROW(C791),config!C$11))</f>
        <v/>
      </c>
      <c r="D791" s="5" t="str">
        <f>IF(ISBLANK(INDEX(履修者名簿元!$1:$1048576,ROW(D791),config!D$11)),"",INDEX(履修者名簿元!$1:$1048576,ROW(D791),config!D$11))</f>
        <v/>
      </c>
      <c r="E791" s="5" t="str">
        <f>IF(ISBLANK(INDEX(履修者名簿元!$1:$1048576,ROW(E791),config!E$11)),"",IF(ISNUMBER(INDEX(履修者名簿元!$1:$1048576,ROW(E791),config!E$11)),INDEX(履修者名簿元!$1:$1048576,ROW(E791),config!E$11),VALUE(INDEX(履修者名簿元!$1:$1048576,ROW(E791),config!E$11))))</f>
        <v/>
      </c>
      <c r="F791" s="5" t="str">
        <f>IF(ISBLANK(INDEX(履修者名簿元!$1:$1048576,ROW(F791),config!F$11)),"",INDEX(履修者名簿元!$1:$1048576,ROW(F791),config!F$11))</f>
        <v/>
      </c>
      <c r="G791" s="5" t="str">
        <f>IF(ISBLANK(INDEX(履修者名簿元!$1:$1048576,ROW(G791),config!G$11)),"",INDEX(履修者名簿元!$1:$1048576,ROW(G791),config!G$11))</f>
        <v/>
      </c>
      <c r="H791" s="5" t="str">
        <f t="shared" si="24"/>
        <v/>
      </c>
      <c r="I791" s="1" t="str">
        <f t="shared" si="25"/>
        <v/>
      </c>
      <c r="J791" s="1" t="str">
        <f>IF($A791="","",IF(ISNA(MATCH($E791,履修者名簿_同一年!O:O,0)),0,1))</f>
        <v/>
      </c>
      <c r="K791" s="1" t="str">
        <f>IF($A791="","",COUNTIF(履修者名簿_過去!O:O,E791))</f>
        <v/>
      </c>
      <c r="L791" s="1" t="str">
        <f>IF($A791="","",IF(1-J791+K791&gt;0,"",MAX(L$1:L790)+1))</f>
        <v/>
      </c>
      <c r="M791" s="1" t="str">
        <f>IF($A791="","",IF(J791+K791&gt;0,"",MAX(M$1:M790)+1))</f>
        <v/>
      </c>
      <c r="N791" s="1" t="str">
        <f>IF($A791="","",IF(K791=0,"",MAX(N$1:N790)+1))</f>
        <v/>
      </c>
      <c r="O791" s="1" t="str">
        <f>IF($A791="","",IF(K791=0,"",INDEX(履修者名簿_過去!$A:$A,MATCH(原簿!$E791,履修者名簿_過去!O:O,0))))</f>
        <v/>
      </c>
    </row>
    <row r="792" spans="1:15" x14ac:dyDescent="0.55000000000000004">
      <c r="A792" s="5" t="str">
        <f>IF(ISBLANK(INDEX(履修者名簿元!$1:$1048576,ROW(A792),config!A$11)),"",INDEX(履修者名簿元!$1:$1048576,ROW(A792),config!A$11))</f>
        <v/>
      </c>
      <c r="B792" s="5" t="str">
        <f>IF(ISBLANK(INDEX(履修者名簿元!$1:$1048576,ROW(B792),config!B$11)),"",INDEX(履修者名簿元!$1:$1048576,ROW(B792),config!B$11))</f>
        <v/>
      </c>
      <c r="C792" s="5" t="str">
        <f>IF(ISBLANK(INDEX(履修者名簿元!$1:$1048576,ROW(C792),config!C$11)),"",INDEX(履修者名簿元!$1:$1048576,ROW(C792),config!C$11))</f>
        <v/>
      </c>
      <c r="D792" s="5" t="str">
        <f>IF(ISBLANK(INDEX(履修者名簿元!$1:$1048576,ROW(D792),config!D$11)),"",INDEX(履修者名簿元!$1:$1048576,ROW(D792),config!D$11))</f>
        <v/>
      </c>
      <c r="E792" s="5" t="str">
        <f>IF(ISBLANK(INDEX(履修者名簿元!$1:$1048576,ROW(E792),config!E$11)),"",IF(ISNUMBER(INDEX(履修者名簿元!$1:$1048576,ROW(E792),config!E$11)),INDEX(履修者名簿元!$1:$1048576,ROW(E792),config!E$11),VALUE(INDEX(履修者名簿元!$1:$1048576,ROW(E792),config!E$11))))</f>
        <v/>
      </c>
      <c r="F792" s="5" t="str">
        <f>IF(ISBLANK(INDEX(履修者名簿元!$1:$1048576,ROW(F792),config!F$11)),"",INDEX(履修者名簿元!$1:$1048576,ROW(F792),config!F$11))</f>
        <v/>
      </c>
      <c r="G792" s="5" t="str">
        <f>IF(ISBLANK(INDEX(履修者名簿元!$1:$1048576,ROW(G792),config!G$11)),"",INDEX(履修者名簿元!$1:$1048576,ROW(G792),config!G$11))</f>
        <v/>
      </c>
      <c r="H792" s="5" t="str">
        <f t="shared" si="24"/>
        <v/>
      </c>
      <c r="I792" s="1" t="str">
        <f t="shared" si="25"/>
        <v/>
      </c>
      <c r="J792" s="1" t="str">
        <f>IF($A792="","",IF(ISNA(MATCH($E792,履修者名簿_同一年!O:O,0)),0,1))</f>
        <v/>
      </c>
      <c r="K792" s="1" t="str">
        <f>IF($A792="","",COUNTIF(履修者名簿_過去!O:O,E792))</f>
        <v/>
      </c>
      <c r="L792" s="1" t="str">
        <f>IF($A792="","",IF(1-J792+K792&gt;0,"",MAX(L$1:L791)+1))</f>
        <v/>
      </c>
      <c r="M792" s="1" t="str">
        <f>IF($A792="","",IF(J792+K792&gt;0,"",MAX(M$1:M791)+1))</f>
        <v/>
      </c>
      <c r="N792" s="1" t="str">
        <f>IF($A792="","",IF(K792=0,"",MAX(N$1:N791)+1))</f>
        <v/>
      </c>
      <c r="O792" s="1" t="str">
        <f>IF($A792="","",IF(K792=0,"",INDEX(履修者名簿_過去!$A:$A,MATCH(原簿!$E792,履修者名簿_過去!O:O,0))))</f>
        <v/>
      </c>
    </row>
    <row r="793" spans="1:15" x14ac:dyDescent="0.55000000000000004">
      <c r="A793" s="5" t="str">
        <f>IF(ISBLANK(INDEX(履修者名簿元!$1:$1048576,ROW(A793),config!A$11)),"",INDEX(履修者名簿元!$1:$1048576,ROW(A793),config!A$11))</f>
        <v/>
      </c>
      <c r="B793" s="5" t="str">
        <f>IF(ISBLANK(INDEX(履修者名簿元!$1:$1048576,ROW(B793),config!B$11)),"",INDEX(履修者名簿元!$1:$1048576,ROW(B793),config!B$11))</f>
        <v/>
      </c>
      <c r="C793" s="5" t="str">
        <f>IF(ISBLANK(INDEX(履修者名簿元!$1:$1048576,ROW(C793),config!C$11)),"",INDEX(履修者名簿元!$1:$1048576,ROW(C793),config!C$11))</f>
        <v/>
      </c>
      <c r="D793" s="5" t="str">
        <f>IF(ISBLANK(INDEX(履修者名簿元!$1:$1048576,ROW(D793),config!D$11)),"",INDEX(履修者名簿元!$1:$1048576,ROW(D793),config!D$11))</f>
        <v/>
      </c>
      <c r="E793" s="5" t="str">
        <f>IF(ISBLANK(INDEX(履修者名簿元!$1:$1048576,ROW(E793),config!E$11)),"",IF(ISNUMBER(INDEX(履修者名簿元!$1:$1048576,ROW(E793),config!E$11)),INDEX(履修者名簿元!$1:$1048576,ROW(E793),config!E$11),VALUE(INDEX(履修者名簿元!$1:$1048576,ROW(E793),config!E$11))))</f>
        <v/>
      </c>
      <c r="F793" s="5" t="str">
        <f>IF(ISBLANK(INDEX(履修者名簿元!$1:$1048576,ROW(F793),config!F$11)),"",INDEX(履修者名簿元!$1:$1048576,ROW(F793),config!F$11))</f>
        <v/>
      </c>
      <c r="G793" s="5" t="str">
        <f>IF(ISBLANK(INDEX(履修者名簿元!$1:$1048576,ROW(G793),config!G$11)),"",INDEX(履修者名簿元!$1:$1048576,ROW(G793),config!G$11))</f>
        <v/>
      </c>
      <c r="H793" s="5" t="str">
        <f t="shared" si="24"/>
        <v/>
      </c>
      <c r="I793" s="1" t="str">
        <f t="shared" si="25"/>
        <v/>
      </c>
      <c r="J793" s="1" t="str">
        <f>IF($A793="","",IF(ISNA(MATCH($E793,履修者名簿_同一年!O:O,0)),0,1))</f>
        <v/>
      </c>
      <c r="K793" s="1" t="str">
        <f>IF($A793="","",COUNTIF(履修者名簿_過去!O:O,E793))</f>
        <v/>
      </c>
      <c r="L793" s="1" t="str">
        <f>IF($A793="","",IF(1-J793+K793&gt;0,"",MAX(L$1:L792)+1))</f>
        <v/>
      </c>
      <c r="M793" s="1" t="str">
        <f>IF($A793="","",IF(J793+K793&gt;0,"",MAX(M$1:M792)+1))</f>
        <v/>
      </c>
      <c r="N793" s="1" t="str">
        <f>IF($A793="","",IF(K793=0,"",MAX(N$1:N792)+1))</f>
        <v/>
      </c>
      <c r="O793" s="1" t="str">
        <f>IF($A793="","",IF(K793=0,"",INDEX(履修者名簿_過去!$A:$A,MATCH(原簿!$E793,履修者名簿_過去!O:O,0))))</f>
        <v/>
      </c>
    </row>
    <row r="794" spans="1:15" x14ac:dyDescent="0.55000000000000004">
      <c r="A794" s="5" t="str">
        <f>IF(ISBLANK(INDEX(履修者名簿元!$1:$1048576,ROW(A794),config!A$11)),"",INDEX(履修者名簿元!$1:$1048576,ROW(A794),config!A$11))</f>
        <v/>
      </c>
      <c r="B794" s="5" t="str">
        <f>IF(ISBLANK(INDEX(履修者名簿元!$1:$1048576,ROW(B794),config!B$11)),"",INDEX(履修者名簿元!$1:$1048576,ROW(B794),config!B$11))</f>
        <v/>
      </c>
      <c r="C794" s="5" t="str">
        <f>IF(ISBLANK(INDEX(履修者名簿元!$1:$1048576,ROW(C794),config!C$11)),"",INDEX(履修者名簿元!$1:$1048576,ROW(C794),config!C$11))</f>
        <v/>
      </c>
      <c r="D794" s="5" t="str">
        <f>IF(ISBLANK(INDEX(履修者名簿元!$1:$1048576,ROW(D794),config!D$11)),"",INDEX(履修者名簿元!$1:$1048576,ROW(D794),config!D$11))</f>
        <v/>
      </c>
      <c r="E794" s="5" t="str">
        <f>IF(ISBLANK(INDEX(履修者名簿元!$1:$1048576,ROW(E794),config!E$11)),"",IF(ISNUMBER(INDEX(履修者名簿元!$1:$1048576,ROW(E794),config!E$11)),INDEX(履修者名簿元!$1:$1048576,ROW(E794),config!E$11),VALUE(INDEX(履修者名簿元!$1:$1048576,ROW(E794),config!E$11))))</f>
        <v/>
      </c>
      <c r="F794" s="5" t="str">
        <f>IF(ISBLANK(INDEX(履修者名簿元!$1:$1048576,ROW(F794),config!F$11)),"",INDEX(履修者名簿元!$1:$1048576,ROW(F794),config!F$11))</f>
        <v/>
      </c>
      <c r="G794" s="5" t="str">
        <f>IF(ISBLANK(INDEX(履修者名簿元!$1:$1048576,ROW(G794),config!G$11)),"",INDEX(履修者名簿元!$1:$1048576,ROW(G794),config!G$11))</f>
        <v/>
      </c>
      <c r="H794" s="5" t="str">
        <f t="shared" si="24"/>
        <v/>
      </c>
      <c r="I794" s="1" t="str">
        <f t="shared" si="25"/>
        <v/>
      </c>
      <c r="J794" s="1" t="str">
        <f>IF($A794="","",IF(ISNA(MATCH($E794,履修者名簿_同一年!O:O,0)),0,1))</f>
        <v/>
      </c>
      <c r="K794" s="1" t="str">
        <f>IF($A794="","",COUNTIF(履修者名簿_過去!O:O,E794))</f>
        <v/>
      </c>
      <c r="L794" s="1" t="str">
        <f>IF($A794="","",IF(1-J794+K794&gt;0,"",MAX(L$1:L793)+1))</f>
        <v/>
      </c>
      <c r="M794" s="1" t="str">
        <f>IF($A794="","",IF(J794+K794&gt;0,"",MAX(M$1:M793)+1))</f>
        <v/>
      </c>
      <c r="N794" s="1" t="str">
        <f>IF($A794="","",IF(K794=0,"",MAX(N$1:N793)+1))</f>
        <v/>
      </c>
      <c r="O794" s="1" t="str">
        <f>IF($A794="","",IF(K794=0,"",INDEX(履修者名簿_過去!$A:$A,MATCH(原簿!$E794,履修者名簿_過去!O:O,0))))</f>
        <v/>
      </c>
    </row>
    <row r="795" spans="1:15" x14ac:dyDescent="0.55000000000000004">
      <c r="A795" s="5" t="str">
        <f>IF(ISBLANK(INDEX(履修者名簿元!$1:$1048576,ROW(A795),config!A$11)),"",INDEX(履修者名簿元!$1:$1048576,ROW(A795),config!A$11))</f>
        <v/>
      </c>
      <c r="B795" s="5" t="str">
        <f>IF(ISBLANK(INDEX(履修者名簿元!$1:$1048576,ROW(B795),config!B$11)),"",INDEX(履修者名簿元!$1:$1048576,ROW(B795),config!B$11))</f>
        <v/>
      </c>
      <c r="C795" s="5" t="str">
        <f>IF(ISBLANK(INDEX(履修者名簿元!$1:$1048576,ROW(C795),config!C$11)),"",INDEX(履修者名簿元!$1:$1048576,ROW(C795),config!C$11))</f>
        <v/>
      </c>
      <c r="D795" s="5" t="str">
        <f>IF(ISBLANK(INDEX(履修者名簿元!$1:$1048576,ROW(D795),config!D$11)),"",INDEX(履修者名簿元!$1:$1048576,ROW(D795),config!D$11))</f>
        <v/>
      </c>
      <c r="E795" s="5" t="str">
        <f>IF(ISBLANK(INDEX(履修者名簿元!$1:$1048576,ROW(E795),config!E$11)),"",IF(ISNUMBER(INDEX(履修者名簿元!$1:$1048576,ROW(E795),config!E$11)),INDEX(履修者名簿元!$1:$1048576,ROW(E795),config!E$11),VALUE(INDEX(履修者名簿元!$1:$1048576,ROW(E795),config!E$11))))</f>
        <v/>
      </c>
      <c r="F795" s="5" t="str">
        <f>IF(ISBLANK(INDEX(履修者名簿元!$1:$1048576,ROW(F795),config!F$11)),"",INDEX(履修者名簿元!$1:$1048576,ROW(F795),config!F$11))</f>
        <v/>
      </c>
      <c r="G795" s="5" t="str">
        <f>IF(ISBLANK(INDEX(履修者名簿元!$1:$1048576,ROW(G795),config!G$11)),"",INDEX(履修者名簿元!$1:$1048576,ROW(G795),config!G$11))</f>
        <v/>
      </c>
      <c r="H795" s="5" t="str">
        <f t="shared" si="24"/>
        <v/>
      </c>
      <c r="I795" s="1" t="str">
        <f t="shared" si="25"/>
        <v/>
      </c>
      <c r="J795" s="1" t="str">
        <f>IF($A795="","",IF(ISNA(MATCH($E795,履修者名簿_同一年!O:O,0)),0,1))</f>
        <v/>
      </c>
      <c r="K795" s="1" t="str">
        <f>IF($A795="","",COUNTIF(履修者名簿_過去!O:O,E795))</f>
        <v/>
      </c>
      <c r="L795" s="1" t="str">
        <f>IF($A795="","",IF(1-J795+K795&gt;0,"",MAX(L$1:L794)+1))</f>
        <v/>
      </c>
      <c r="M795" s="1" t="str">
        <f>IF($A795="","",IF(J795+K795&gt;0,"",MAX(M$1:M794)+1))</f>
        <v/>
      </c>
      <c r="N795" s="1" t="str">
        <f>IF($A795="","",IF(K795=0,"",MAX(N$1:N794)+1))</f>
        <v/>
      </c>
      <c r="O795" s="1" t="str">
        <f>IF($A795="","",IF(K795=0,"",INDEX(履修者名簿_過去!$A:$A,MATCH(原簿!$E795,履修者名簿_過去!O:O,0))))</f>
        <v/>
      </c>
    </row>
    <row r="796" spans="1:15" x14ac:dyDescent="0.55000000000000004">
      <c r="A796" s="5" t="str">
        <f>IF(ISBLANK(INDEX(履修者名簿元!$1:$1048576,ROW(A796),config!A$11)),"",INDEX(履修者名簿元!$1:$1048576,ROW(A796),config!A$11))</f>
        <v/>
      </c>
      <c r="B796" s="5" t="str">
        <f>IF(ISBLANK(INDEX(履修者名簿元!$1:$1048576,ROW(B796),config!B$11)),"",INDEX(履修者名簿元!$1:$1048576,ROW(B796),config!B$11))</f>
        <v/>
      </c>
      <c r="C796" s="5" t="str">
        <f>IF(ISBLANK(INDEX(履修者名簿元!$1:$1048576,ROW(C796),config!C$11)),"",INDEX(履修者名簿元!$1:$1048576,ROW(C796),config!C$11))</f>
        <v/>
      </c>
      <c r="D796" s="5" t="str">
        <f>IF(ISBLANK(INDEX(履修者名簿元!$1:$1048576,ROW(D796),config!D$11)),"",INDEX(履修者名簿元!$1:$1048576,ROW(D796),config!D$11))</f>
        <v/>
      </c>
      <c r="E796" s="5" t="str">
        <f>IF(ISBLANK(INDEX(履修者名簿元!$1:$1048576,ROW(E796),config!E$11)),"",IF(ISNUMBER(INDEX(履修者名簿元!$1:$1048576,ROW(E796),config!E$11)),INDEX(履修者名簿元!$1:$1048576,ROW(E796),config!E$11),VALUE(INDEX(履修者名簿元!$1:$1048576,ROW(E796),config!E$11))))</f>
        <v/>
      </c>
      <c r="F796" s="5" t="str">
        <f>IF(ISBLANK(INDEX(履修者名簿元!$1:$1048576,ROW(F796),config!F$11)),"",INDEX(履修者名簿元!$1:$1048576,ROW(F796),config!F$11))</f>
        <v/>
      </c>
      <c r="G796" s="5" t="str">
        <f>IF(ISBLANK(INDEX(履修者名簿元!$1:$1048576,ROW(G796),config!G$11)),"",INDEX(履修者名簿元!$1:$1048576,ROW(G796),config!G$11))</f>
        <v/>
      </c>
      <c r="H796" s="5" t="str">
        <f t="shared" si="24"/>
        <v/>
      </c>
      <c r="I796" s="1" t="str">
        <f t="shared" si="25"/>
        <v/>
      </c>
      <c r="J796" s="1" t="str">
        <f>IF($A796="","",IF(ISNA(MATCH($E796,履修者名簿_同一年!O:O,0)),0,1))</f>
        <v/>
      </c>
      <c r="K796" s="1" t="str">
        <f>IF($A796="","",COUNTIF(履修者名簿_過去!O:O,E796))</f>
        <v/>
      </c>
      <c r="L796" s="1" t="str">
        <f>IF($A796="","",IF(1-J796+K796&gt;0,"",MAX(L$1:L795)+1))</f>
        <v/>
      </c>
      <c r="M796" s="1" t="str">
        <f>IF($A796="","",IF(J796+K796&gt;0,"",MAX(M$1:M795)+1))</f>
        <v/>
      </c>
      <c r="N796" s="1" t="str">
        <f>IF($A796="","",IF(K796=0,"",MAX(N$1:N795)+1))</f>
        <v/>
      </c>
      <c r="O796" s="1" t="str">
        <f>IF($A796="","",IF(K796=0,"",INDEX(履修者名簿_過去!$A:$A,MATCH(原簿!$E796,履修者名簿_過去!O:O,0))))</f>
        <v/>
      </c>
    </row>
    <row r="797" spans="1:15" x14ac:dyDescent="0.55000000000000004">
      <c r="A797" s="5" t="str">
        <f>IF(ISBLANK(INDEX(履修者名簿元!$1:$1048576,ROW(A797),config!A$11)),"",INDEX(履修者名簿元!$1:$1048576,ROW(A797),config!A$11))</f>
        <v/>
      </c>
      <c r="B797" s="5" t="str">
        <f>IF(ISBLANK(INDEX(履修者名簿元!$1:$1048576,ROW(B797),config!B$11)),"",INDEX(履修者名簿元!$1:$1048576,ROW(B797),config!B$11))</f>
        <v/>
      </c>
      <c r="C797" s="5" t="str">
        <f>IF(ISBLANK(INDEX(履修者名簿元!$1:$1048576,ROW(C797),config!C$11)),"",INDEX(履修者名簿元!$1:$1048576,ROW(C797),config!C$11))</f>
        <v/>
      </c>
      <c r="D797" s="5" t="str">
        <f>IF(ISBLANK(INDEX(履修者名簿元!$1:$1048576,ROW(D797),config!D$11)),"",INDEX(履修者名簿元!$1:$1048576,ROW(D797),config!D$11))</f>
        <v/>
      </c>
      <c r="E797" s="5" t="str">
        <f>IF(ISBLANK(INDEX(履修者名簿元!$1:$1048576,ROW(E797),config!E$11)),"",IF(ISNUMBER(INDEX(履修者名簿元!$1:$1048576,ROW(E797),config!E$11)),INDEX(履修者名簿元!$1:$1048576,ROW(E797),config!E$11),VALUE(INDEX(履修者名簿元!$1:$1048576,ROW(E797),config!E$11))))</f>
        <v/>
      </c>
      <c r="F797" s="5" t="str">
        <f>IF(ISBLANK(INDEX(履修者名簿元!$1:$1048576,ROW(F797),config!F$11)),"",INDEX(履修者名簿元!$1:$1048576,ROW(F797),config!F$11))</f>
        <v/>
      </c>
      <c r="G797" s="5" t="str">
        <f>IF(ISBLANK(INDEX(履修者名簿元!$1:$1048576,ROW(G797),config!G$11)),"",INDEX(履修者名簿元!$1:$1048576,ROW(G797),config!G$11))</f>
        <v/>
      </c>
      <c r="H797" s="5" t="str">
        <f t="shared" si="24"/>
        <v/>
      </c>
      <c r="I797" s="1" t="str">
        <f t="shared" si="25"/>
        <v/>
      </c>
      <c r="J797" s="1" t="str">
        <f>IF($A797="","",IF(ISNA(MATCH($E797,履修者名簿_同一年!O:O,0)),0,1))</f>
        <v/>
      </c>
      <c r="K797" s="1" t="str">
        <f>IF($A797="","",COUNTIF(履修者名簿_過去!O:O,E797))</f>
        <v/>
      </c>
      <c r="L797" s="1" t="str">
        <f>IF($A797="","",IF(1-J797+K797&gt;0,"",MAX(L$1:L796)+1))</f>
        <v/>
      </c>
      <c r="M797" s="1" t="str">
        <f>IF($A797="","",IF(J797+K797&gt;0,"",MAX(M$1:M796)+1))</f>
        <v/>
      </c>
      <c r="N797" s="1" t="str">
        <f>IF($A797="","",IF(K797=0,"",MAX(N$1:N796)+1))</f>
        <v/>
      </c>
      <c r="O797" s="1" t="str">
        <f>IF($A797="","",IF(K797=0,"",INDEX(履修者名簿_過去!$A:$A,MATCH(原簿!$E797,履修者名簿_過去!O:O,0))))</f>
        <v/>
      </c>
    </row>
    <row r="798" spans="1:15" x14ac:dyDescent="0.55000000000000004">
      <c r="A798" s="5" t="str">
        <f>IF(ISBLANK(INDEX(履修者名簿元!$1:$1048576,ROW(A798),config!A$11)),"",INDEX(履修者名簿元!$1:$1048576,ROW(A798),config!A$11))</f>
        <v/>
      </c>
      <c r="B798" s="5" t="str">
        <f>IF(ISBLANK(INDEX(履修者名簿元!$1:$1048576,ROW(B798),config!B$11)),"",INDEX(履修者名簿元!$1:$1048576,ROW(B798),config!B$11))</f>
        <v/>
      </c>
      <c r="C798" s="5" t="str">
        <f>IF(ISBLANK(INDEX(履修者名簿元!$1:$1048576,ROW(C798),config!C$11)),"",INDEX(履修者名簿元!$1:$1048576,ROW(C798),config!C$11))</f>
        <v/>
      </c>
      <c r="D798" s="5" t="str">
        <f>IF(ISBLANK(INDEX(履修者名簿元!$1:$1048576,ROW(D798),config!D$11)),"",INDEX(履修者名簿元!$1:$1048576,ROW(D798),config!D$11))</f>
        <v/>
      </c>
      <c r="E798" s="5" t="str">
        <f>IF(ISBLANK(INDEX(履修者名簿元!$1:$1048576,ROW(E798),config!E$11)),"",IF(ISNUMBER(INDEX(履修者名簿元!$1:$1048576,ROW(E798),config!E$11)),INDEX(履修者名簿元!$1:$1048576,ROW(E798),config!E$11),VALUE(INDEX(履修者名簿元!$1:$1048576,ROW(E798),config!E$11))))</f>
        <v/>
      </c>
      <c r="F798" s="5" t="str">
        <f>IF(ISBLANK(INDEX(履修者名簿元!$1:$1048576,ROW(F798),config!F$11)),"",INDEX(履修者名簿元!$1:$1048576,ROW(F798),config!F$11))</f>
        <v/>
      </c>
      <c r="G798" s="5" t="str">
        <f>IF(ISBLANK(INDEX(履修者名簿元!$1:$1048576,ROW(G798),config!G$11)),"",INDEX(履修者名簿元!$1:$1048576,ROW(G798),config!G$11))</f>
        <v/>
      </c>
      <c r="H798" s="5" t="str">
        <f t="shared" si="24"/>
        <v/>
      </c>
      <c r="I798" s="1" t="str">
        <f t="shared" si="25"/>
        <v/>
      </c>
      <c r="J798" s="1" t="str">
        <f>IF($A798="","",IF(ISNA(MATCH($E798,履修者名簿_同一年!O:O,0)),0,1))</f>
        <v/>
      </c>
      <c r="K798" s="1" t="str">
        <f>IF($A798="","",COUNTIF(履修者名簿_過去!O:O,E798))</f>
        <v/>
      </c>
      <c r="L798" s="1" t="str">
        <f>IF($A798="","",IF(1-J798+K798&gt;0,"",MAX(L$1:L797)+1))</f>
        <v/>
      </c>
      <c r="M798" s="1" t="str">
        <f>IF($A798="","",IF(J798+K798&gt;0,"",MAX(M$1:M797)+1))</f>
        <v/>
      </c>
      <c r="N798" s="1" t="str">
        <f>IF($A798="","",IF(K798=0,"",MAX(N$1:N797)+1))</f>
        <v/>
      </c>
      <c r="O798" s="1" t="str">
        <f>IF($A798="","",IF(K798=0,"",INDEX(履修者名簿_過去!$A:$A,MATCH(原簿!$E798,履修者名簿_過去!O:O,0))))</f>
        <v/>
      </c>
    </row>
    <row r="799" spans="1:15" x14ac:dyDescent="0.55000000000000004">
      <c r="A799" s="5" t="str">
        <f>IF(ISBLANK(INDEX(履修者名簿元!$1:$1048576,ROW(A799),config!A$11)),"",INDEX(履修者名簿元!$1:$1048576,ROW(A799),config!A$11))</f>
        <v/>
      </c>
      <c r="B799" s="5" t="str">
        <f>IF(ISBLANK(INDEX(履修者名簿元!$1:$1048576,ROW(B799),config!B$11)),"",INDEX(履修者名簿元!$1:$1048576,ROW(B799),config!B$11))</f>
        <v/>
      </c>
      <c r="C799" s="5" t="str">
        <f>IF(ISBLANK(INDEX(履修者名簿元!$1:$1048576,ROW(C799),config!C$11)),"",INDEX(履修者名簿元!$1:$1048576,ROW(C799),config!C$11))</f>
        <v/>
      </c>
      <c r="D799" s="5" t="str">
        <f>IF(ISBLANK(INDEX(履修者名簿元!$1:$1048576,ROW(D799),config!D$11)),"",INDEX(履修者名簿元!$1:$1048576,ROW(D799),config!D$11))</f>
        <v/>
      </c>
      <c r="E799" s="5" t="str">
        <f>IF(ISBLANK(INDEX(履修者名簿元!$1:$1048576,ROW(E799),config!E$11)),"",IF(ISNUMBER(INDEX(履修者名簿元!$1:$1048576,ROW(E799),config!E$11)),INDEX(履修者名簿元!$1:$1048576,ROW(E799),config!E$11),VALUE(INDEX(履修者名簿元!$1:$1048576,ROW(E799),config!E$11))))</f>
        <v/>
      </c>
      <c r="F799" s="5" t="str">
        <f>IF(ISBLANK(INDEX(履修者名簿元!$1:$1048576,ROW(F799),config!F$11)),"",INDEX(履修者名簿元!$1:$1048576,ROW(F799),config!F$11))</f>
        <v/>
      </c>
      <c r="G799" s="5" t="str">
        <f>IF(ISBLANK(INDEX(履修者名簿元!$1:$1048576,ROW(G799),config!G$11)),"",INDEX(履修者名簿元!$1:$1048576,ROW(G799),config!G$11))</f>
        <v/>
      </c>
      <c r="H799" s="5" t="str">
        <f t="shared" si="24"/>
        <v/>
      </c>
      <c r="I799" s="1" t="str">
        <f t="shared" si="25"/>
        <v/>
      </c>
      <c r="J799" s="1" t="str">
        <f>IF($A799="","",IF(ISNA(MATCH($E799,履修者名簿_同一年!O:O,0)),0,1))</f>
        <v/>
      </c>
      <c r="K799" s="1" t="str">
        <f>IF($A799="","",COUNTIF(履修者名簿_過去!O:O,E799))</f>
        <v/>
      </c>
      <c r="L799" s="1" t="str">
        <f>IF($A799="","",IF(1-J799+K799&gt;0,"",MAX(L$1:L798)+1))</f>
        <v/>
      </c>
      <c r="M799" s="1" t="str">
        <f>IF($A799="","",IF(J799+K799&gt;0,"",MAX(M$1:M798)+1))</f>
        <v/>
      </c>
      <c r="N799" s="1" t="str">
        <f>IF($A799="","",IF(K799=0,"",MAX(N$1:N798)+1))</f>
        <v/>
      </c>
      <c r="O799" s="1" t="str">
        <f>IF($A799="","",IF(K799=0,"",INDEX(履修者名簿_過去!$A:$A,MATCH(原簿!$E799,履修者名簿_過去!O:O,0))))</f>
        <v/>
      </c>
    </row>
    <row r="800" spans="1:15" x14ac:dyDescent="0.55000000000000004">
      <c r="A800" s="5" t="str">
        <f>IF(ISBLANK(INDEX(履修者名簿元!$1:$1048576,ROW(A800),config!A$11)),"",INDEX(履修者名簿元!$1:$1048576,ROW(A800),config!A$11))</f>
        <v/>
      </c>
      <c r="B800" s="5" t="str">
        <f>IF(ISBLANK(INDEX(履修者名簿元!$1:$1048576,ROW(B800),config!B$11)),"",INDEX(履修者名簿元!$1:$1048576,ROW(B800),config!B$11))</f>
        <v/>
      </c>
      <c r="C800" s="5" t="str">
        <f>IF(ISBLANK(INDEX(履修者名簿元!$1:$1048576,ROW(C800),config!C$11)),"",INDEX(履修者名簿元!$1:$1048576,ROW(C800),config!C$11))</f>
        <v/>
      </c>
      <c r="D800" s="5" t="str">
        <f>IF(ISBLANK(INDEX(履修者名簿元!$1:$1048576,ROW(D800),config!D$11)),"",INDEX(履修者名簿元!$1:$1048576,ROW(D800),config!D$11))</f>
        <v/>
      </c>
      <c r="E800" s="5" t="str">
        <f>IF(ISBLANK(INDEX(履修者名簿元!$1:$1048576,ROW(E800),config!E$11)),"",IF(ISNUMBER(INDEX(履修者名簿元!$1:$1048576,ROW(E800),config!E$11)),INDEX(履修者名簿元!$1:$1048576,ROW(E800),config!E$11),VALUE(INDEX(履修者名簿元!$1:$1048576,ROW(E800),config!E$11))))</f>
        <v/>
      </c>
      <c r="F800" s="5" t="str">
        <f>IF(ISBLANK(INDEX(履修者名簿元!$1:$1048576,ROW(F800),config!F$11)),"",INDEX(履修者名簿元!$1:$1048576,ROW(F800),config!F$11))</f>
        <v/>
      </c>
      <c r="G800" s="5" t="str">
        <f>IF(ISBLANK(INDEX(履修者名簿元!$1:$1048576,ROW(G800),config!G$11)),"",INDEX(履修者名簿元!$1:$1048576,ROW(G800),config!G$11))</f>
        <v/>
      </c>
      <c r="H800" s="5" t="str">
        <f t="shared" si="24"/>
        <v/>
      </c>
      <c r="I800" s="1" t="str">
        <f t="shared" si="25"/>
        <v/>
      </c>
      <c r="J800" s="1" t="str">
        <f>IF($A800="","",IF(ISNA(MATCH($E800,履修者名簿_同一年!O:O,0)),0,1))</f>
        <v/>
      </c>
      <c r="K800" s="1" t="str">
        <f>IF($A800="","",COUNTIF(履修者名簿_過去!O:O,E800))</f>
        <v/>
      </c>
      <c r="L800" s="1" t="str">
        <f>IF($A800="","",IF(1-J800+K800&gt;0,"",MAX(L$1:L799)+1))</f>
        <v/>
      </c>
      <c r="M800" s="1" t="str">
        <f>IF($A800="","",IF(J800+K800&gt;0,"",MAX(M$1:M799)+1))</f>
        <v/>
      </c>
      <c r="N800" s="1" t="str">
        <f>IF($A800="","",IF(K800=0,"",MAX(N$1:N799)+1))</f>
        <v/>
      </c>
      <c r="O800" s="1" t="str">
        <f>IF($A800="","",IF(K800=0,"",INDEX(履修者名簿_過去!$A:$A,MATCH(原簿!$E800,履修者名簿_過去!O:O,0))))</f>
        <v/>
      </c>
    </row>
    <row r="801" spans="1:15" x14ac:dyDescent="0.55000000000000004">
      <c r="A801" s="5" t="str">
        <f>IF(ISBLANK(INDEX(履修者名簿元!$1:$1048576,ROW(A801),config!A$11)),"",INDEX(履修者名簿元!$1:$1048576,ROW(A801),config!A$11))</f>
        <v/>
      </c>
      <c r="B801" s="5" t="str">
        <f>IF(ISBLANK(INDEX(履修者名簿元!$1:$1048576,ROW(B801),config!B$11)),"",INDEX(履修者名簿元!$1:$1048576,ROW(B801),config!B$11))</f>
        <v/>
      </c>
      <c r="C801" s="5" t="str">
        <f>IF(ISBLANK(INDEX(履修者名簿元!$1:$1048576,ROW(C801),config!C$11)),"",INDEX(履修者名簿元!$1:$1048576,ROW(C801),config!C$11))</f>
        <v/>
      </c>
      <c r="D801" s="5" t="str">
        <f>IF(ISBLANK(INDEX(履修者名簿元!$1:$1048576,ROW(D801),config!D$11)),"",INDEX(履修者名簿元!$1:$1048576,ROW(D801),config!D$11))</f>
        <v/>
      </c>
      <c r="E801" s="5" t="str">
        <f>IF(ISBLANK(INDEX(履修者名簿元!$1:$1048576,ROW(E801),config!E$11)),"",IF(ISNUMBER(INDEX(履修者名簿元!$1:$1048576,ROW(E801),config!E$11)),INDEX(履修者名簿元!$1:$1048576,ROW(E801),config!E$11),VALUE(INDEX(履修者名簿元!$1:$1048576,ROW(E801),config!E$11))))</f>
        <v/>
      </c>
      <c r="F801" s="5" t="str">
        <f>IF(ISBLANK(INDEX(履修者名簿元!$1:$1048576,ROW(F801),config!F$11)),"",INDEX(履修者名簿元!$1:$1048576,ROW(F801),config!F$11))</f>
        <v/>
      </c>
      <c r="G801" s="5" t="str">
        <f>IF(ISBLANK(INDEX(履修者名簿元!$1:$1048576,ROW(G801),config!G$11)),"",INDEX(履修者名簿元!$1:$1048576,ROW(G801),config!G$11))</f>
        <v/>
      </c>
      <c r="H801" s="5" t="str">
        <f t="shared" si="24"/>
        <v/>
      </c>
      <c r="I801" s="1" t="str">
        <f t="shared" si="25"/>
        <v/>
      </c>
      <c r="J801" s="1" t="str">
        <f>IF($A801="","",IF(ISNA(MATCH($E801,履修者名簿_同一年!O:O,0)),0,1))</f>
        <v/>
      </c>
      <c r="K801" s="1" t="str">
        <f>IF($A801="","",COUNTIF(履修者名簿_過去!O:O,E801))</f>
        <v/>
      </c>
      <c r="L801" s="1" t="str">
        <f>IF($A801="","",IF(1-J801+K801&gt;0,"",MAX(L$1:L800)+1))</f>
        <v/>
      </c>
      <c r="M801" s="1" t="str">
        <f>IF($A801="","",IF(J801+K801&gt;0,"",MAX(M$1:M800)+1))</f>
        <v/>
      </c>
      <c r="N801" s="1" t="str">
        <f>IF($A801="","",IF(K801=0,"",MAX(N$1:N800)+1))</f>
        <v/>
      </c>
      <c r="O801" s="1" t="str">
        <f>IF($A801="","",IF(K801=0,"",INDEX(履修者名簿_過去!$A:$A,MATCH(原簿!$E801,履修者名簿_過去!O:O,0))))</f>
        <v/>
      </c>
    </row>
    <row r="802" spans="1:15" x14ac:dyDescent="0.55000000000000004">
      <c r="A802" s="5" t="str">
        <f>IF(ISBLANK(INDEX(履修者名簿元!$1:$1048576,ROW(A802),config!A$11)),"",INDEX(履修者名簿元!$1:$1048576,ROW(A802),config!A$11))</f>
        <v/>
      </c>
      <c r="B802" s="5" t="str">
        <f>IF(ISBLANK(INDEX(履修者名簿元!$1:$1048576,ROW(B802),config!B$11)),"",INDEX(履修者名簿元!$1:$1048576,ROW(B802),config!B$11))</f>
        <v/>
      </c>
      <c r="C802" s="5" t="str">
        <f>IF(ISBLANK(INDEX(履修者名簿元!$1:$1048576,ROW(C802),config!C$11)),"",INDEX(履修者名簿元!$1:$1048576,ROW(C802),config!C$11))</f>
        <v/>
      </c>
      <c r="D802" s="5" t="str">
        <f>IF(ISBLANK(INDEX(履修者名簿元!$1:$1048576,ROW(D802),config!D$11)),"",INDEX(履修者名簿元!$1:$1048576,ROW(D802),config!D$11))</f>
        <v/>
      </c>
      <c r="E802" s="5" t="str">
        <f>IF(ISBLANK(INDEX(履修者名簿元!$1:$1048576,ROW(E802),config!E$11)),"",IF(ISNUMBER(INDEX(履修者名簿元!$1:$1048576,ROW(E802),config!E$11)),INDEX(履修者名簿元!$1:$1048576,ROW(E802),config!E$11),VALUE(INDEX(履修者名簿元!$1:$1048576,ROW(E802),config!E$11))))</f>
        <v/>
      </c>
      <c r="F802" s="5" t="str">
        <f>IF(ISBLANK(INDEX(履修者名簿元!$1:$1048576,ROW(F802),config!F$11)),"",INDEX(履修者名簿元!$1:$1048576,ROW(F802),config!F$11))</f>
        <v/>
      </c>
      <c r="G802" s="5" t="str">
        <f>IF(ISBLANK(INDEX(履修者名簿元!$1:$1048576,ROW(G802),config!G$11)),"",INDEX(履修者名簿元!$1:$1048576,ROW(G802),config!G$11))</f>
        <v/>
      </c>
      <c r="H802" s="5" t="str">
        <f t="shared" si="24"/>
        <v/>
      </c>
      <c r="I802" s="1" t="str">
        <f t="shared" si="25"/>
        <v/>
      </c>
      <c r="J802" s="1" t="str">
        <f>IF($A802="","",IF(ISNA(MATCH($E802,履修者名簿_同一年!O:O,0)),0,1))</f>
        <v/>
      </c>
      <c r="K802" s="1" t="str">
        <f>IF($A802="","",COUNTIF(履修者名簿_過去!O:O,E802))</f>
        <v/>
      </c>
      <c r="L802" s="1" t="str">
        <f>IF($A802="","",IF(1-J802+K802&gt;0,"",MAX(L$1:L801)+1))</f>
        <v/>
      </c>
      <c r="M802" s="1" t="str">
        <f>IF($A802="","",IF(J802+K802&gt;0,"",MAX(M$1:M801)+1))</f>
        <v/>
      </c>
      <c r="N802" s="1" t="str">
        <f>IF($A802="","",IF(K802=0,"",MAX(N$1:N801)+1))</f>
        <v/>
      </c>
      <c r="O802" s="1" t="str">
        <f>IF($A802="","",IF(K802=0,"",INDEX(履修者名簿_過去!$A:$A,MATCH(原簿!$E802,履修者名簿_過去!O:O,0))))</f>
        <v/>
      </c>
    </row>
    <row r="803" spans="1:15" x14ac:dyDescent="0.55000000000000004">
      <c r="A803" s="5" t="str">
        <f>IF(ISBLANK(INDEX(履修者名簿元!$1:$1048576,ROW(A803),config!A$11)),"",INDEX(履修者名簿元!$1:$1048576,ROW(A803),config!A$11))</f>
        <v/>
      </c>
      <c r="B803" s="5" t="str">
        <f>IF(ISBLANK(INDEX(履修者名簿元!$1:$1048576,ROW(B803),config!B$11)),"",INDEX(履修者名簿元!$1:$1048576,ROW(B803),config!B$11))</f>
        <v/>
      </c>
      <c r="C803" s="5" t="str">
        <f>IF(ISBLANK(INDEX(履修者名簿元!$1:$1048576,ROW(C803),config!C$11)),"",INDEX(履修者名簿元!$1:$1048576,ROW(C803),config!C$11))</f>
        <v/>
      </c>
      <c r="D803" s="5" t="str">
        <f>IF(ISBLANK(INDEX(履修者名簿元!$1:$1048576,ROW(D803),config!D$11)),"",INDEX(履修者名簿元!$1:$1048576,ROW(D803),config!D$11))</f>
        <v/>
      </c>
      <c r="E803" s="5" t="str">
        <f>IF(ISBLANK(INDEX(履修者名簿元!$1:$1048576,ROW(E803),config!E$11)),"",IF(ISNUMBER(INDEX(履修者名簿元!$1:$1048576,ROW(E803),config!E$11)),INDEX(履修者名簿元!$1:$1048576,ROW(E803),config!E$11),VALUE(INDEX(履修者名簿元!$1:$1048576,ROW(E803),config!E$11))))</f>
        <v/>
      </c>
      <c r="F803" s="5" t="str">
        <f>IF(ISBLANK(INDEX(履修者名簿元!$1:$1048576,ROW(F803),config!F$11)),"",INDEX(履修者名簿元!$1:$1048576,ROW(F803),config!F$11))</f>
        <v/>
      </c>
      <c r="G803" s="5" t="str">
        <f>IF(ISBLANK(INDEX(履修者名簿元!$1:$1048576,ROW(G803),config!G$11)),"",INDEX(履修者名簿元!$1:$1048576,ROW(G803),config!G$11))</f>
        <v/>
      </c>
      <c r="H803" s="5" t="str">
        <f t="shared" si="24"/>
        <v/>
      </c>
      <c r="I803" s="1" t="str">
        <f t="shared" si="25"/>
        <v/>
      </c>
      <c r="J803" s="1" t="str">
        <f>IF($A803="","",IF(ISNA(MATCH($E803,履修者名簿_同一年!O:O,0)),0,1))</f>
        <v/>
      </c>
      <c r="K803" s="1" t="str">
        <f>IF($A803="","",COUNTIF(履修者名簿_過去!O:O,E803))</f>
        <v/>
      </c>
      <c r="L803" s="1" t="str">
        <f>IF($A803="","",IF(1-J803+K803&gt;0,"",MAX(L$1:L802)+1))</f>
        <v/>
      </c>
      <c r="M803" s="1" t="str">
        <f>IF($A803="","",IF(J803+K803&gt;0,"",MAX(M$1:M802)+1))</f>
        <v/>
      </c>
      <c r="N803" s="1" t="str">
        <f>IF($A803="","",IF(K803=0,"",MAX(N$1:N802)+1))</f>
        <v/>
      </c>
      <c r="O803" s="1" t="str">
        <f>IF($A803="","",IF(K803=0,"",INDEX(履修者名簿_過去!$A:$A,MATCH(原簿!$E803,履修者名簿_過去!O:O,0))))</f>
        <v/>
      </c>
    </row>
    <row r="804" spans="1:15" x14ac:dyDescent="0.55000000000000004">
      <c r="A804" s="5" t="str">
        <f>IF(ISBLANK(INDEX(履修者名簿元!$1:$1048576,ROW(A804),config!A$11)),"",INDEX(履修者名簿元!$1:$1048576,ROW(A804),config!A$11))</f>
        <v/>
      </c>
      <c r="B804" s="5" t="str">
        <f>IF(ISBLANK(INDEX(履修者名簿元!$1:$1048576,ROW(B804),config!B$11)),"",INDEX(履修者名簿元!$1:$1048576,ROW(B804),config!B$11))</f>
        <v/>
      </c>
      <c r="C804" s="5" t="str">
        <f>IF(ISBLANK(INDEX(履修者名簿元!$1:$1048576,ROW(C804),config!C$11)),"",INDEX(履修者名簿元!$1:$1048576,ROW(C804),config!C$11))</f>
        <v/>
      </c>
      <c r="D804" s="5" t="str">
        <f>IF(ISBLANK(INDEX(履修者名簿元!$1:$1048576,ROW(D804),config!D$11)),"",INDEX(履修者名簿元!$1:$1048576,ROW(D804),config!D$11))</f>
        <v/>
      </c>
      <c r="E804" s="5" t="str">
        <f>IF(ISBLANK(INDEX(履修者名簿元!$1:$1048576,ROW(E804),config!E$11)),"",IF(ISNUMBER(INDEX(履修者名簿元!$1:$1048576,ROW(E804),config!E$11)),INDEX(履修者名簿元!$1:$1048576,ROW(E804),config!E$11),VALUE(INDEX(履修者名簿元!$1:$1048576,ROW(E804),config!E$11))))</f>
        <v/>
      </c>
      <c r="F804" s="5" t="str">
        <f>IF(ISBLANK(INDEX(履修者名簿元!$1:$1048576,ROW(F804),config!F$11)),"",INDEX(履修者名簿元!$1:$1048576,ROW(F804),config!F$11))</f>
        <v/>
      </c>
      <c r="G804" s="5" t="str">
        <f>IF(ISBLANK(INDEX(履修者名簿元!$1:$1048576,ROW(G804),config!G$11)),"",INDEX(履修者名簿元!$1:$1048576,ROW(G804),config!G$11))</f>
        <v/>
      </c>
      <c r="H804" s="5" t="str">
        <f t="shared" si="24"/>
        <v/>
      </c>
      <c r="I804" s="1" t="str">
        <f t="shared" si="25"/>
        <v/>
      </c>
      <c r="J804" s="1" t="str">
        <f>IF($A804="","",IF(ISNA(MATCH($E804,履修者名簿_同一年!O:O,0)),0,1))</f>
        <v/>
      </c>
      <c r="K804" s="1" t="str">
        <f>IF($A804="","",COUNTIF(履修者名簿_過去!O:O,E804))</f>
        <v/>
      </c>
      <c r="L804" s="1" t="str">
        <f>IF($A804="","",IF(1-J804+K804&gt;0,"",MAX(L$1:L803)+1))</f>
        <v/>
      </c>
      <c r="M804" s="1" t="str">
        <f>IF($A804="","",IF(J804+K804&gt;0,"",MAX(M$1:M803)+1))</f>
        <v/>
      </c>
      <c r="N804" s="1" t="str">
        <f>IF($A804="","",IF(K804=0,"",MAX(N$1:N803)+1))</f>
        <v/>
      </c>
      <c r="O804" s="1" t="str">
        <f>IF($A804="","",IF(K804=0,"",INDEX(履修者名簿_過去!$A:$A,MATCH(原簿!$E804,履修者名簿_過去!O:O,0))))</f>
        <v/>
      </c>
    </row>
    <row r="805" spans="1:15" x14ac:dyDescent="0.55000000000000004">
      <c r="A805" s="5" t="str">
        <f>IF(ISBLANK(INDEX(履修者名簿元!$1:$1048576,ROW(A805),config!A$11)),"",INDEX(履修者名簿元!$1:$1048576,ROW(A805),config!A$11))</f>
        <v/>
      </c>
      <c r="B805" s="5" t="str">
        <f>IF(ISBLANK(INDEX(履修者名簿元!$1:$1048576,ROW(B805),config!B$11)),"",INDEX(履修者名簿元!$1:$1048576,ROW(B805),config!B$11))</f>
        <v/>
      </c>
      <c r="C805" s="5" t="str">
        <f>IF(ISBLANK(INDEX(履修者名簿元!$1:$1048576,ROW(C805),config!C$11)),"",INDEX(履修者名簿元!$1:$1048576,ROW(C805),config!C$11))</f>
        <v/>
      </c>
      <c r="D805" s="5" t="str">
        <f>IF(ISBLANK(INDEX(履修者名簿元!$1:$1048576,ROW(D805),config!D$11)),"",INDEX(履修者名簿元!$1:$1048576,ROW(D805),config!D$11))</f>
        <v/>
      </c>
      <c r="E805" s="5" t="str">
        <f>IF(ISBLANK(INDEX(履修者名簿元!$1:$1048576,ROW(E805),config!E$11)),"",IF(ISNUMBER(INDEX(履修者名簿元!$1:$1048576,ROW(E805),config!E$11)),INDEX(履修者名簿元!$1:$1048576,ROW(E805),config!E$11),VALUE(INDEX(履修者名簿元!$1:$1048576,ROW(E805),config!E$11))))</f>
        <v/>
      </c>
      <c r="F805" s="5" t="str">
        <f>IF(ISBLANK(INDEX(履修者名簿元!$1:$1048576,ROW(F805),config!F$11)),"",INDEX(履修者名簿元!$1:$1048576,ROW(F805),config!F$11))</f>
        <v/>
      </c>
      <c r="G805" s="5" t="str">
        <f>IF(ISBLANK(INDEX(履修者名簿元!$1:$1048576,ROW(G805),config!G$11)),"",INDEX(履修者名簿元!$1:$1048576,ROW(G805),config!G$11))</f>
        <v/>
      </c>
      <c r="H805" s="5" t="str">
        <f t="shared" si="24"/>
        <v/>
      </c>
      <c r="I805" s="1" t="str">
        <f t="shared" si="25"/>
        <v/>
      </c>
      <c r="J805" s="1" t="str">
        <f>IF($A805="","",IF(ISNA(MATCH($E805,履修者名簿_同一年!O:O,0)),0,1))</f>
        <v/>
      </c>
      <c r="K805" s="1" t="str">
        <f>IF($A805="","",COUNTIF(履修者名簿_過去!O:O,E805))</f>
        <v/>
      </c>
      <c r="L805" s="1" t="str">
        <f>IF($A805="","",IF(1-J805+K805&gt;0,"",MAX(L$1:L804)+1))</f>
        <v/>
      </c>
      <c r="M805" s="1" t="str">
        <f>IF($A805="","",IF(J805+K805&gt;0,"",MAX(M$1:M804)+1))</f>
        <v/>
      </c>
      <c r="N805" s="1" t="str">
        <f>IF($A805="","",IF(K805=0,"",MAX(N$1:N804)+1))</f>
        <v/>
      </c>
      <c r="O805" s="1" t="str">
        <f>IF($A805="","",IF(K805=0,"",INDEX(履修者名簿_過去!$A:$A,MATCH(原簿!$E805,履修者名簿_過去!O:O,0))))</f>
        <v/>
      </c>
    </row>
    <row r="806" spans="1:15" x14ac:dyDescent="0.55000000000000004">
      <c r="A806" s="5" t="str">
        <f>IF(ISBLANK(INDEX(履修者名簿元!$1:$1048576,ROW(A806),config!A$11)),"",INDEX(履修者名簿元!$1:$1048576,ROW(A806),config!A$11))</f>
        <v/>
      </c>
      <c r="B806" s="5" t="str">
        <f>IF(ISBLANK(INDEX(履修者名簿元!$1:$1048576,ROW(B806),config!B$11)),"",INDEX(履修者名簿元!$1:$1048576,ROW(B806),config!B$11))</f>
        <v/>
      </c>
      <c r="C806" s="5" t="str">
        <f>IF(ISBLANK(INDEX(履修者名簿元!$1:$1048576,ROW(C806),config!C$11)),"",INDEX(履修者名簿元!$1:$1048576,ROW(C806),config!C$11))</f>
        <v/>
      </c>
      <c r="D806" s="5" t="str">
        <f>IF(ISBLANK(INDEX(履修者名簿元!$1:$1048576,ROW(D806),config!D$11)),"",INDEX(履修者名簿元!$1:$1048576,ROW(D806),config!D$11))</f>
        <v/>
      </c>
      <c r="E806" s="5" t="str">
        <f>IF(ISBLANK(INDEX(履修者名簿元!$1:$1048576,ROW(E806),config!E$11)),"",IF(ISNUMBER(INDEX(履修者名簿元!$1:$1048576,ROW(E806),config!E$11)),INDEX(履修者名簿元!$1:$1048576,ROW(E806),config!E$11),VALUE(INDEX(履修者名簿元!$1:$1048576,ROW(E806),config!E$11))))</f>
        <v/>
      </c>
      <c r="F806" s="5" t="str">
        <f>IF(ISBLANK(INDEX(履修者名簿元!$1:$1048576,ROW(F806),config!F$11)),"",INDEX(履修者名簿元!$1:$1048576,ROW(F806),config!F$11))</f>
        <v/>
      </c>
      <c r="G806" s="5" t="str">
        <f>IF(ISBLANK(INDEX(履修者名簿元!$1:$1048576,ROW(G806),config!G$11)),"",INDEX(履修者名簿元!$1:$1048576,ROW(G806),config!G$11))</f>
        <v/>
      </c>
      <c r="H806" s="5" t="str">
        <f t="shared" si="24"/>
        <v/>
      </c>
      <c r="I806" s="1" t="str">
        <f t="shared" si="25"/>
        <v/>
      </c>
      <c r="J806" s="1" t="str">
        <f>IF($A806="","",IF(ISNA(MATCH($E806,履修者名簿_同一年!O:O,0)),0,1))</f>
        <v/>
      </c>
      <c r="K806" s="1" t="str">
        <f>IF($A806="","",COUNTIF(履修者名簿_過去!O:O,E806))</f>
        <v/>
      </c>
      <c r="L806" s="1" t="str">
        <f>IF($A806="","",IF(1-J806+K806&gt;0,"",MAX(L$1:L805)+1))</f>
        <v/>
      </c>
      <c r="M806" s="1" t="str">
        <f>IF($A806="","",IF(J806+K806&gt;0,"",MAX(M$1:M805)+1))</f>
        <v/>
      </c>
      <c r="N806" s="1" t="str">
        <f>IF($A806="","",IF(K806=0,"",MAX(N$1:N805)+1))</f>
        <v/>
      </c>
      <c r="O806" s="1" t="str">
        <f>IF($A806="","",IF(K806=0,"",INDEX(履修者名簿_過去!$A:$A,MATCH(原簿!$E806,履修者名簿_過去!O:O,0))))</f>
        <v/>
      </c>
    </row>
    <row r="807" spans="1:15" x14ac:dyDescent="0.55000000000000004">
      <c r="A807" s="5" t="str">
        <f>IF(ISBLANK(INDEX(履修者名簿元!$1:$1048576,ROW(A807),config!A$11)),"",INDEX(履修者名簿元!$1:$1048576,ROW(A807),config!A$11))</f>
        <v/>
      </c>
      <c r="B807" s="5" t="str">
        <f>IF(ISBLANK(INDEX(履修者名簿元!$1:$1048576,ROW(B807),config!B$11)),"",INDEX(履修者名簿元!$1:$1048576,ROW(B807),config!B$11))</f>
        <v/>
      </c>
      <c r="C807" s="5" t="str">
        <f>IF(ISBLANK(INDEX(履修者名簿元!$1:$1048576,ROW(C807),config!C$11)),"",INDEX(履修者名簿元!$1:$1048576,ROW(C807),config!C$11))</f>
        <v/>
      </c>
      <c r="D807" s="5" t="str">
        <f>IF(ISBLANK(INDEX(履修者名簿元!$1:$1048576,ROW(D807),config!D$11)),"",INDEX(履修者名簿元!$1:$1048576,ROW(D807),config!D$11))</f>
        <v/>
      </c>
      <c r="E807" s="5" t="str">
        <f>IF(ISBLANK(INDEX(履修者名簿元!$1:$1048576,ROW(E807),config!E$11)),"",IF(ISNUMBER(INDEX(履修者名簿元!$1:$1048576,ROW(E807),config!E$11)),INDEX(履修者名簿元!$1:$1048576,ROW(E807),config!E$11),VALUE(INDEX(履修者名簿元!$1:$1048576,ROW(E807),config!E$11))))</f>
        <v/>
      </c>
      <c r="F807" s="5" t="str">
        <f>IF(ISBLANK(INDEX(履修者名簿元!$1:$1048576,ROW(F807),config!F$11)),"",INDEX(履修者名簿元!$1:$1048576,ROW(F807),config!F$11))</f>
        <v/>
      </c>
      <c r="G807" s="5" t="str">
        <f>IF(ISBLANK(INDEX(履修者名簿元!$1:$1048576,ROW(G807),config!G$11)),"",INDEX(履修者名簿元!$1:$1048576,ROW(G807),config!G$11))</f>
        <v/>
      </c>
      <c r="H807" s="5" t="str">
        <f t="shared" si="24"/>
        <v/>
      </c>
      <c r="I807" s="1" t="str">
        <f t="shared" si="25"/>
        <v/>
      </c>
      <c r="J807" s="1" t="str">
        <f>IF($A807="","",IF(ISNA(MATCH($E807,履修者名簿_同一年!O:O,0)),0,1))</f>
        <v/>
      </c>
      <c r="K807" s="1" t="str">
        <f>IF($A807="","",COUNTIF(履修者名簿_過去!O:O,E807))</f>
        <v/>
      </c>
      <c r="L807" s="1" t="str">
        <f>IF($A807="","",IF(1-J807+K807&gt;0,"",MAX(L$1:L806)+1))</f>
        <v/>
      </c>
      <c r="M807" s="1" t="str">
        <f>IF($A807="","",IF(J807+K807&gt;0,"",MAX(M$1:M806)+1))</f>
        <v/>
      </c>
      <c r="N807" s="1" t="str">
        <f>IF($A807="","",IF(K807=0,"",MAX(N$1:N806)+1))</f>
        <v/>
      </c>
      <c r="O807" s="1" t="str">
        <f>IF($A807="","",IF(K807=0,"",INDEX(履修者名簿_過去!$A:$A,MATCH(原簿!$E807,履修者名簿_過去!O:O,0))))</f>
        <v/>
      </c>
    </row>
    <row r="808" spans="1:15" x14ac:dyDescent="0.55000000000000004">
      <c r="A808" s="5" t="str">
        <f>IF(ISBLANK(INDEX(履修者名簿元!$1:$1048576,ROW(A808),config!A$11)),"",INDEX(履修者名簿元!$1:$1048576,ROW(A808),config!A$11))</f>
        <v/>
      </c>
      <c r="B808" s="5" t="str">
        <f>IF(ISBLANK(INDEX(履修者名簿元!$1:$1048576,ROW(B808),config!B$11)),"",INDEX(履修者名簿元!$1:$1048576,ROW(B808),config!B$11))</f>
        <v/>
      </c>
      <c r="C808" s="5" t="str">
        <f>IF(ISBLANK(INDEX(履修者名簿元!$1:$1048576,ROW(C808),config!C$11)),"",INDEX(履修者名簿元!$1:$1048576,ROW(C808),config!C$11))</f>
        <v/>
      </c>
      <c r="D808" s="5" t="str">
        <f>IF(ISBLANK(INDEX(履修者名簿元!$1:$1048576,ROW(D808),config!D$11)),"",INDEX(履修者名簿元!$1:$1048576,ROW(D808),config!D$11))</f>
        <v/>
      </c>
      <c r="E808" s="5" t="str">
        <f>IF(ISBLANK(INDEX(履修者名簿元!$1:$1048576,ROW(E808),config!E$11)),"",IF(ISNUMBER(INDEX(履修者名簿元!$1:$1048576,ROW(E808),config!E$11)),INDEX(履修者名簿元!$1:$1048576,ROW(E808),config!E$11),VALUE(INDEX(履修者名簿元!$1:$1048576,ROW(E808),config!E$11))))</f>
        <v/>
      </c>
      <c r="F808" s="5" t="str">
        <f>IF(ISBLANK(INDEX(履修者名簿元!$1:$1048576,ROW(F808),config!F$11)),"",INDEX(履修者名簿元!$1:$1048576,ROW(F808),config!F$11))</f>
        <v/>
      </c>
      <c r="G808" s="5" t="str">
        <f>IF(ISBLANK(INDEX(履修者名簿元!$1:$1048576,ROW(G808),config!G$11)),"",INDEX(履修者名簿元!$1:$1048576,ROW(G808),config!G$11))</f>
        <v/>
      </c>
      <c r="H808" s="5" t="str">
        <f t="shared" si="24"/>
        <v/>
      </c>
      <c r="I808" s="1" t="str">
        <f t="shared" si="25"/>
        <v/>
      </c>
      <c r="J808" s="1" t="str">
        <f>IF($A808="","",IF(ISNA(MATCH($E808,履修者名簿_同一年!O:O,0)),0,1))</f>
        <v/>
      </c>
      <c r="K808" s="1" t="str">
        <f>IF($A808="","",COUNTIF(履修者名簿_過去!O:O,E808))</f>
        <v/>
      </c>
      <c r="L808" s="1" t="str">
        <f>IF($A808="","",IF(1-J808+K808&gt;0,"",MAX(L$1:L807)+1))</f>
        <v/>
      </c>
      <c r="M808" s="1" t="str">
        <f>IF($A808="","",IF(J808+K808&gt;0,"",MAX(M$1:M807)+1))</f>
        <v/>
      </c>
      <c r="N808" s="1" t="str">
        <f>IF($A808="","",IF(K808=0,"",MAX(N$1:N807)+1))</f>
        <v/>
      </c>
      <c r="O808" s="1" t="str">
        <f>IF($A808="","",IF(K808=0,"",INDEX(履修者名簿_過去!$A:$A,MATCH(原簿!$E808,履修者名簿_過去!O:O,0))))</f>
        <v/>
      </c>
    </row>
    <row r="809" spans="1:15" x14ac:dyDescent="0.55000000000000004">
      <c r="A809" s="5" t="str">
        <f>IF(ISBLANK(INDEX(履修者名簿元!$1:$1048576,ROW(A809),config!A$11)),"",INDEX(履修者名簿元!$1:$1048576,ROW(A809),config!A$11))</f>
        <v/>
      </c>
      <c r="B809" s="5" t="str">
        <f>IF(ISBLANK(INDEX(履修者名簿元!$1:$1048576,ROW(B809),config!B$11)),"",INDEX(履修者名簿元!$1:$1048576,ROW(B809),config!B$11))</f>
        <v/>
      </c>
      <c r="C809" s="5" t="str">
        <f>IF(ISBLANK(INDEX(履修者名簿元!$1:$1048576,ROW(C809),config!C$11)),"",INDEX(履修者名簿元!$1:$1048576,ROW(C809),config!C$11))</f>
        <v/>
      </c>
      <c r="D809" s="5" t="str">
        <f>IF(ISBLANK(INDEX(履修者名簿元!$1:$1048576,ROW(D809),config!D$11)),"",INDEX(履修者名簿元!$1:$1048576,ROW(D809),config!D$11))</f>
        <v/>
      </c>
      <c r="E809" s="5" t="str">
        <f>IF(ISBLANK(INDEX(履修者名簿元!$1:$1048576,ROW(E809),config!E$11)),"",IF(ISNUMBER(INDEX(履修者名簿元!$1:$1048576,ROW(E809),config!E$11)),INDEX(履修者名簿元!$1:$1048576,ROW(E809),config!E$11),VALUE(INDEX(履修者名簿元!$1:$1048576,ROW(E809),config!E$11))))</f>
        <v/>
      </c>
      <c r="F809" s="5" t="str">
        <f>IF(ISBLANK(INDEX(履修者名簿元!$1:$1048576,ROW(F809),config!F$11)),"",INDEX(履修者名簿元!$1:$1048576,ROW(F809),config!F$11))</f>
        <v/>
      </c>
      <c r="G809" s="5" t="str">
        <f>IF(ISBLANK(INDEX(履修者名簿元!$1:$1048576,ROW(G809),config!G$11)),"",INDEX(履修者名簿元!$1:$1048576,ROW(G809),config!G$11))</f>
        <v/>
      </c>
      <c r="H809" s="5" t="str">
        <f t="shared" si="24"/>
        <v/>
      </c>
      <c r="I809" s="1" t="str">
        <f t="shared" si="25"/>
        <v/>
      </c>
      <c r="J809" s="1" t="str">
        <f>IF($A809="","",IF(ISNA(MATCH($E809,履修者名簿_同一年!O:O,0)),0,1))</f>
        <v/>
      </c>
      <c r="K809" s="1" t="str">
        <f>IF($A809="","",COUNTIF(履修者名簿_過去!O:O,E809))</f>
        <v/>
      </c>
      <c r="L809" s="1" t="str">
        <f>IF($A809="","",IF(1-J809+K809&gt;0,"",MAX(L$1:L808)+1))</f>
        <v/>
      </c>
      <c r="M809" s="1" t="str">
        <f>IF($A809="","",IF(J809+K809&gt;0,"",MAX(M$1:M808)+1))</f>
        <v/>
      </c>
      <c r="N809" s="1" t="str">
        <f>IF($A809="","",IF(K809=0,"",MAX(N$1:N808)+1))</f>
        <v/>
      </c>
      <c r="O809" s="1" t="str">
        <f>IF($A809="","",IF(K809=0,"",INDEX(履修者名簿_過去!$A:$A,MATCH(原簿!$E809,履修者名簿_過去!O:O,0))))</f>
        <v/>
      </c>
    </row>
    <row r="810" spans="1:15" x14ac:dyDescent="0.55000000000000004">
      <c r="A810" s="5" t="str">
        <f>IF(ISBLANK(INDEX(履修者名簿元!$1:$1048576,ROW(A810),config!A$11)),"",INDEX(履修者名簿元!$1:$1048576,ROW(A810),config!A$11))</f>
        <v/>
      </c>
      <c r="B810" s="5" t="str">
        <f>IF(ISBLANK(INDEX(履修者名簿元!$1:$1048576,ROW(B810),config!B$11)),"",INDEX(履修者名簿元!$1:$1048576,ROW(B810),config!B$11))</f>
        <v/>
      </c>
      <c r="C810" s="5" t="str">
        <f>IF(ISBLANK(INDEX(履修者名簿元!$1:$1048576,ROW(C810),config!C$11)),"",INDEX(履修者名簿元!$1:$1048576,ROW(C810),config!C$11))</f>
        <v/>
      </c>
      <c r="D810" s="5" t="str">
        <f>IF(ISBLANK(INDEX(履修者名簿元!$1:$1048576,ROW(D810),config!D$11)),"",INDEX(履修者名簿元!$1:$1048576,ROW(D810),config!D$11))</f>
        <v/>
      </c>
      <c r="E810" s="5" t="str">
        <f>IF(ISBLANK(INDEX(履修者名簿元!$1:$1048576,ROW(E810),config!E$11)),"",IF(ISNUMBER(INDEX(履修者名簿元!$1:$1048576,ROW(E810),config!E$11)),INDEX(履修者名簿元!$1:$1048576,ROW(E810),config!E$11),VALUE(INDEX(履修者名簿元!$1:$1048576,ROW(E810),config!E$11))))</f>
        <v/>
      </c>
      <c r="F810" s="5" t="str">
        <f>IF(ISBLANK(INDEX(履修者名簿元!$1:$1048576,ROW(F810),config!F$11)),"",INDEX(履修者名簿元!$1:$1048576,ROW(F810),config!F$11))</f>
        <v/>
      </c>
      <c r="G810" s="5" t="str">
        <f>IF(ISBLANK(INDEX(履修者名簿元!$1:$1048576,ROW(G810),config!G$11)),"",INDEX(履修者名簿元!$1:$1048576,ROW(G810),config!G$11))</f>
        <v/>
      </c>
      <c r="H810" s="5" t="str">
        <f t="shared" si="24"/>
        <v/>
      </c>
      <c r="I810" s="1" t="str">
        <f t="shared" si="25"/>
        <v/>
      </c>
      <c r="J810" s="1" t="str">
        <f>IF($A810="","",IF(ISNA(MATCH($E810,履修者名簿_同一年!O:O,0)),0,1))</f>
        <v/>
      </c>
      <c r="K810" s="1" t="str">
        <f>IF($A810="","",COUNTIF(履修者名簿_過去!O:O,E810))</f>
        <v/>
      </c>
      <c r="L810" s="1" t="str">
        <f>IF($A810="","",IF(1-J810+K810&gt;0,"",MAX(L$1:L809)+1))</f>
        <v/>
      </c>
      <c r="M810" s="1" t="str">
        <f>IF($A810="","",IF(J810+K810&gt;0,"",MAX(M$1:M809)+1))</f>
        <v/>
      </c>
      <c r="N810" s="1" t="str">
        <f>IF($A810="","",IF(K810=0,"",MAX(N$1:N809)+1))</f>
        <v/>
      </c>
      <c r="O810" s="1" t="str">
        <f>IF($A810="","",IF(K810=0,"",INDEX(履修者名簿_過去!$A:$A,MATCH(原簿!$E810,履修者名簿_過去!O:O,0))))</f>
        <v/>
      </c>
    </row>
    <row r="811" spans="1:15" x14ac:dyDescent="0.55000000000000004">
      <c r="A811" s="5" t="str">
        <f>IF(ISBLANK(INDEX(履修者名簿元!$1:$1048576,ROW(A811),config!A$11)),"",INDEX(履修者名簿元!$1:$1048576,ROW(A811),config!A$11))</f>
        <v/>
      </c>
      <c r="B811" s="5" t="str">
        <f>IF(ISBLANK(INDEX(履修者名簿元!$1:$1048576,ROW(B811),config!B$11)),"",INDEX(履修者名簿元!$1:$1048576,ROW(B811),config!B$11))</f>
        <v/>
      </c>
      <c r="C811" s="5" t="str">
        <f>IF(ISBLANK(INDEX(履修者名簿元!$1:$1048576,ROW(C811),config!C$11)),"",INDEX(履修者名簿元!$1:$1048576,ROW(C811),config!C$11))</f>
        <v/>
      </c>
      <c r="D811" s="5" t="str">
        <f>IF(ISBLANK(INDEX(履修者名簿元!$1:$1048576,ROW(D811),config!D$11)),"",INDEX(履修者名簿元!$1:$1048576,ROW(D811),config!D$11))</f>
        <v/>
      </c>
      <c r="E811" s="5" t="str">
        <f>IF(ISBLANK(INDEX(履修者名簿元!$1:$1048576,ROW(E811),config!E$11)),"",IF(ISNUMBER(INDEX(履修者名簿元!$1:$1048576,ROW(E811),config!E$11)),INDEX(履修者名簿元!$1:$1048576,ROW(E811),config!E$11),VALUE(INDEX(履修者名簿元!$1:$1048576,ROW(E811),config!E$11))))</f>
        <v/>
      </c>
      <c r="F811" s="5" t="str">
        <f>IF(ISBLANK(INDEX(履修者名簿元!$1:$1048576,ROW(F811),config!F$11)),"",INDEX(履修者名簿元!$1:$1048576,ROW(F811),config!F$11))</f>
        <v/>
      </c>
      <c r="G811" s="5" t="str">
        <f>IF(ISBLANK(INDEX(履修者名簿元!$1:$1048576,ROW(G811),config!G$11)),"",INDEX(履修者名簿元!$1:$1048576,ROW(G811),config!G$11))</f>
        <v/>
      </c>
      <c r="H811" s="5" t="str">
        <f t="shared" si="24"/>
        <v/>
      </c>
      <c r="I811" s="1" t="str">
        <f t="shared" si="25"/>
        <v/>
      </c>
      <c r="J811" s="1" t="str">
        <f>IF($A811="","",IF(ISNA(MATCH($E811,履修者名簿_同一年!O:O,0)),0,1))</f>
        <v/>
      </c>
      <c r="K811" s="1" t="str">
        <f>IF($A811="","",COUNTIF(履修者名簿_過去!O:O,E811))</f>
        <v/>
      </c>
      <c r="L811" s="1" t="str">
        <f>IF($A811="","",IF(1-J811+K811&gt;0,"",MAX(L$1:L810)+1))</f>
        <v/>
      </c>
      <c r="M811" s="1" t="str">
        <f>IF($A811="","",IF(J811+K811&gt;0,"",MAX(M$1:M810)+1))</f>
        <v/>
      </c>
      <c r="N811" s="1" t="str">
        <f>IF($A811="","",IF(K811=0,"",MAX(N$1:N810)+1))</f>
        <v/>
      </c>
      <c r="O811" s="1" t="str">
        <f>IF($A811="","",IF(K811=0,"",INDEX(履修者名簿_過去!$A:$A,MATCH(原簿!$E811,履修者名簿_過去!O:O,0))))</f>
        <v/>
      </c>
    </row>
    <row r="812" spans="1:15" x14ac:dyDescent="0.55000000000000004">
      <c r="A812" s="5" t="str">
        <f>IF(ISBLANK(INDEX(履修者名簿元!$1:$1048576,ROW(A812),config!A$11)),"",INDEX(履修者名簿元!$1:$1048576,ROW(A812),config!A$11))</f>
        <v/>
      </c>
      <c r="B812" s="5" t="str">
        <f>IF(ISBLANK(INDEX(履修者名簿元!$1:$1048576,ROW(B812),config!B$11)),"",INDEX(履修者名簿元!$1:$1048576,ROW(B812),config!B$11))</f>
        <v/>
      </c>
      <c r="C812" s="5" t="str">
        <f>IF(ISBLANK(INDEX(履修者名簿元!$1:$1048576,ROW(C812),config!C$11)),"",INDEX(履修者名簿元!$1:$1048576,ROW(C812),config!C$11))</f>
        <v/>
      </c>
      <c r="D812" s="5" t="str">
        <f>IF(ISBLANK(INDEX(履修者名簿元!$1:$1048576,ROW(D812),config!D$11)),"",INDEX(履修者名簿元!$1:$1048576,ROW(D812),config!D$11))</f>
        <v/>
      </c>
      <c r="E812" s="5" t="str">
        <f>IF(ISBLANK(INDEX(履修者名簿元!$1:$1048576,ROW(E812),config!E$11)),"",IF(ISNUMBER(INDEX(履修者名簿元!$1:$1048576,ROW(E812),config!E$11)),INDEX(履修者名簿元!$1:$1048576,ROW(E812),config!E$11),VALUE(INDEX(履修者名簿元!$1:$1048576,ROW(E812),config!E$11))))</f>
        <v/>
      </c>
      <c r="F812" s="5" t="str">
        <f>IF(ISBLANK(INDEX(履修者名簿元!$1:$1048576,ROW(F812),config!F$11)),"",INDEX(履修者名簿元!$1:$1048576,ROW(F812),config!F$11))</f>
        <v/>
      </c>
      <c r="G812" s="5" t="str">
        <f>IF(ISBLANK(INDEX(履修者名簿元!$1:$1048576,ROW(G812),config!G$11)),"",INDEX(履修者名簿元!$1:$1048576,ROW(G812),config!G$11))</f>
        <v/>
      </c>
      <c r="H812" s="5" t="str">
        <f t="shared" si="24"/>
        <v/>
      </c>
      <c r="I812" s="1" t="str">
        <f t="shared" si="25"/>
        <v/>
      </c>
      <c r="J812" s="1" t="str">
        <f>IF($A812="","",IF(ISNA(MATCH($E812,履修者名簿_同一年!O:O,0)),0,1))</f>
        <v/>
      </c>
      <c r="K812" s="1" t="str">
        <f>IF($A812="","",COUNTIF(履修者名簿_過去!O:O,E812))</f>
        <v/>
      </c>
      <c r="L812" s="1" t="str">
        <f>IF($A812="","",IF(1-J812+K812&gt;0,"",MAX(L$1:L811)+1))</f>
        <v/>
      </c>
      <c r="M812" s="1" t="str">
        <f>IF($A812="","",IF(J812+K812&gt;0,"",MAX(M$1:M811)+1))</f>
        <v/>
      </c>
      <c r="N812" s="1" t="str">
        <f>IF($A812="","",IF(K812=0,"",MAX(N$1:N811)+1))</f>
        <v/>
      </c>
      <c r="O812" s="1" t="str">
        <f>IF($A812="","",IF(K812=0,"",INDEX(履修者名簿_過去!$A:$A,MATCH(原簿!$E812,履修者名簿_過去!O:O,0))))</f>
        <v/>
      </c>
    </row>
    <row r="813" spans="1:15" x14ac:dyDescent="0.55000000000000004">
      <c r="A813" s="5" t="str">
        <f>IF(ISBLANK(INDEX(履修者名簿元!$1:$1048576,ROW(A813),config!A$11)),"",INDEX(履修者名簿元!$1:$1048576,ROW(A813),config!A$11))</f>
        <v/>
      </c>
      <c r="B813" s="5" t="str">
        <f>IF(ISBLANK(INDEX(履修者名簿元!$1:$1048576,ROW(B813),config!B$11)),"",INDEX(履修者名簿元!$1:$1048576,ROW(B813),config!B$11))</f>
        <v/>
      </c>
      <c r="C813" s="5" t="str">
        <f>IF(ISBLANK(INDEX(履修者名簿元!$1:$1048576,ROW(C813),config!C$11)),"",INDEX(履修者名簿元!$1:$1048576,ROW(C813),config!C$11))</f>
        <v/>
      </c>
      <c r="D813" s="5" t="str">
        <f>IF(ISBLANK(INDEX(履修者名簿元!$1:$1048576,ROW(D813),config!D$11)),"",INDEX(履修者名簿元!$1:$1048576,ROW(D813),config!D$11))</f>
        <v/>
      </c>
      <c r="E813" s="5" t="str">
        <f>IF(ISBLANK(INDEX(履修者名簿元!$1:$1048576,ROW(E813),config!E$11)),"",IF(ISNUMBER(INDEX(履修者名簿元!$1:$1048576,ROW(E813),config!E$11)),INDEX(履修者名簿元!$1:$1048576,ROW(E813),config!E$11),VALUE(INDEX(履修者名簿元!$1:$1048576,ROW(E813),config!E$11))))</f>
        <v/>
      </c>
      <c r="F813" s="5" t="str">
        <f>IF(ISBLANK(INDEX(履修者名簿元!$1:$1048576,ROW(F813),config!F$11)),"",INDEX(履修者名簿元!$1:$1048576,ROW(F813),config!F$11))</f>
        <v/>
      </c>
      <c r="G813" s="5" t="str">
        <f>IF(ISBLANK(INDEX(履修者名簿元!$1:$1048576,ROW(G813),config!G$11)),"",INDEX(履修者名簿元!$1:$1048576,ROW(G813),config!G$11))</f>
        <v/>
      </c>
      <c r="H813" s="5" t="str">
        <f t="shared" si="24"/>
        <v/>
      </c>
      <c r="I813" s="1" t="str">
        <f t="shared" si="25"/>
        <v/>
      </c>
      <c r="J813" s="1" t="str">
        <f>IF($A813="","",IF(ISNA(MATCH($E813,履修者名簿_同一年!O:O,0)),0,1))</f>
        <v/>
      </c>
      <c r="K813" s="1" t="str">
        <f>IF($A813="","",COUNTIF(履修者名簿_過去!O:O,E813))</f>
        <v/>
      </c>
      <c r="L813" s="1" t="str">
        <f>IF($A813="","",IF(1-J813+K813&gt;0,"",MAX(L$1:L812)+1))</f>
        <v/>
      </c>
      <c r="M813" s="1" t="str">
        <f>IF($A813="","",IF(J813+K813&gt;0,"",MAX(M$1:M812)+1))</f>
        <v/>
      </c>
      <c r="N813" s="1" t="str">
        <f>IF($A813="","",IF(K813=0,"",MAX(N$1:N812)+1))</f>
        <v/>
      </c>
      <c r="O813" s="1" t="str">
        <f>IF($A813="","",IF(K813=0,"",INDEX(履修者名簿_過去!$A:$A,MATCH(原簿!$E813,履修者名簿_過去!O:O,0))))</f>
        <v/>
      </c>
    </row>
    <row r="814" spans="1:15" x14ac:dyDescent="0.55000000000000004">
      <c r="A814" s="5" t="str">
        <f>IF(ISBLANK(INDEX(履修者名簿元!$1:$1048576,ROW(A814),config!A$11)),"",INDEX(履修者名簿元!$1:$1048576,ROW(A814),config!A$11))</f>
        <v/>
      </c>
      <c r="B814" s="5" t="str">
        <f>IF(ISBLANK(INDEX(履修者名簿元!$1:$1048576,ROW(B814),config!B$11)),"",INDEX(履修者名簿元!$1:$1048576,ROW(B814),config!B$11))</f>
        <v/>
      </c>
      <c r="C814" s="5" t="str">
        <f>IF(ISBLANK(INDEX(履修者名簿元!$1:$1048576,ROW(C814),config!C$11)),"",INDEX(履修者名簿元!$1:$1048576,ROW(C814),config!C$11))</f>
        <v/>
      </c>
      <c r="D814" s="5" t="str">
        <f>IF(ISBLANK(INDEX(履修者名簿元!$1:$1048576,ROW(D814),config!D$11)),"",INDEX(履修者名簿元!$1:$1048576,ROW(D814),config!D$11))</f>
        <v/>
      </c>
      <c r="E814" s="5" t="str">
        <f>IF(ISBLANK(INDEX(履修者名簿元!$1:$1048576,ROW(E814),config!E$11)),"",IF(ISNUMBER(INDEX(履修者名簿元!$1:$1048576,ROW(E814),config!E$11)),INDEX(履修者名簿元!$1:$1048576,ROW(E814),config!E$11),VALUE(INDEX(履修者名簿元!$1:$1048576,ROW(E814),config!E$11))))</f>
        <v/>
      </c>
      <c r="F814" s="5" t="str">
        <f>IF(ISBLANK(INDEX(履修者名簿元!$1:$1048576,ROW(F814),config!F$11)),"",INDEX(履修者名簿元!$1:$1048576,ROW(F814),config!F$11))</f>
        <v/>
      </c>
      <c r="G814" s="5" t="str">
        <f>IF(ISBLANK(INDEX(履修者名簿元!$1:$1048576,ROW(G814),config!G$11)),"",INDEX(履修者名簿元!$1:$1048576,ROW(G814),config!G$11))</f>
        <v/>
      </c>
      <c r="H814" s="5" t="str">
        <f t="shared" si="24"/>
        <v/>
      </c>
      <c r="I814" s="1" t="str">
        <f t="shared" si="25"/>
        <v/>
      </c>
      <c r="J814" s="1" t="str">
        <f>IF($A814="","",IF(ISNA(MATCH($E814,履修者名簿_同一年!O:O,0)),0,1))</f>
        <v/>
      </c>
      <c r="K814" s="1" t="str">
        <f>IF($A814="","",COUNTIF(履修者名簿_過去!O:O,E814))</f>
        <v/>
      </c>
      <c r="L814" s="1" t="str">
        <f>IF($A814="","",IF(1-J814+K814&gt;0,"",MAX(L$1:L813)+1))</f>
        <v/>
      </c>
      <c r="M814" s="1" t="str">
        <f>IF($A814="","",IF(J814+K814&gt;0,"",MAX(M$1:M813)+1))</f>
        <v/>
      </c>
      <c r="N814" s="1" t="str">
        <f>IF($A814="","",IF(K814=0,"",MAX(N$1:N813)+1))</f>
        <v/>
      </c>
      <c r="O814" s="1" t="str">
        <f>IF($A814="","",IF(K814=0,"",INDEX(履修者名簿_過去!$A:$A,MATCH(原簿!$E814,履修者名簿_過去!O:O,0))))</f>
        <v/>
      </c>
    </row>
    <row r="815" spans="1:15" x14ac:dyDescent="0.55000000000000004">
      <c r="A815" s="5" t="str">
        <f>IF(ISBLANK(INDEX(履修者名簿元!$1:$1048576,ROW(A815),config!A$11)),"",INDEX(履修者名簿元!$1:$1048576,ROW(A815),config!A$11))</f>
        <v/>
      </c>
      <c r="B815" s="5" t="str">
        <f>IF(ISBLANK(INDEX(履修者名簿元!$1:$1048576,ROW(B815),config!B$11)),"",INDEX(履修者名簿元!$1:$1048576,ROW(B815),config!B$11))</f>
        <v/>
      </c>
      <c r="C815" s="5" t="str">
        <f>IF(ISBLANK(INDEX(履修者名簿元!$1:$1048576,ROW(C815),config!C$11)),"",INDEX(履修者名簿元!$1:$1048576,ROW(C815),config!C$11))</f>
        <v/>
      </c>
      <c r="D815" s="5" t="str">
        <f>IF(ISBLANK(INDEX(履修者名簿元!$1:$1048576,ROW(D815),config!D$11)),"",INDEX(履修者名簿元!$1:$1048576,ROW(D815),config!D$11))</f>
        <v/>
      </c>
      <c r="E815" s="5" t="str">
        <f>IF(ISBLANK(INDEX(履修者名簿元!$1:$1048576,ROW(E815),config!E$11)),"",IF(ISNUMBER(INDEX(履修者名簿元!$1:$1048576,ROW(E815),config!E$11)),INDEX(履修者名簿元!$1:$1048576,ROW(E815),config!E$11),VALUE(INDEX(履修者名簿元!$1:$1048576,ROW(E815),config!E$11))))</f>
        <v/>
      </c>
      <c r="F815" s="5" t="str">
        <f>IF(ISBLANK(INDEX(履修者名簿元!$1:$1048576,ROW(F815),config!F$11)),"",INDEX(履修者名簿元!$1:$1048576,ROW(F815),config!F$11))</f>
        <v/>
      </c>
      <c r="G815" s="5" t="str">
        <f>IF(ISBLANK(INDEX(履修者名簿元!$1:$1048576,ROW(G815),config!G$11)),"",INDEX(履修者名簿元!$1:$1048576,ROW(G815),config!G$11))</f>
        <v/>
      </c>
      <c r="H815" s="5" t="str">
        <f t="shared" si="24"/>
        <v/>
      </c>
      <c r="I815" s="1" t="str">
        <f t="shared" si="25"/>
        <v/>
      </c>
      <c r="J815" s="1" t="str">
        <f>IF($A815="","",IF(ISNA(MATCH($E815,履修者名簿_同一年!O:O,0)),0,1))</f>
        <v/>
      </c>
      <c r="K815" s="1" t="str">
        <f>IF($A815="","",COUNTIF(履修者名簿_過去!O:O,E815))</f>
        <v/>
      </c>
      <c r="L815" s="1" t="str">
        <f>IF($A815="","",IF(1-J815+K815&gt;0,"",MAX(L$1:L814)+1))</f>
        <v/>
      </c>
      <c r="M815" s="1" t="str">
        <f>IF($A815="","",IF(J815+K815&gt;0,"",MAX(M$1:M814)+1))</f>
        <v/>
      </c>
      <c r="N815" s="1" t="str">
        <f>IF($A815="","",IF(K815=0,"",MAX(N$1:N814)+1))</f>
        <v/>
      </c>
      <c r="O815" s="1" t="str">
        <f>IF($A815="","",IF(K815=0,"",INDEX(履修者名簿_過去!$A:$A,MATCH(原簿!$E815,履修者名簿_過去!O:O,0))))</f>
        <v/>
      </c>
    </row>
    <row r="816" spans="1:15" x14ac:dyDescent="0.55000000000000004">
      <c r="A816" s="5" t="str">
        <f>IF(ISBLANK(INDEX(履修者名簿元!$1:$1048576,ROW(A816),config!A$11)),"",INDEX(履修者名簿元!$1:$1048576,ROW(A816),config!A$11))</f>
        <v/>
      </c>
      <c r="B816" s="5" t="str">
        <f>IF(ISBLANK(INDEX(履修者名簿元!$1:$1048576,ROW(B816),config!B$11)),"",INDEX(履修者名簿元!$1:$1048576,ROW(B816),config!B$11))</f>
        <v/>
      </c>
      <c r="C816" s="5" t="str">
        <f>IF(ISBLANK(INDEX(履修者名簿元!$1:$1048576,ROW(C816),config!C$11)),"",INDEX(履修者名簿元!$1:$1048576,ROW(C816),config!C$11))</f>
        <v/>
      </c>
      <c r="D816" s="5" t="str">
        <f>IF(ISBLANK(INDEX(履修者名簿元!$1:$1048576,ROW(D816),config!D$11)),"",INDEX(履修者名簿元!$1:$1048576,ROW(D816),config!D$11))</f>
        <v/>
      </c>
      <c r="E816" s="5" t="str">
        <f>IF(ISBLANK(INDEX(履修者名簿元!$1:$1048576,ROW(E816),config!E$11)),"",IF(ISNUMBER(INDEX(履修者名簿元!$1:$1048576,ROW(E816),config!E$11)),INDEX(履修者名簿元!$1:$1048576,ROW(E816),config!E$11),VALUE(INDEX(履修者名簿元!$1:$1048576,ROW(E816),config!E$11))))</f>
        <v/>
      </c>
      <c r="F816" s="5" t="str">
        <f>IF(ISBLANK(INDEX(履修者名簿元!$1:$1048576,ROW(F816),config!F$11)),"",INDEX(履修者名簿元!$1:$1048576,ROW(F816),config!F$11))</f>
        <v/>
      </c>
      <c r="G816" s="5" t="str">
        <f>IF(ISBLANK(INDEX(履修者名簿元!$1:$1048576,ROW(G816),config!G$11)),"",INDEX(履修者名簿元!$1:$1048576,ROW(G816),config!G$11))</f>
        <v/>
      </c>
      <c r="H816" s="5" t="str">
        <f t="shared" si="24"/>
        <v/>
      </c>
      <c r="I816" s="1" t="str">
        <f t="shared" si="25"/>
        <v/>
      </c>
      <c r="J816" s="1" t="str">
        <f>IF($A816="","",IF(ISNA(MATCH($E816,履修者名簿_同一年!O:O,0)),0,1))</f>
        <v/>
      </c>
      <c r="K816" s="1" t="str">
        <f>IF($A816="","",COUNTIF(履修者名簿_過去!O:O,E816))</f>
        <v/>
      </c>
      <c r="L816" s="1" t="str">
        <f>IF($A816="","",IF(1-J816+K816&gt;0,"",MAX(L$1:L815)+1))</f>
        <v/>
      </c>
      <c r="M816" s="1" t="str">
        <f>IF($A816="","",IF(J816+K816&gt;0,"",MAX(M$1:M815)+1))</f>
        <v/>
      </c>
      <c r="N816" s="1" t="str">
        <f>IF($A816="","",IF(K816=0,"",MAX(N$1:N815)+1))</f>
        <v/>
      </c>
      <c r="O816" s="1" t="str">
        <f>IF($A816="","",IF(K816=0,"",INDEX(履修者名簿_過去!$A:$A,MATCH(原簿!$E816,履修者名簿_過去!O:O,0))))</f>
        <v/>
      </c>
    </row>
    <row r="817" spans="1:15" x14ac:dyDescent="0.55000000000000004">
      <c r="A817" s="5" t="str">
        <f>IF(ISBLANK(INDEX(履修者名簿元!$1:$1048576,ROW(A817),config!A$11)),"",INDEX(履修者名簿元!$1:$1048576,ROW(A817),config!A$11))</f>
        <v/>
      </c>
      <c r="B817" s="5" t="str">
        <f>IF(ISBLANK(INDEX(履修者名簿元!$1:$1048576,ROW(B817),config!B$11)),"",INDEX(履修者名簿元!$1:$1048576,ROW(B817),config!B$11))</f>
        <v/>
      </c>
      <c r="C817" s="5" t="str">
        <f>IF(ISBLANK(INDEX(履修者名簿元!$1:$1048576,ROW(C817),config!C$11)),"",INDEX(履修者名簿元!$1:$1048576,ROW(C817),config!C$11))</f>
        <v/>
      </c>
      <c r="D817" s="5" t="str">
        <f>IF(ISBLANK(INDEX(履修者名簿元!$1:$1048576,ROW(D817),config!D$11)),"",INDEX(履修者名簿元!$1:$1048576,ROW(D817),config!D$11))</f>
        <v/>
      </c>
      <c r="E817" s="5" t="str">
        <f>IF(ISBLANK(INDEX(履修者名簿元!$1:$1048576,ROW(E817),config!E$11)),"",IF(ISNUMBER(INDEX(履修者名簿元!$1:$1048576,ROW(E817),config!E$11)),INDEX(履修者名簿元!$1:$1048576,ROW(E817),config!E$11),VALUE(INDEX(履修者名簿元!$1:$1048576,ROW(E817),config!E$11))))</f>
        <v/>
      </c>
      <c r="F817" s="5" t="str">
        <f>IF(ISBLANK(INDEX(履修者名簿元!$1:$1048576,ROW(F817),config!F$11)),"",INDEX(履修者名簿元!$1:$1048576,ROW(F817),config!F$11))</f>
        <v/>
      </c>
      <c r="G817" s="5" t="str">
        <f>IF(ISBLANK(INDEX(履修者名簿元!$1:$1048576,ROW(G817),config!G$11)),"",INDEX(履修者名簿元!$1:$1048576,ROW(G817),config!G$11))</f>
        <v/>
      </c>
      <c r="H817" s="5" t="str">
        <f t="shared" si="24"/>
        <v/>
      </c>
      <c r="I817" s="1" t="str">
        <f t="shared" si="25"/>
        <v/>
      </c>
      <c r="J817" s="1" t="str">
        <f>IF($A817="","",IF(ISNA(MATCH($E817,履修者名簿_同一年!O:O,0)),0,1))</f>
        <v/>
      </c>
      <c r="K817" s="1" t="str">
        <f>IF($A817="","",COUNTIF(履修者名簿_過去!O:O,E817))</f>
        <v/>
      </c>
      <c r="L817" s="1" t="str">
        <f>IF($A817="","",IF(1-J817+K817&gt;0,"",MAX(L$1:L816)+1))</f>
        <v/>
      </c>
      <c r="M817" s="1" t="str">
        <f>IF($A817="","",IF(J817+K817&gt;0,"",MAX(M$1:M816)+1))</f>
        <v/>
      </c>
      <c r="N817" s="1" t="str">
        <f>IF($A817="","",IF(K817=0,"",MAX(N$1:N816)+1))</f>
        <v/>
      </c>
      <c r="O817" s="1" t="str">
        <f>IF($A817="","",IF(K817=0,"",INDEX(履修者名簿_過去!$A:$A,MATCH(原簿!$E817,履修者名簿_過去!O:O,0))))</f>
        <v/>
      </c>
    </row>
    <row r="818" spans="1:15" x14ac:dyDescent="0.55000000000000004">
      <c r="A818" s="5" t="str">
        <f>IF(ISBLANK(INDEX(履修者名簿元!$1:$1048576,ROW(A818),config!A$11)),"",INDEX(履修者名簿元!$1:$1048576,ROW(A818),config!A$11))</f>
        <v/>
      </c>
      <c r="B818" s="5" t="str">
        <f>IF(ISBLANK(INDEX(履修者名簿元!$1:$1048576,ROW(B818),config!B$11)),"",INDEX(履修者名簿元!$1:$1048576,ROW(B818),config!B$11))</f>
        <v/>
      </c>
      <c r="C818" s="5" t="str">
        <f>IF(ISBLANK(INDEX(履修者名簿元!$1:$1048576,ROW(C818),config!C$11)),"",INDEX(履修者名簿元!$1:$1048576,ROW(C818),config!C$11))</f>
        <v/>
      </c>
      <c r="D818" s="5" t="str">
        <f>IF(ISBLANK(INDEX(履修者名簿元!$1:$1048576,ROW(D818),config!D$11)),"",INDEX(履修者名簿元!$1:$1048576,ROW(D818),config!D$11))</f>
        <v/>
      </c>
      <c r="E818" s="5" t="str">
        <f>IF(ISBLANK(INDEX(履修者名簿元!$1:$1048576,ROW(E818),config!E$11)),"",IF(ISNUMBER(INDEX(履修者名簿元!$1:$1048576,ROW(E818),config!E$11)),INDEX(履修者名簿元!$1:$1048576,ROW(E818),config!E$11),VALUE(INDEX(履修者名簿元!$1:$1048576,ROW(E818),config!E$11))))</f>
        <v/>
      </c>
      <c r="F818" s="5" t="str">
        <f>IF(ISBLANK(INDEX(履修者名簿元!$1:$1048576,ROW(F818),config!F$11)),"",INDEX(履修者名簿元!$1:$1048576,ROW(F818),config!F$11))</f>
        <v/>
      </c>
      <c r="G818" s="5" t="str">
        <f>IF(ISBLANK(INDEX(履修者名簿元!$1:$1048576,ROW(G818),config!G$11)),"",INDEX(履修者名簿元!$1:$1048576,ROW(G818),config!G$11))</f>
        <v/>
      </c>
      <c r="H818" s="5" t="str">
        <f t="shared" si="24"/>
        <v/>
      </c>
      <c r="I818" s="1" t="str">
        <f t="shared" si="25"/>
        <v/>
      </c>
      <c r="J818" s="1" t="str">
        <f>IF($A818="","",IF(ISNA(MATCH($E818,履修者名簿_同一年!O:O,0)),0,1))</f>
        <v/>
      </c>
      <c r="K818" s="1" t="str">
        <f>IF($A818="","",COUNTIF(履修者名簿_過去!O:O,E818))</f>
        <v/>
      </c>
      <c r="L818" s="1" t="str">
        <f>IF($A818="","",IF(1-J818+K818&gt;0,"",MAX(L$1:L817)+1))</f>
        <v/>
      </c>
      <c r="M818" s="1" t="str">
        <f>IF($A818="","",IF(J818+K818&gt;0,"",MAX(M$1:M817)+1))</f>
        <v/>
      </c>
      <c r="N818" s="1" t="str">
        <f>IF($A818="","",IF(K818=0,"",MAX(N$1:N817)+1))</f>
        <v/>
      </c>
      <c r="O818" s="1" t="str">
        <f>IF($A818="","",IF(K818=0,"",INDEX(履修者名簿_過去!$A:$A,MATCH(原簿!$E818,履修者名簿_過去!O:O,0))))</f>
        <v/>
      </c>
    </row>
    <row r="819" spans="1:15" x14ac:dyDescent="0.55000000000000004">
      <c r="A819" s="5" t="str">
        <f>IF(ISBLANK(INDEX(履修者名簿元!$1:$1048576,ROW(A819),config!A$11)),"",INDEX(履修者名簿元!$1:$1048576,ROW(A819),config!A$11))</f>
        <v/>
      </c>
      <c r="B819" s="5" t="str">
        <f>IF(ISBLANK(INDEX(履修者名簿元!$1:$1048576,ROW(B819),config!B$11)),"",INDEX(履修者名簿元!$1:$1048576,ROW(B819),config!B$11))</f>
        <v/>
      </c>
      <c r="C819" s="5" t="str">
        <f>IF(ISBLANK(INDEX(履修者名簿元!$1:$1048576,ROW(C819),config!C$11)),"",INDEX(履修者名簿元!$1:$1048576,ROW(C819),config!C$11))</f>
        <v/>
      </c>
      <c r="D819" s="5" t="str">
        <f>IF(ISBLANK(INDEX(履修者名簿元!$1:$1048576,ROW(D819),config!D$11)),"",INDEX(履修者名簿元!$1:$1048576,ROW(D819),config!D$11))</f>
        <v/>
      </c>
      <c r="E819" s="5" t="str">
        <f>IF(ISBLANK(INDEX(履修者名簿元!$1:$1048576,ROW(E819),config!E$11)),"",IF(ISNUMBER(INDEX(履修者名簿元!$1:$1048576,ROW(E819),config!E$11)),INDEX(履修者名簿元!$1:$1048576,ROW(E819),config!E$11),VALUE(INDEX(履修者名簿元!$1:$1048576,ROW(E819),config!E$11))))</f>
        <v/>
      </c>
      <c r="F819" s="5" t="str">
        <f>IF(ISBLANK(INDEX(履修者名簿元!$1:$1048576,ROW(F819),config!F$11)),"",INDEX(履修者名簿元!$1:$1048576,ROW(F819),config!F$11))</f>
        <v/>
      </c>
      <c r="G819" s="5" t="str">
        <f>IF(ISBLANK(INDEX(履修者名簿元!$1:$1048576,ROW(G819),config!G$11)),"",INDEX(履修者名簿元!$1:$1048576,ROW(G819),config!G$11))</f>
        <v/>
      </c>
      <c r="H819" s="5" t="str">
        <f t="shared" si="24"/>
        <v/>
      </c>
      <c r="I819" s="1" t="str">
        <f t="shared" si="25"/>
        <v/>
      </c>
      <c r="J819" s="1" t="str">
        <f>IF($A819="","",IF(ISNA(MATCH($E819,履修者名簿_同一年!O:O,0)),0,1))</f>
        <v/>
      </c>
      <c r="K819" s="1" t="str">
        <f>IF($A819="","",COUNTIF(履修者名簿_過去!O:O,E819))</f>
        <v/>
      </c>
      <c r="L819" s="1" t="str">
        <f>IF($A819="","",IF(1-J819+K819&gt;0,"",MAX(L$1:L818)+1))</f>
        <v/>
      </c>
      <c r="M819" s="1" t="str">
        <f>IF($A819="","",IF(J819+K819&gt;0,"",MAX(M$1:M818)+1))</f>
        <v/>
      </c>
      <c r="N819" s="1" t="str">
        <f>IF($A819="","",IF(K819=0,"",MAX(N$1:N818)+1))</f>
        <v/>
      </c>
      <c r="O819" s="1" t="str">
        <f>IF($A819="","",IF(K819=0,"",INDEX(履修者名簿_過去!$A:$A,MATCH(原簿!$E819,履修者名簿_過去!O:O,0))))</f>
        <v/>
      </c>
    </row>
    <row r="820" spans="1:15" x14ac:dyDescent="0.55000000000000004">
      <c r="A820" s="5" t="str">
        <f>IF(ISBLANK(INDEX(履修者名簿元!$1:$1048576,ROW(A820),config!A$11)),"",INDEX(履修者名簿元!$1:$1048576,ROW(A820),config!A$11))</f>
        <v/>
      </c>
      <c r="B820" s="5" t="str">
        <f>IF(ISBLANK(INDEX(履修者名簿元!$1:$1048576,ROW(B820),config!B$11)),"",INDEX(履修者名簿元!$1:$1048576,ROW(B820),config!B$11))</f>
        <v/>
      </c>
      <c r="C820" s="5" t="str">
        <f>IF(ISBLANK(INDEX(履修者名簿元!$1:$1048576,ROW(C820),config!C$11)),"",INDEX(履修者名簿元!$1:$1048576,ROW(C820),config!C$11))</f>
        <v/>
      </c>
      <c r="D820" s="5" t="str">
        <f>IF(ISBLANK(INDEX(履修者名簿元!$1:$1048576,ROW(D820),config!D$11)),"",INDEX(履修者名簿元!$1:$1048576,ROW(D820),config!D$11))</f>
        <v/>
      </c>
      <c r="E820" s="5" t="str">
        <f>IF(ISBLANK(INDEX(履修者名簿元!$1:$1048576,ROW(E820),config!E$11)),"",IF(ISNUMBER(INDEX(履修者名簿元!$1:$1048576,ROW(E820),config!E$11)),INDEX(履修者名簿元!$1:$1048576,ROW(E820),config!E$11),VALUE(INDEX(履修者名簿元!$1:$1048576,ROW(E820),config!E$11))))</f>
        <v/>
      </c>
      <c r="F820" s="5" t="str">
        <f>IF(ISBLANK(INDEX(履修者名簿元!$1:$1048576,ROW(F820),config!F$11)),"",INDEX(履修者名簿元!$1:$1048576,ROW(F820),config!F$11))</f>
        <v/>
      </c>
      <c r="G820" s="5" t="str">
        <f>IF(ISBLANK(INDEX(履修者名簿元!$1:$1048576,ROW(G820),config!G$11)),"",INDEX(履修者名簿元!$1:$1048576,ROW(G820),config!G$11))</f>
        <v/>
      </c>
      <c r="H820" s="5" t="str">
        <f t="shared" si="24"/>
        <v/>
      </c>
      <c r="I820" s="1" t="str">
        <f t="shared" si="25"/>
        <v/>
      </c>
      <c r="J820" s="1" t="str">
        <f>IF($A820="","",IF(ISNA(MATCH($E820,履修者名簿_同一年!O:O,0)),0,1))</f>
        <v/>
      </c>
      <c r="K820" s="1" t="str">
        <f>IF($A820="","",COUNTIF(履修者名簿_過去!O:O,E820))</f>
        <v/>
      </c>
      <c r="L820" s="1" t="str">
        <f>IF($A820="","",IF(1-J820+K820&gt;0,"",MAX(L$1:L819)+1))</f>
        <v/>
      </c>
      <c r="M820" s="1" t="str">
        <f>IF($A820="","",IF(J820+K820&gt;0,"",MAX(M$1:M819)+1))</f>
        <v/>
      </c>
      <c r="N820" s="1" t="str">
        <f>IF($A820="","",IF(K820=0,"",MAX(N$1:N819)+1))</f>
        <v/>
      </c>
      <c r="O820" s="1" t="str">
        <f>IF($A820="","",IF(K820=0,"",INDEX(履修者名簿_過去!$A:$A,MATCH(原簿!$E820,履修者名簿_過去!O:O,0))))</f>
        <v/>
      </c>
    </row>
    <row r="821" spans="1:15" x14ac:dyDescent="0.55000000000000004">
      <c r="A821" s="5" t="str">
        <f>IF(ISBLANK(INDEX(履修者名簿元!$1:$1048576,ROW(A821),config!A$11)),"",INDEX(履修者名簿元!$1:$1048576,ROW(A821),config!A$11))</f>
        <v/>
      </c>
      <c r="B821" s="5" t="str">
        <f>IF(ISBLANK(INDEX(履修者名簿元!$1:$1048576,ROW(B821),config!B$11)),"",INDEX(履修者名簿元!$1:$1048576,ROW(B821),config!B$11))</f>
        <v/>
      </c>
      <c r="C821" s="5" t="str">
        <f>IF(ISBLANK(INDEX(履修者名簿元!$1:$1048576,ROW(C821),config!C$11)),"",INDEX(履修者名簿元!$1:$1048576,ROW(C821),config!C$11))</f>
        <v/>
      </c>
      <c r="D821" s="5" t="str">
        <f>IF(ISBLANK(INDEX(履修者名簿元!$1:$1048576,ROW(D821),config!D$11)),"",INDEX(履修者名簿元!$1:$1048576,ROW(D821),config!D$11))</f>
        <v/>
      </c>
      <c r="E821" s="5" t="str">
        <f>IF(ISBLANK(INDEX(履修者名簿元!$1:$1048576,ROW(E821),config!E$11)),"",IF(ISNUMBER(INDEX(履修者名簿元!$1:$1048576,ROW(E821),config!E$11)),INDEX(履修者名簿元!$1:$1048576,ROW(E821),config!E$11),VALUE(INDEX(履修者名簿元!$1:$1048576,ROW(E821),config!E$11))))</f>
        <v/>
      </c>
      <c r="F821" s="5" t="str">
        <f>IF(ISBLANK(INDEX(履修者名簿元!$1:$1048576,ROW(F821),config!F$11)),"",INDEX(履修者名簿元!$1:$1048576,ROW(F821),config!F$11))</f>
        <v/>
      </c>
      <c r="G821" s="5" t="str">
        <f>IF(ISBLANK(INDEX(履修者名簿元!$1:$1048576,ROW(G821),config!G$11)),"",INDEX(履修者名簿元!$1:$1048576,ROW(G821),config!G$11))</f>
        <v/>
      </c>
      <c r="H821" s="5" t="str">
        <f t="shared" si="24"/>
        <v/>
      </c>
      <c r="I821" s="1" t="str">
        <f t="shared" si="25"/>
        <v/>
      </c>
      <c r="J821" s="1" t="str">
        <f>IF($A821="","",IF(ISNA(MATCH($E821,履修者名簿_同一年!O:O,0)),0,1))</f>
        <v/>
      </c>
      <c r="K821" s="1" t="str">
        <f>IF($A821="","",COUNTIF(履修者名簿_過去!O:O,E821))</f>
        <v/>
      </c>
      <c r="L821" s="1" t="str">
        <f>IF($A821="","",IF(1-J821+K821&gt;0,"",MAX(L$1:L820)+1))</f>
        <v/>
      </c>
      <c r="M821" s="1" t="str">
        <f>IF($A821="","",IF(J821+K821&gt;0,"",MAX(M$1:M820)+1))</f>
        <v/>
      </c>
      <c r="N821" s="1" t="str">
        <f>IF($A821="","",IF(K821=0,"",MAX(N$1:N820)+1))</f>
        <v/>
      </c>
      <c r="O821" s="1" t="str">
        <f>IF($A821="","",IF(K821=0,"",INDEX(履修者名簿_過去!$A:$A,MATCH(原簿!$E821,履修者名簿_過去!O:O,0))))</f>
        <v/>
      </c>
    </row>
    <row r="822" spans="1:15" x14ac:dyDescent="0.55000000000000004">
      <c r="A822" s="5" t="str">
        <f>IF(ISBLANK(INDEX(履修者名簿元!$1:$1048576,ROW(A822),config!A$11)),"",INDEX(履修者名簿元!$1:$1048576,ROW(A822),config!A$11))</f>
        <v/>
      </c>
      <c r="B822" s="5" t="str">
        <f>IF(ISBLANK(INDEX(履修者名簿元!$1:$1048576,ROW(B822),config!B$11)),"",INDEX(履修者名簿元!$1:$1048576,ROW(B822),config!B$11))</f>
        <v/>
      </c>
      <c r="C822" s="5" t="str">
        <f>IF(ISBLANK(INDEX(履修者名簿元!$1:$1048576,ROW(C822),config!C$11)),"",INDEX(履修者名簿元!$1:$1048576,ROW(C822),config!C$11))</f>
        <v/>
      </c>
      <c r="D822" s="5" t="str">
        <f>IF(ISBLANK(INDEX(履修者名簿元!$1:$1048576,ROW(D822),config!D$11)),"",INDEX(履修者名簿元!$1:$1048576,ROW(D822),config!D$11))</f>
        <v/>
      </c>
      <c r="E822" s="5" t="str">
        <f>IF(ISBLANK(INDEX(履修者名簿元!$1:$1048576,ROW(E822),config!E$11)),"",IF(ISNUMBER(INDEX(履修者名簿元!$1:$1048576,ROW(E822),config!E$11)),INDEX(履修者名簿元!$1:$1048576,ROW(E822),config!E$11),VALUE(INDEX(履修者名簿元!$1:$1048576,ROW(E822),config!E$11))))</f>
        <v/>
      </c>
      <c r="F822" s="5" t="str">
        <f>IF(ISBLANK(INDEX(履修者名簿元!$1:$1048576,ROW(F822),config!F$11)),"",INDEX(履修者名簿元!$1:$1048576,ROW(F822),config!F$11))</f>
        <v/>
      </c>
      <c r="G822" s="5" t="str">
        <f>IF(ISBLANK(INDEX(履修者名簿元!$1:$1048576,ROW(G822),config!G$11)),"",INDEX(履修者名簿元!$1:$1048576,ROW(G822),config!G$11))</f>
        <v/>
      </c>
      <c r="H822" s="5" t="str">
        <f t="shared" si="24"/>
        <v/>
      </c>
      <c r="I822" s="1" t="str">
        <f t="shared" si="25"/>
        <v/>
      </c>
      <c r="J822" s="1" t="str">
        <f>IF($A822="","",IF(ISNA(MATCH($E822,履修者名簿_同一年!O:O,0)),0,1))</f>
        <v/>
      </c>
      <c r="K822" s="1" t="str">
        <f>IF($A822="","",COUNTIF(履修者名簿_過去!O:O,E822))</f>
        <v/>
      </c>
      <c r="L822" s="1" t="str">
        <f>IF($A822="","",IF(1-J822+K822&gt;0,"",MAX(L$1:L821)+1))</f>
        <v/>
      </c>
      <c r="M822" s="1" t="str">
        <f>IF($A822="","",IF(J822+K822&gt;0,"",MAX(M$1:M821)+1))</f>
        <v/>
      </c>
      <c r="N822" s="1" t="str">
        <f>IF($A822="","",IF(K822=0,"",MAX(N$1:N821)+1))</f>
        <v/>
      </c>
      <c r="O822" s="1" t="str">
        <f>IF($A822="","",IF(K822=0,"",INDEX(履修者名簿_過去!$A:$A,MATCH(原簿!$E822,履修者名簿_過去!O:O,0))))</f>
        <v/>
      </c>
    </row>
    <row r="823" spans="1:15" x14ac:dyDescent="0.55000000000000004">
      <c r="A823" s="5" t="str">
        <f>IF(ISBLANK(INDEX(履修者名簿元!$1:$1048576,ROW(A823),config!A$11)),"",INDEX(履修者名簿元!$1:$1048576,ROW(A823),config!A$11))</f>
        <v/>
      </c>
      <c r="B823" s="5" t="str">
        <f>IF(ISBLANK(INDEX(履修者名簿元!$1:$1048576,ROW(B823),config!B$11)),"",INDEX(履修者名簿元!$1:$1048576,ROW(B823),config!B$11))</f>
        <v/>
      </c>
      <c r="C823" s="5" t="str">
        <f>IF(ISBLANK(INDEX(履修者名簿元!$1:$1048576,ROW(C823),config!C$11)),"",INDEX(履修者名簿元!$1:$1048576,ROW(C823),config!C$11))</f>
        <v/>
      </c>
      <c r="D823" s="5" t="str">
        <f>IF(ISBLANK(INDEX(履修者名簿元!$1:$1048576,ROW(D823),config!D$11)),"",INDEX(履修者名簿元!$1:$1048576,ROW(D823),config!D$11))</f>
        <v/>
      </c>
      <c r="E823" s="5" t="str">
        <f>IF(ISBLANK(INDEX(履修者名簿元!$1:$1048576,ROW(E823),config!E$11)),"",IF(ISNUMBER(INDEX(履修者名簿元!$1:$1048576,ROW(E823),config!E$11)),INDEX(履修者名簿元!$1:$1048576,ROW(E823),config!E$11),VALUE(INDEX(履修者名簿元!$1:$1048576,ROW(E823),config!E$11))))</f>
        <v/>
      </c>
      <c r="F823" s="5" t="str">
        <f>IF(ISBLANK(INDEX(履修者名簿元!$1:$1048576,ROW(F823),config!F$11)),"",INDEX(履修者名簿元!$1:$1048576,ROW(F823),config!F$11))</f>
        <v/>
      </c>
      <c r="G823" s="5" t="str">
        <f>IF(ISBLANK(INDEX(履修者名簿元!$1:$1048576,ROW(G823),config!G$11)),"",INDEX(履修者名簿元!$1:$1048576,ROW(G823),config!G$11))</f>
        <v/>
      </c>
      <c r="H823" s="5" t="str">
        <f t="shared" si="24"/>
        <v/>
      </c>
      <c r="I823" s="1" t="str">
        <f t="shared" si="25"/>
        <v/>
      </c>
      <c r="J823" s="1" t="str">
        <f>IF($A823="","",IF(ISNA(MATCH($E823,履修者名簿_同一年!O:O,0)),0,1))</f>
        <v/>
      </c>
      <c r="K823" s="1" t="str">
        <f>IF($A823="","",COUNTIF(履修者名簿_過去!O:O,E823))</f>
        <v/>
      </c>
      <c r="L823" s="1" t="str">
        <f>IF($A823="","",IF(1-J823+K823&gt;0,"",MAX(L$1:L822)+1))</f>
        <v/>
      </c>
      <c r="M823" s="1" t="str">
        <f>IF($A823="","",IF(J823+K823&gt;0,"",MAX(M$1:M822)+1))</f>
        <v/>
      </c>
      <c r="N823" s="1" t="str">
        <f>IF($A823="","",IF(K823=0,"",MAX(N$1:N822)+1))</f>
        <v/>
      </c>
      <c r="O823" s="1" t="str">
        <f>IF($A823="","",IF(K823=0,"",INDEX(履修者名簿_過去!$A:$A,MATCH(原簿!$E823,履修者名簿_過去!O:O,0))))</f>
        <v/>
      </c>
    </row>
    <row r="824" spans="1:15" x14ac:dyDescent="0.55000000000000004">
      <c r="A824" s="5" t="str">
        <f>IF(ISBLANK(INDEX(履修者名簿元!$1:$1048576,ROW(A824),config!A$11)),"",INDEX(履修者名簿元!$1:$1048576,ROW(A824),config!A$11))</f>
        <v/>
      </c>
      <c r="B824" s="5" t="str">
        <f>IF(ISBLANK(INDEX(履修者名簿元!$1:$1048576,ROW(B824),config!B$11)),"",INDEX(履修者名簿元!$1:$1048576,ROW(B824),config!B$11))</f>
        <v/>
      </c>
      <c r="C824" s="5" t="str">
        <f>IF(ISBLANK(INDEX(履修者名簿元!$1:$1048576,ROW(C824),config!C$11)),"",INDEX(履修者名簿元!$1:$1048576,ROW(C824),config!C$11))</f>
        <v/>
      </c>
      <c r="D824" s="5" t="str">
        <f>IF(ISBLANK(INDEX(履修者名簿元!$1:$1048576,ROW(D824),config!D$11)),"",INDEX(履修者名簿元!$1:$1048576,ROW(D824),config!D$11))</f>
        <v/>
      </c>
      <c r="E824" s="5" t="str">
        <f>IF(ISBLANK(INDEX(履修者名簿元!$1:$1048576,ROW(E824),config!E$11)),"",IF(ISNUMBER(INDEX(履修者名簿元!$1:$1048576,ROW(E824),config!E$11)),INDEX(履修者名簿元!$1:$1048576,ROW(E824),config!E$11),VALUE(INDEX(履修者名簿元!$1:$1048576,ROW(E824),config!E$11))))</f>
        <v/>
      </c>
      <c r="F824" s="5" t="str">
        <f>IF(ISBLANK(INDEX(履修者名簿元!$1:$1048576,ROW(F824),config!F$11)),"",INDEX(履修者名簿元!$1:$1048576,ROW(F824),config!F$11))</f>
        <v/>
      </c>
      <c r="G824" s="5" t="str">
        <f>IF(ISBLANK(INDEX(履修者名簿元!$1:$1048576,ROW(G824),config!G$11)),"",INDEX(履修者名簿元!$1:$1048576,ROW(G824),config!G$11))</f>
        <v/>
      </c>
      <c r="H824" s="5" t="str">
        <f t="shared" si="24"/>
        <v/>
      </c>
      <c r="I824" s="1" t="str">
        <f t="shared" si="25"/>
        <v/>
      </c>
      <c r="J824" s="1" t="str">
        <f>IF($A824="","",IF(ISNA(MATCH($E824,履修者名簿_同一年!O:O,0)),0,1))</f>
        <v/>
      </c>
      <c r="K824" s="1" t="str">
        <f>IF($A824="","",COUNTIF(履修者名簿_過去!O:O,E824))</f>
        <v/>
      </c>
      <c r="L824" s="1" t="str">
        <f>IF($A824="","",IF(1-J824+K824&gt;0,"",MAX(L$1:L823)+1))</f>
        <v/>
      </c>
      <c r="M824" s="1" t="str">
        <f>IF($A824="","",IF(J824+K824&gt;0,"",MAX(M$1:M823)+1))</f>
        <v/>
      </c>
      <c r="N824" s="1" t="str">
        <f>IF($A824="","",IF(K824=0,"",MAX(N$1:N823)+1))</f>
        <v/>
      </c>
      <c r="O824" s="1" t="str">
        <f>IF($A824="","",IF(K824=0,"",INDEX(履修者名簿_過去!$A:$A,MATCH(原簿!$E824,履修者名簿_過去!O:O,0))))</f>
        <v/>
      </c>
    </row>
    <row r="825" spans="1:15" x14ac:dyDescent="0.55000000000000004">
      <c r="A825" s="5" t="str">
        <f>IF(ISBLANK(INDEX(履修者名簿元!$1:$1048576,ROW(A825),config!A$11)),"",INDEX(履修者名簿元!$1:$1048576,ROW(A825),config!A$11))</f>
        <v/>
      </c>
      <c r="B825" s="5" t="str">
        <f>IF(ISBLANK(INDEX(履修者名簿元!$1:$1048576,ROW(B825),config!B$11)),"",INDEX(履修者名簿元!$1:$1048576,ROW(B825),config!B$11))</f>
        <v/>
      </c>
      <c r="C825" s="5" t="str">
        <f>IF(ISBLANK(INDEX(履修者名簿元!$1:$1048576,ROW(C825),config!C$11)),"",INDEX(履修者名簿元!$1:$1048576,ROW(C825),config!C$11))</f>
        <v/>
      </c>
      <c r="D825" s="5" t="str">
        <f>IF(ISBLANK(INDEX(履修者名簿元!$1:$1048576,ROW(D825),config!D$11)),"",INDEX(履修者名簿元!$1:$1048576,ROW(D825),config!D$11))</f>
        <v/>
      </c>
      <c r="E825" s="5" t="str">
        <f>IF(ISBLANK(INDEX(履修者名簿元!$1:$1048576,ROW(E825),config!E$11)),"",IF(ISNUMBER(INDEX(履修者名簿元!$1:$1048576,ROW(E825),config!E$11)),INDEX(履修者名簿元!$1:$1048576,ROW(E825),config!E$11),VALUE(INDEX(履修者名簿元!$1:$1048576,ROW(E825),config!E$11))))</f>
        <v/>
      </c>
      <c r="F825" s="5" t="str">
        <f>IF(ISBLANK(INDEX(履修者名簿元!$1:$1048576,ROW(F825),config!F$11)),"",INDEX(履修者名簿元!$1:$1048576,ROW(F825),config!F$11))</f>
        <v/>
      </c>
      <c r="G825" s="5" t="str">
        <f>IF(ISBLANK(INDEX(履修者名簿元!$1:$1048576,ROW(G825),config!G$11)),"",INDEX(履修者名簿元!$1:$1048576,ROW(G825),config!G$11))</f>
        <v/>
      </c>
      <c r="H825" s="5" t="str">
        <f t="shared" si="24"/>
        <v/>
      </c>
      <c r="I825" s="1" t="str">
        <f t="shared" si="25"/>
        <v/>
      </c>
      <c r="J825" s="1" t="str">
        <f>IF($A825="","",IF(ISNA(MATCH($E825,履修者名簿_同一年!O:O,0)),0,1))</f>
        <v/>
      </c>
      <c r="K825" s="1" t="str">
        <f>IF($A825="","",COUNTIF(履修者名簿_過去!O:O,E825))</f>
        <v/>
      </c>
      <c r="L825" s="1" t="str">
        <f>IF($A825="","",IF(1-J825+K825&gt;0,"",MAX(L$1:L824)+1))</f>
        <v/>
      </c>
      <c r="M825" s="1" t="str">
        <f>IF($A825="","",IF(J825+K825&gt;0,"",MAX(M$1:M824)+1))</f>
        <v/>
      </c>
      <c r="N825" s="1" t="str">
        <f>IF($A825="","",IF(K825=0,"",MAX(N$1:N824)+1))</f>
        <v/>
      </c>
      <c r="O825" s="1" t="str">
        <f>IF($A825="","",IF(K825=0,"",INDEX(履修者名簿_過去!$A:$A,MATCH(原簿!$E825,履修者名簿_過去!O:O,0))))</f>
        <v/>
      </c>
    </row>
    <row r="826" spans="1:15" x14ac:dyDescent="0.55000000000000004">
      <c r="A826" s="5" t="str">
        <f>IF(ISBLANK(INDEX(履修者名簿元!$1:$1048576,ROW(A826),config!A$11)),"",INDEX(履修者名簿元!$1:$1048576,ROW(A826),config!A$11))</f>
        <v/>
      </c>
      <c r="B826" s="5" t="str">
        <f>IF(ISBLANK(INDEX(履修者名簿元!$1:$1048576,ROW(B826),config!B$11)),"",INDEX(履修者名簿元!$1:$1048576,ROW(B826),config!B$11))</f>
        <v/>
      </c>
      <c r="C826" s="5" t="str">
        <f>IF(ISBLANK(INDEX(履修者名簿元!$1:$1048576,ROW(C826),config!C$11)),"",INDEX(履修者名簿元!$1:$1048576,ROW(C826),config!C$11))</f>
        <v/>
      </c>
      <c r="D826" s="5" t="str">
        <f>IF(ISBLANK(INDEX(履修者名簿元!$1:$1048576,ROW(D826),config!D$11)),"",INDEX(履修者名簿元!$1:$1048576,ROW(D826),config!D$11))</f>
        <v/>
      </c>
      <c r="E826" s="5" t="str">
        <f>IF(ISBLANK(INDEX(履修者名簿元!$1:$1048576,ROW(E826),config!E$11)),"",IF(ISNUMBER(INDEX(履修者名簿元!$1:$1048576,ROW(E826),config!E$11)),INDEX(履修者名簿元!$1:$1048576,ROW(E826),config!E$11),VALUE(INDEX(履修者名簿元!$1:$1048576,ROW(E826),config!E$11))))</f>
        <v/>
      </c>
      <c r="F826" s="5" t="str">
        <f>IF(ISBLANK(INDEX(履修者名簿元!$1:$1048576,ROW(F826),config!F$11)),"",INDEX(履修者名簿元!$1:$1048576,ROW(F826),config!F$11))</f>
        <v/>
      </c>
      <c r="G826" s="5" t="str">
        <f>IF(ISBLANK(INDEX(履修者名簿元!$1:$1048576,ROW(G826),config!G$11)),"",INDEX(履修者名簿元!$1:$1048576,ROW(G826),config!G$11))</f>
        <v/>
      </c>
      <c r="H826" s="5" t="str">
        <f t="shared" si="24"/>
        <v/>
      </c>
      <c r="I826" s="1" t="str">
        <f t="shared" si="25"/>
        <v/>
      </c>
      <c r="J826" s="1" t="str">
        <f>IF($A826="","",IF(ISNA(MATCH($E826,履修者名簿_同一年!O:O,0)),0,1))</f>
        <v/>
      </c>
      <c r="K826" s="1" t="str">
        <f>IF($A826="","",COUNTIF(履修者名簿_過去!O:O,E826))</f>
        <v/>
      </c>
      <c r="L826" s="1" t="str">
        <f>IF($A826="","",IF(1-J826+K826&gt;0,"",MAX(L$1:L825)+1))</f>
        <v/>
      </c>
      <c r="M826" s="1" t="str">
        <f>IF($A826="","",IF(J826+K826&gt;0,"",MAX(M$1:M825)+1))</f>
        <v/>
      </c>
      <c r="N826" s="1" t="str">
        <f>IF($A826="","",IF(K826=0,"",MAX(N$1:N825)+1))</f>
        <v/>
      </c>
      <c r="O826" s="1" t="str">
        <f>IF($A826="","",IF(K826=0,"",INDEX(履修者名簿_過去!$A:$A,MATCH(原簿!$E826,履修者名簿_過去!O:O,0))))</f>
        <v/>
      </c>
    </row>
    <row r="827" spans="1:15" x14ac:dyDescent="0.55000000000000004">
      <c r="A827" s="5" t="str">
        <f>IF(ISBLANK(INDEX(履修者名簿元!$1:$1048576,ROW(A827),config!A$11)),"",INDEX(履修者名簿元!$1:$1048576,ROW(A827),config!A$11))</f>
        <v/>
      </c>
      <c r="B827" s="5" t="str">
        <f>IF(ISBLANK(INDEX(履修者名簿元!$1:$1048576,ROW(B827),config!B$11)),"",INDEX(履修者名簿元!$1:$1048576,ROW(B827),config!B$11))</f>
        <v/>
      </c>
      <c r="C827" s="5" t="str">
        <f>IF(ISBLANK(INDEX(履修者名簿元!$1:$1048576,ROW(C827),config!C$11)),"",INDEX(履修者名簿元!$1:$1048576,ROW(C827),config!C$11))</f>
        <v/>
      </c>
      <c r="D827" s="5" t="str">
        <f>IF(ISBLANK(INDEX(履修者名簿元!$1:$1048576,ROW(D827),config!D$11)),"",INDEX(履修者名簿元!$1:$1048576,ROW(D827),config!D$11))</f>
        <v/>
      </c>
      <c r="E827" s="5" t="str">
        <f>IF(ISBLANK(INDEX(履修者名簿元!$1:$1048576,ROW(E827),config!E$11)),"",IF(ISNUMBER(INDEX(履修者名簿元!$1:$1048576,ROW(E827),config!E$11)),INDEX(履修者名簿元!$1:$1048576,ROW(E827),config!E$11),VALUE(INDEX(履修者名簿元!$1:$1048576,ROW(E827),config!E$11))))</f>
        <v/>
      </c>
      <c r="F827" s="5" t="str">
        <f>IF(ISBLANK(INDEX(履修者名簿元!$1:$1048576,ROW(F827),config!F$11)),"",INDEX(履修者名簿元!$1:$1048576,ROW(F827),config!F$11))</f>
        <v/>
      </c>
      <c r="G827" s="5" t="str">
        <f>IF(ISBLANK(INDEX(履修者名簿元!$1:$1048576,ROW(G827),config!G$11)),"",INDEX(履修者名簿元!$1:$1048576,ROW(G827),config!G$11))</f>
        <v/>
      </c>
      <c r="H827" s="5" t="str">
        <f t="shared" si="24"/>
        <v/>
      </c>
      <c r="I827" s="1" t="str">
        <f t="shared" si="25"/>
        <v/>
      </c>
      <c r="J827" s="1" t="str">
        <f>IF($A827="","",IF(ISNA(MATCH($E827,履修者名簿_同一年!O:O,0)),0,1))</f>
        <v/>
      </c>
      <c r="K827" s="1" t="str">
        <f>IF($A827="","",COUNTIF(履修者名簿_過去!O:O,E827))</f>
        <v/>
      </c>
      <c r="L827" s="1" t="str">
        <f>IF($A827="","",IF(1-J827+K827&gt;0,"",MAX(L$1:L826)+1))</f>
        <v/>
      </c>
      <c r="M827" s="1" t="str">
        <f>IF($A827="","",IF(J827+K827&gt;0,"",MAX(M$1:M826)+1))</f>
        <v/>
      </c>
      <c r="N827" s="1" t="str">
        <f>IF($A827="","",IF(K827=0,"",MAX(N$1:N826)+1))</f>
        <v/>
      </c>
      <c r="O827" s="1" t="str">
        <f>IF($A827="","",IF(K827=0,"",INDEX(履修者名簿_過去!$A:$A,MATCH(原簿!$E827,履修者名簿_過去!O:O,0))))</f>
        <v/>
      </c>
    </row>
    <row r="828" spans="1:15" x14ac:dyDescent="0.55000000000000004">
      <c r="A828" s="5" t="str">
        <f>IF(ISBLANK(INDEX(履修者名簿元!$1:$1048576,ROW(A828),config!A$11)),"",INDEX(履修者名簿元!$1:$1048576,ROW(A828),config!A$11))</f>
        <v/>
      </c>
      <c r="B828" s="5" t="str">
        <f>IF(ISBLANK(INDEX(履修者名簿元!$1:$1048576,ROW(B828),config!B$11)),"",INDEX(履修者名簿元!$1:$1048576,ROW(B828),config!B$11))</f>
        <v/>
      </c>
      <c r="C828" s="5" t="str">
        <f>IF(ISBLANK(INDEX(履修者名簿元!$1:$1048576,ROW(C828),config!C$11)),"",INDEX(履修者名簿元!$1:$1048576,ROW(C828),config!C$11))</f>
        <v/>
      </c>
      <c r="D828" s="5" t="str">
        <f>IF(ISBLANK(INDEX(履修者名簿元!$1:$1048576,ROW(D828),config!D$11)),"",INDEX(履修者名簿元!$1:$1048576,ROW(D828),config!D$11))</f>
        <v/>
      </c>
      <c r="E828" s="5" t="str">
        <f>IF(ISBLANK(INDEX(履修者名簿元!$1:$1048576,ROW(E828),config!E$11)),"",IF(ISNUMBER(INDEX(履修者名簿元!$1:$1048576,ROW(E828),config!E$11)),INDEX(履修者名簿元!$1:$1048576,ROW(E828),config!E$11),VALUE(INDEX(履修者名簿元!$1:$1048576,ROW(E828),config!E$11))))</f>
        <v/>
      </c>
      <c r="F828" s="5" t="str">
        <f>IF(ISBLANK(INDEX(履修者名簿元!$1:$1048576,ROW(F828),config!F$11)),"",INDEX(履修者名簿元!$1:$1048576,ROW(F828),config!F$11))</f>
        <v/>
      </c>
      <c r="G828" s="5" t="str">
        <f>IF(ISBLANK(INDEX(履修者名簿元!$1:$1048576,ROW(G828),config!G$11)),"",INDEX(履修者名簿元!$1:$1048576,ROW(G828),config!G$11))</f>
        <v/>
      </c>
      <c r="H828" s="5" t="str">
        <f t="shared" si="24"/>
        <v/>
      </c>
      <c r="I828" s="1" t="str">
        <f t="shared" si="25"/>
        <v/>
      </c>
      <c r="J828" s="1" t="str">
        <f>IF($A828="","",IF(ISNA(MATCH($E828,履修者名簿_同一年!O:O,0)),0,1))</f>
        <v/>
      </c>
      <c r="K828" s="1" t="str">
        <f>IF($A828="","",COUNTIF(履修者名簿_過去!O:O,E828))</f>
        <v/>
      </c>
      <c r="L828" s="1" t="str">
        <f>IF($A828="","",IF(1-J828+K828&gt;0,"",MAX(L$1:L827)+1))</f>
        <v/>
      </c>
      <c r="M828" s="1" t="str">
        <f>IF($A828="","",IF(J828+K828&gt;0,"",MAX(M$1:M827)+1))</f>
        <v/>
      </c>
      <c r="N828" s="1" t="str">
        <f>IF($A828="","",IF(K828=0,"",MAX(N$1:N827)+1))</f>
        <v/>
      </c>
      <c r="O828" s="1" t="str">
        <f>IF($A828="","",IF(K828=0,"",INDEX(履修者名簿_過去!$A:$A,MATCH(原簿!$E828,履修者名簿_過去!O:O,0))))</f>
        <v/>
      </c>
    </row>
    <row r="829" spans="1:15" x14ac:dyDescent="0.55000000000000004">
      <c r="A829" s="5" t="str">
        <f>IF(ISBLANK(INDEX(履修者名簿元!$1:$1048576,ROW(A829),config!A$11)),"",INDEX(履修者名簿元!$1:$1048576,ROW(A829),config!A$11))</f>
        <v/>
      </c>
      <c r="B829" s="5" t="str">
        <f>IF(ISBLANK(INDEX(履修者名簿元!$1:$1048576,ROW(B829),config!B$11)),"",INDEX(履修者名簿元!$1:$1048576,ROW(B829),config!B$11))</f>
        <v/>
      </c>
      <c r="C829" s="5" t="str">
        <f>IF(ISBLANK(INDEX(履修者名簿元!$1:$1048576,ROW(C829),config!C$11)),"",INDEX(履修者名簿元!$1:$1048576,ROW(C829),config!C$11))</f>
        <v/>
      </c>
      <c r="D829" s="5" t="str">
        <f>IF(ISBLANK(INDEX(履修者名簿元!$1:$1048576,ROW(D829),config!D$11)),"",INDEX(履修者名簿元!$1:$1048576,ROW(D829),config!D$11))</f>
        <v/>
      </c>
      <c r="E829" s="5" t="str">
        <f>IF(ISBLANK(INDEX(履修者名簿元!$1:$1048576,ROW(E829),config!E$11)),"",IF(ISNUMBER(INDEX(履修者名簿元!$1:$1048576,ROW(E829),config!E$11)),INDEX(履修者名簿元!$1:$1048576,ROW(E829),config!E$11),VALUE(INDEX(履修者名簿元!$1:$1048576,ROW(E829),config!E$11))))</f>
        <v/>
      </c>
      <c r="F829" s="5" t="str">
        <f>IF(ISBLANK(INDEX(履修者名簿元!$1:$1048576,ROW(F829),config!F$11)),"",INDEX(履修者名簿元!$1:$1048576,ROW(F829),config!F$11))</f>
        <v/>
      </c>
      <c r="G829" s="5" t="str">
        <f>IF(ISBLANK(INDEX(履修者名簿元!$1:$1048576,ROW(G829),config!G$11)),"",INDEX(履修者名簿元!$1:$1048576,ROW(G829),config!G$11))</f>
        <v/>
      </c>
      <c r="H829" s="5" t="str">
        <f t="shared" si="24"/>
        <v/>
      </c>
      <c r="I829" s="1" t="str">
        <f t="shared" si="25"/>
        <v/>
      </c>
      <c r="J829" s="1" t="str">
        <f>IF($A829="","",IF(ISNA(MATCH($E829,履修者名簿_同一年!O:O,0)),0,1))</f>
        <v/>
      </c>
      <c r="K829" s="1" t="str">
        <f>IF($A829="","",COUNTIF(履修者名簿_過去!O:O,E829))</f>
        <v/>
      </c>
      <c r="L829" s="1" t="str">
        <f>IF($A829="","",IF(1-J829+K829&gt;0,"",MAX(L$1:L828)+1))</f>
        <v/>
      </c>
      <c r="M829" s="1" t="str">
        <f>IF($A829="","",IF(J829+K829&gt;0,"",MAX(M$1:M828)+1))</f>
        <v/>
      </c>
      <c r="N829" s="1" t="str">
        <f>IF($A829="","",IF(K829=0,"",MAX(N$1:N828)+1))</f>
        <v/>
      </c>
      <c r="O829" s="1" t="str">
        <f>IF($A829="","",IF(K829=0,"",INDEX(履修者名簿_過去!$A:$A,MATCH(原簿!$E829,履修者名簿_過去!O:O,0))))</f>
        <v/>
      </c>
    </row>
    <row r="830" spans="1:15" x14ac:dyDescent="0.55000000000000004">
      <c r="A830" s="5" t="str">
        <f>IF(ISBLANK(INDEX(履修者名簿元!$1:$1048576,ROW(A830),config!A$11)),"",INDEX(履修者名簿元!$1:$1048576,ROW(A830),config!A$11))</f>
        <v/>
      </c>
      <c r="B830" s="5" t="str">
        <f>IF(ISBLANK(INDEX(履修者名簿元!$1:$1048576,ROW(B830),config!B$11)),"",INDEX(履修者名簿元!$1:$1048576,ROW(B830),config!B$11))</f>
        <v/>
      </c>
      <c r="C830" s="5" t="str">
        <f>IF(ISBLANK(INDEX(履修者名簿元!$1:$1048576,ROW(C830),config!C$11)),"",INDEX(履修者名簿元!$1:$1048576,ROW(C830),config!C$11))</f>
        <v/>
      </c>
      <c r="D830" s="5" t="str">
        <f>IF(ISBLANK(INDEX(履修者名簿元!$1:$1048576,ROW(D830),config!D$11)),"",INDEX(履修者名簿元!$1:$1048576,ROW(D830),config!D$11))</f>
        <v/>
      </c>
      <c r="E830" s="5" t="str">
        <f>IF(ISBLANK(INDEX(履修者名簿元!$1:$1048576,ROW(E830),config!E$11)),"",IF(ISNUMBER(INDEX(履修者名簿元!$1:$1048576,ROW(E830),config!E$11)),INDEX(履修者名簿元!$1:$1048576,ROW(E830),config!E$11),VALUE(INDEX(履修者名簿元!$1:$1048576,ROW(E830),config!E$11))))</f>
        <v/>
      </c>
      <c r="F830" s="5" t="str">
        <f>IF(ISBLANK(INDEX(履修者名簿元!$1:$1048576,ROW(F830),config!F$11)),"",INDEX(履修者名簿元!$1:$1048576,ROW(F830),config!F$11))</f>
        <v/>
      </c>
      <c r="G830" s="5" t="str">
        <f>IF(ISBLANK(INDEX(履修者名簿元!$1:$1048576,ROW(G830),config!G$11)),"",INDEX(履修者名簿元!$1:$1048576,ROW(G830),config!G$11))</f>
        <v/>
      </c>
      <c r="H830" s="5" t="str">
        <f t="shared" si="24"/>
        <v/>
      </c>
      <c r="I830" s="1" t="str">
        <f t="shared" si="25"/>
        <v/>
      </c>
      <c r="J830" s="1" t="str">
        <f>IF($A830="","",IF(ISNA(MATCH($E830,履修者名簿_同一年!O:O,0)),0,1))</f>
        <v/>
      </c>
      <c r="K830" s="1" t="str">
        <f>IF($A830="","",COUNTIF(履修者名簿_過去!O:O,E830))</f>
        <v/>
      </c>
      <c r="L830" s="1" t="str">
        <f>IF($A830="","",IF(1-J830+K830&gt;0,"",MAX(L$1:L829)+1))</f>
        <v/>
      </c>
      <c r="M830" s="1" t="str">
        <f>IF($A830="","",IF(J830+K830&gt;0,"",MAX(M$1:M829)+1))</f>
        <v/>
      </c>
      <c r="N830" s="1" t="str">
        <f>IF($A830="","",IF(K830=0,"",MAX(N$1:N829)+1))</f>
        <v/>
      </c>
      <c r="O830" s="1" t="str">
        <f>IF($A830="","",IF(K830=0,"",INDEX(履修者名簿_過去!$A:$A,MATCH(原簿!$E830,履修者名簿_過去!O:O,0))))</f>
        <v/>
      </c>
    </row>
    <row r="831" spans="1:15" x14ac:dyDescent="0.55000000000000004">
      <c r="A831" s="5" t="str">
        <f>IF(ISBLANK(INDEX(履修者名簿元!$1:$1048576,ROW(A831),config!A$11)),"",INDEX(履修者名簿元!$1:$1048576,ROW(A831),config!A$11))</f>
        <v/>
      </c>
      <c r="B831" s="5" t="str">
        <f>IF(ISBLANK(INDEX(履修者名簿元!$1:$1048576,ROW(B831),config!B$11)),"",INDEX(履修者名簿元!$1:$1048576,ROW(B831),config!B$11))</f>
        <v/>
      </c>
      <c r="C831" s="5" t="str">
        <f>IF(ISBLANK(INDEX(履修者名簿元!$1:$1048576,ROW(C831),config!C$11)),"",INDEX(履修者名簿元!$1:$1048576,ROW(C831),config!C$11))</f>
        <v/>
      </c>
      <c r="D831" s="5" t="str">
        <f>IF(ISBLANK(INDEX(履修者名簿元!$1:$1048576,ROW(D831),config!D$11)),"",INDEX(履修者名簿元!$1:$1048576,ROW(D831),config!D$11))</f>
        <v/>
      </c>
      <c r="E831" s="5" t="str">
        <f>IF(ISBLANK(INDEX(履修者名簿元!$1:$1048576,ROW(E831),config!E$11)),"",IF(ISNUMBER(INDEX(履修者名簿元!$1:$1048576,ROW(E831),config!E$11)),INDEX(履修者名簿元!$1:$1048576,ROW(E831),config!E$11),VALUE(INDEX(履修者名簿元!$1:$1048576,ROW(E831),config!E$11))))</f>
        <v/>
      </c>
      <c r="F831" s="5" t="str">
        <f>IF(ISBLANK(INDEX(履修者名簿元!$1:$1048576,ROW(F831),config!F$11)),"",INDEX(履修者名簿元!$1:$1048576,ROW(F831),config!F$11))</f>
        <v/>
      </c>
      <c r="G831" s="5" t="str">
        <f>IF(ISBLANK(INDEX(履修者名簿元!$1:$1048576,ROW(G831),config!G$11)),"",INDEX(履修者名簿元!$1:$1048576,ROW(G831),config!G$11))</f>
        <v/>
      </c>
      <c r="H831" s="5" t="str">
        <f t="shared" si="24"/>
        <v/>
      </c>
      <c r="I831" s="1" t="str">
        <f t="shared" si="25"/>
        <v/>
      </c>
      <c r="J831" s="1" t="str">
        <f>IF($A831="","",IF(ISNA(MATCH($E831,履修者名簿_同一年!O:O,0)),0,1))</f>
        <v/>
      </c>
      <c r="K831" s="1" t="str">
        <f>IF($A831="","",COUNTIF(履修者名簿_過去!O:O,E831))</f>
        <v/>
      </c>
      <c r="L831" s="1" t="str">
        <f>IF($A831="","",IF(1-J831+K831&gt;0,"",MAX(L$1:L830)+1))</f>
        <v/>
      </c>
      <c r="M831" s="1" t="str">
        <f>IF($A831="","",IF(J831+K831&gt;0,"",MAX(M$1:M830)+1))</f>
        <v/>
      </c>
      <c r="N831" s="1" t="str">
        <f>IF($A831="","",IF(K831=0,"",MAX(N$1:N830)+1))</f>
        <v/>
      </c>
      <c r="O831" s="1" t="str">
        <f>IF($A831="","",IF(K831=0,"",INDEX(履修者名簿_過去!$A:$A,MATCH(原簿!$E831,履修者名簿_過去!O:O,0))))</f>
        <v/>
      </c>
    </row>
    <row r="832" spans="1:15" x14ac:dyDescent="0.55000000000000004">
      <c r="A832" s="5" t="str">
        <f>IF(ISBLANK(INDEX(履修者名簿元!$1:$1048576,ROW(A832),config!A$11)),"",INDEX(履修者名簿元!$1:$1048576,ROW(A832),config!A$11))</f>
        <v/>
      </c>
      <c r="B832" s="5" t="str">
        <f>IF(ISBLANK(INDEX(履修者名簿元!$1:$1048576,ROW(B832),config!B$11)),"",INDEX(履修者名簿元!$1:$1048576,ROW(B832),config!B$11))</f>
        <v/>
      </c>
      <c r="C832" s="5" t="str">
        <f>IF(ISBLANK(INDEX(履修者名簿元!$1:$1048576,ROW(C832),config!C$11)),"",INDEX(履修者名簿元!$1:$1048576,ROW(C832),config!C$11))</f>
        <v/>
      </c>
      <c r="D832" s="5" t="str">
        <f>IF(ISBLANK(INDEX(履修者名簿元!$1:$1048576,ROW(D832),config!D$11)),"",INDEX(履修者名簿元!$1:$1048576,ROW(D832),config!D$11))</f>
        <v/>
      </c>
      <c r="E832" s="5" t="str">
        <f>IF(ISBLANK(INDEX(履修者名簿元!$1:$1048576,ROW(E832),config!E$11)),"",IF(ISNUMBER(INDEX(履修者名簿元!$1:$1048576,ROW(E832),config!E$11)),INDEX(履修者名簿元!$1:$1048576,ROW(E832),config!E$11),VALUE(INDEX(履修者名簿元!$1:$1048576,ROW(E832),config!E$11))))</f>
        <v/>
      </c>
      <c r="F832" s="5" t="str">
        <f>IF(ISBLANK(INDEX(履修者名簿元!$1:$1048576,ROW(F832),config!F$11)),"",INDEX(履修者名簿元!$1:$1048576,ROW(F832),config!F$11))</f>
        <v/>
      </c>
      <c r="G832" s="5" t="str">
        <f>IF(ISBLANK(INDEX(履修者名簿元!$1:$1048576,ROW(G832),config!G$11)),"",INDEX(履修者名簿元!$1:$1048576,ROW(G832),config!G$11))</f>
        <v/>
      </c>
      <c r="H832" s="5" t="str">
        <f t="shared" si="24"/>
        <v/>
      </c>
      <c r="I832" s="1" t="str">
        <f t="shared" si="25"/>
        <v/>
      </c>
      <c r="J832" s="1" t="str">
        <f>IF($A832="","",IF(ISNA(MATCH($E832,履修者名簿_同一年!O:O,0)),0,1))</f>
        <v/>
      </c>
      <c r="K832" s="1" t="str">
        <f>IF($A832="","",COUNTIF(履修者名簿_過去!O:O,E832))</f>
        <v/>
      </c>
      <c r="L832" s="1" t="str">
        <f>IF($A832="","",IF(1-J832+K832&gt;0,"",MAX(L$1:L831)+1))</f>
        <v/>
      </c>
      <c r="M832" s="1" t="str">
        <f>IF($A832="","",IF(J832+K832&gt;0,"",MAX(M$1:M831)+1))</f>
        <v/>
      </c>
      <c r="N832" s="1" t="str">
        <f>IF($A832="","",IF(K832=0,"",MAX(N$1:N831)+1))</f>
        <v/>
      </c>
      <c r="O832" s="1" t="str">
        <f>IF($A832="","",IF(K832=0,"",INDEX(履修者名簿_過去!$A:$A,MATCH(原簿!$E832,履修者名簿_過去!O:O,0))))</f>
        <v/>
      </c>
    </row>
    <row r="833" spans="1:15" x14ac:dyDescent="0.55000000000000004">
      <c r="A833" s="5" t="str">
        <f>IF(ISBLANK(INDEX(履修者名簿元!$1:$1048576,ROW(A833),config!A$11)),"",INDEX(履修者名簿元!$1:$1048576,ROW(A833),config!A$11))</f>
        <v/>
      </c>
      <c r="B833" s="5" t="str">
        <f>IF(ISBLANK(INDEX(履修者名簿元!$1:$1048576,ROW(B833),config!B$11)),"",INDEX(履修者名簿元!$1:$1048576,ROW(B833),config!B$11))</f>
        <v/>
      </c>
      <c r="C833" s="5" t="str">
        <f>IF(ISBLANK(INDEX(履修者名簿元!$1:$1048576,ROW(C833),config!C$11)),"",INDEX(履修者名簿元!$1:$1048576,ROW(C833),config!C$11))</f>
        <v/>
      </c>
      <c r="D833" s="5" t="str">
        <f>IF(ISBLANK(INDEX(履修者名簿元!$1:$1048576,ROW(D833),config!D$11)),"",INDEX(履修者名簿元!$1:$1048576,ROW(D833),config!D$11))</f>
        <v/>
      </c>
      <c r="E833" s="5" t="str">
        <f>IF(ISBLANK(INDEX(履修者名簿元!$1:$1048576,ROW(E833),config!E$11)),"",IF(ISNUMBER(INDEX(履修者名簿元!$1:$1048576,ROW(E833),config!E$11)),INDEX(履修者名簿元!$1:$1048576,ROW(E833),config!E$11),VALUE(INDEX(履修者名簿元!$1:$1048576,ROW(E833),config!E$11))))</f>
        <v/>
      </c>
      <c r="F833" s="5" t="str">
        <f>IF(ISBLANK(INDEX(履修者名簿元!$1:$1048576,ROW(F833),config!F$11)),"",INDEX(履修者名簿元!$1:$1048576,ROW(F833),config!F$11))</f>
        <v/>
      </c>
      <c r="G833" s="5" t="str">
        <f>IF(ISBLANK(INDEX(履修者名簿元!$1:$1048576,ROW(G833),config!G$11)),"",INDEX(履修者名簿元!$1:$1048576,ROW(G833),config!G$11))</f>
        <v/>
      </c>
      <c r="H833" s="5" t="str">
        <f t="shared" si="24"/>
        <v/>
      </c>
      <c r="I833" s="1" t="str">
        <f t="shared" si="25"/>
        <v/>
      </c>
      <c r="J833" s="1" t="str">
        <f>IF($A833="","",IF(ISNA(MATCH($E833,履修者名簿_同一年!O:O,0)),0,1))</f>
        <v/>
      </c>
      <c r="K833" s="1" t="str">
        <f>IF($A833="","",COUNTIF(履修者名簿_過去!O:O,E833))</f>
        <v/>
      </c>
      <c r="L833" s="1" t="str">
        <f>IF($A833="","",IF(1-J833+K833&gt;0,"",MAX(L$1:L832)+1))</f>
        <v/>
      </c>
      <c r="M833" s="1" t="str">
        <f>IF($A833="","",IF(J833+K833&gt;0,"",MAX(M$1:M832)+1))</f>
        <v/>
      </c>
      <c r="N833" s="1" t="str">
        <f>IF($A833="","",IF(K833=0,"",MAX(N$1:N832)+1))</f>
        <v/>
      </c>
      <c r="O833" s="1" t="str">
        <f>IF($A833="","",IF(K833=0,"",INDEX(履修者名簿_過去!$A:$A,MATCH(原簿!$E833,履修者名簿_過去!O:O,0))))</f>
        <v/>
      </c>
    </row>
    <row r="834" spans="1:15" x14ac:dyDescent="0.55000000000000004">
      <c r="A834" s="5" t="str">
        <f>IF(ISBLANK(INDEX(履修者名簿元!$1:$1048576,ROW(A834),config!A$11)),"",INDEX(履修者名簿元!$1:$1048576,ROW(A834),config!A$11))</f>
        <v/>
      </c>
      <c r="B834" s="5" t="str">
        <f>IF(ISBLANK(INDEX(履修者名簿元!$1:$1048576,ROW(B834),config!B$11)),"",INDEX(履修者名簿元!$1:$1048576,ROW(B834),config!B$11))</f>
        <v/>
      </c>
      <c r="C834" s="5" t="str">
        <f>IF(ISBLANK(INDEX(履修者名簿元!$1:$1048576,ROW(C834),config!C$11)),"",INDEX(履修者名簿元!$1:$1048576,ROW(C834),config!C$11))</f>
        <v/>
      </c>
      <c r="D834" s="5" t="str">
        <f>IF(ISBLANK(INDEX(履修者名簿元!$1:$1048576,ROW(D834),config!D$11)),"",INDEX(履修者名簿元!$1:$1048576,ROW(D834),config!D$11))</f>
        <v/>
      </c>
      <c r="E834" s="5" t="str">
        <f>IF(ISBLANK(INDEX(履修者名簿元!$1:$1048576,ROW(E834),config!E$11)),"",IF(ISNUMBER(INDEX(履修者名簿元!$1:$1048576,ROW(E834),config!E$11)),INDEX(履修者名簿元!$1:$1048576,ROW(E834),config!E$11),VALUE(INDEX(履修者名簿元!$1:$1048576,ROW(E834),config!E$11))))</f>
        <v/>
      </c>
      <c r="F834" s="5" t="str">
        <f>IF(ISBLANK(INDEX(履修者名簿元!$1:$1048576,ROW(F834),config!F$11)),"",INDEX(履修者名簿元!$1:$1048576,ROW(F834),config!F$11))</f>
        <v/>
      </c>
      <c r="G834" s="5" t="str">
        <f>IF(ISBLANK(INDEX(履修者名簿元!$1:$1048576,ROW(G834),config!G$11)),"",INDEX(履修者名簿元!$1:$1048576,ROW(G834),config!G$11))</f>
        <v/>
      </c>
      <c r="H834" s="5" t="str">
        <f t="shared" si="24"/>
        <v/>
      </c>
      <c r="I834" s="1" t="str">
        <f t="shared" si="25"/>
        <v/>
      </c>
      <c r="J834" s="1" t="str">
        <f>IF($A834="","",IF(ISNA(MATCH($E834,履修者名簿_同一年!O:O,0)),0,1))</f>
        <v/>
      </c>
      <c r="K834" s="1" t="str">
        <f>IF($A834="","",COUNTIF(履修者名簿_過去!O:O,E834))</f>
        <v/>
      </c>
      <c r="L834" s="1" t="str">
        <f>IF($A834="","",IF(1-J834+K834&gt;0,"",MAX(L$1:L833)+1))</f>
        <v/>
      </c>
      <c r="M834" s="1" t="str">
        <f>IF($A834="","",IF(J834+K834&gt;0,"",MAX(M$1:M833)+1))</f>
        <v/>
      </c>
      <c r="N834" s="1" t="str">
        <f>IF($A834="","",IF(K834=0,"",MAX(N$1:N833)+1))</f>
        <v/>
      </c>
      <c r="O834" s="1" t="str">
        <f>IF($A834="","",IF(K834=0,"",INDEX(履修者名簿_過去!$A:$A,MATCH(原簿!$E834,履修者名簿_過去!O:O,0))))</f>
        <v/>
      </c>
    </row>
    <row r="835" spans="1:15" x14ac:dyDescent="0.55000000000000004">
      <c r="A835" s="5" t="str">
        <f>IF(ISBLANK(INDEX(履修者名簿元!$1:$1048576,ROW(A835),config!A$11)),"",INDEX(履修者名簿元!$1:$1048576,ROW(A835),config!A$11))</f>
        <v/>
      </c>
      <c r="B835" s="5" t="str">
        <f>IF(ISBLANK(INDEX(履修者名簿元!$1:$1048576,ROW(B835),config!B$11)),"",INDEX(履修者名簿元!$1:$1048576,ROW(B835),config!B$11))</f>
        <v/>
      </c>
      <c r="C835" s="5" t="str">
        <f>IF(ISBLANK(INDEX(履修者名簿元!$1:$1048576,ROW(C835),config!C$11)),"",INDEX(履修者名簿元!$1:$1048576,ROW(C835),config!C$11))</f>
        <v/>
      </c>
      <c r="D835" s="5" t="str">
        <f>IF(ISBLANK(INDEX(履修者名簿元!$1:$1048576,ROW(D835),config!D$11)),"",INDEX(履修者名簿元!$1:$1048576,ROW(D835),config!D$11))</f>
        <v/>
      </c>
      <c r="E835" s="5" t="str">
        <f>IF(ISBLANK(INDEX(履修者名簿元!$1:$1048576,ROW(E835),config!E$11)),"",IF(ISNUMBER(INDEX(履修者名簿元!$1:$1048576,ROW(E835),config!E$11)),INDEX(履修者名簿元!$1:$1048576,ROW(E835),config!E$11),VALUE(INDEX(履修者名簿元!$1:$1048576,ROW(E835),config!E$11))))</f>
        <v/>
      </c>
      <c r="F835" s="5" t="str">
        <f>IF(ISBLANK(INDEX(履修者名簿元!$1:$1048576,ROW(F835),config!F$11)),"",INDEX(履修者名簿元!$1:$1048576,ROW(F835),config!F$11))</f>
        <v/>
      </c>
      <c r="G835" s="5" t="str">
        <f>IF(ISBLANK(INDEX(履修者名簿元!$1:$1048576,ROW(G835),config!G$11)),"",INDEX(履修者名簿元!$1:$1048576,ROW(G835),config!G$11))</f>
        <v/>
      </c>
      <c r="H835" s="5" t="str">
        <f t="shared" ref="H835:H898" si="26">IF(G835="","",DBCS(G835))</f>
        <v/>
      </c>
      <c r="I835" s="1" t="str">
        <f t="shared" ref="I835:I898" si="27">IF($A835="","",A835&amp;B835&amp;"-"&amp;D835&amp;" "&amp;F835)</f>
        <v/>
      </c>
      <c r="J835" s="1" t="str">
        <f>IF($A835="","",IF(ISNA(MATCH($E835,履修者名簿_同一年!O:O,0)),0,1))</f>
        <v/>
      </c>
      <c r="K835" s="1" t="str">
        <f>IF($A835="","",COUNTIF(履修者名簿_過去!O:O,E835))</f>
        <v/>
      </c>
      <c r="L835" s="1" t="str">
        <f>IF($A835="","",IF(1-J835+K835&gt;0,"",MAX(L$1:L834)+1))</f>
        <v/>
      </c>
      <c r="M835" s="1" t="str">
        <f>IF($A835="","",IF(J835+K835&gt;0,"",MAX(M$1:M834)+1))</f>
        <v/>
      </c>
      <c r="N835" s="1" t="str">
        <f>IF($A835="","",IF(K835=0,"",MAX(N$1:N834)+1))</f>
        <v/>
      </c>
      <c r="O835" s="1" t="str">
        <f>IF($A835="","",IF(K835=0,"",INDEX(履修者名簿_過去!$A:$A,MATCH(原簿!$E835,履修者名簿_過去!O:O,0))))</f>
        <v/>
      </c>
    </row>
    <row r="836" spans="1:15" x14ac:dyDescent="0.55000000000000004">
      <c r="A836" s="5" t="str">
        <f>IF(ISBLANK(INDEX(履修者名簿元!$1:$1048576,ROW(A836),config!A$11)),"",INDEX(履修者名簿元!$1:$1048576,ROW(A836),config!A$11))</f>
        <v/>
      </c>
      <c r="B836" s="5" t="str">
        <f>IF(ISBLANK(INDEX(履修者名簿元!$1:$1048576,ROW(B836),config!B$11)),"",INDEX(履修者名簿元!$1:$1048576,ROW(B836),config!B$11))</f>
        <v/>
      </c>
      <c r="C836" s="5" t="str">
        <f>IF(ISBLANK(INDEX(履修者名簿元!$1:$1048576,ROW(C836),config!C$11)),"",INDEX(履修者名簿元!$1:$1048576,ROW(C836),config!C$11))</f>
        <v/>
      </c>
      <c r="D836" s="5" t="str">
        <f>IF(ISBLANK(INDEX(履修者名簿元!$1:$1048576,ROW(D836),config!D$11)),"",INDEX(履修者名簿元!$1:$1048576,ROW(D836),config!D$11))</f>
        <v/>
      </c>
      <c r="E836" s="5" t="str">
        <f>IF(ISBLANK(INDEX(履修者名簿元!$1:$1048576,ROW(E836),config!E$11)),"",IF(ISNUMBER(INDEX(履修者名簿元!$1:$1048576,ROW(E836),config!E$11)),INDEX(履修者名簿元!$1:$1048576,ROW(E836),config!E$11),VALUE(INDEX(履修者名簿元!$1:$1048576,ROW(E836),config!E$11))))</f>
        <v/>
      </c>
      <c r="F836" s="5" t="str">
        <f>IF(ISBLANK(INDEX(履修者名簿元!$1:$1048576,ROW(F836),config!F$11)),"",INDEX(履修者名簿元!$1:$1048576,ROW(F836),config!F$11))</f>
        <v/>
      </c>
      <c r="G836" s="5" t="str">
        <f>IF(ISBLANK(INDEX(履修者名簿元!$1:$1048576,ROW(G836),config!G$11)),"",INDEX(履修者名簿元!$1:$1048576,ROW(G836),config!G$11))</f>
        <v/>
      </c>
      <c r="H836" s="5" t="str">
        <f t="shared" si="26"/>
        <v/>
      </c>
      <c r="I836" s="1" t="str">
        <f t="shared" si="27"/>
        <v/>
      </c>
      <c r="J836" s="1" t="str">
        <f>IF($A836="","",IF(ISNA(MATCH($E836,履修者名簿_同一年!O:O,0)),0,1))</f>
        <v/>
      </c>
      <c r="K836" s="1" t="str">
        <f>IF($A836="","",COUNTIF(履修者名簿_過去!O:O,E836))</f>
        <v/>
      </c>
      <c r="L836" s="1" t="str">
        <f>IF($A836="","",IF(1-J836+K836&gt;0,"",MAX(L$1:L835)+1))</f>
        <v/>
      </c>
      <c r="M836" s="1" t="str">
        <f>IF($A836="","",IF(J836+K836&gt;0,"",MAX(M$1:M835)+1))</f>
        <v/>
      </c>
      <c r="N836" s="1" t="str">
        <f>IF($A836="","",IF(K836=0,"",MAX(N$1:N835)+1))</f>
        <v/>
      </c>
      <c r="O836" s="1" t="str">
        <f>IF($A836="","",IF(K836=0,"",INDEX(履修者名簿_過去!$A:$A,MATCH(原簿!$E836,履修者名簿_過去!O:O,0))))</f>
        <v/>
      </c>
    </row>
    <row r="837" spans="1:15" x14ac:dyDescent="0.55000000000000004">
      <c r="A837" s="5" t="str">
        <f>IF(ISBLANK(INDEX(履修者名簿元!$1:$1048576,ROW(A837),config!A$11)),"",INDEX(履修者名簿元!$1:$1048576,ROW(A837),config!A$11))</f>
        <v/>
      </c>
      <c r="B837" s="5" t="str">
        <f>IF(ISBLANK(INDEX(履修者名簿元!$1:$1048576,ROW(B837),config!B$11)),"",INDEX(履修者名簿元!$1:$1048576,ROW(B837),config!B$11))</f>
        <v/>
      </c>
      <c r="C837" s="5" t="str">
        <f>IF(ISBLANK(INDEX(履修者名簿元!$1:$1048576,ROW(C837),config!C$11)),"",INDEX(履修者名簿元!$1:$1048576,ROW(C837),config!C$11))</f>
        <v/>
      </c>
      <c r="D837" s="5" t="str">
        <f>IF(ISBLANK(INDEX(履修者名簿元!$1:$1048576,ROW(D837),config!D$11)),"",INDEX(履修者名簿元!$1:$1048576,ROW(D837),config!D$11))</f>
        <v/>
      </c>
      <c r="E837" s="5" t="str">
        <f>IF(ISBLANK(INDEX(履修者名簿元!$1:$1048576,ROW(E837),config!E$11)),"",IF(ISNUMBER(INDEX(履修者名簿元!$1:$1048576,ROW(E837),config!E$11)),INDEX(履修者名簿元!$1:$1048576,ROW(E837),config!E$11),VALUE(INDEX(履修者名簿元!$1:$1048576,ROW(E837),config!E$11))))</f>
        <v/>
      </c>
      <c r="F837" s="5" t="str">
        <f>IF(ISBLANK(INDEX(履修者名簿元!$1:$1048576,ROW(F837),config!F$11)),"",INDEX(履修者名簿元!$1:$1048576,ROW(F837),config!F$11))</f>
        <v/>
      </c>
      <c r="G837" s="5" t="str">
        <f>IF(ISBLANK(INDEX(履修者名簿元!$1:$1048576,ROW(G837),config!G$11)),"",INDEX(履修者名簿元!$1:$1048576,ROW(G837),config!G$11))</f>
        <v/>
      </c>
      <c r="H837" s="5" t="str">
        <f t="shared" si="26"/>
        <v/>
      </c>
      <c r="I837" s="1" t="str">
        <f t="shared" si="27"/>
        <v/>
      </c>
      <c r="J837" s="1" t="str">
        <f>IF($A837="","",IF(ISNA(MATCH($E837,履修者名簿_同一年!O:O,0)),0,1))</f>
        <v/>
      </c>
      <c r="K837" s="1" t="str">
        <f>IF($A837="","",COUNTIF(履修者名簿_過去!O:O,E837))</f>
        <v/>
      </c>
      <c r="L837" s="1" t="str">
        <f>IF($A837="","",IF(1-J837+K837&gt;0,"",MAX(L$1:L836)+1))</f>
        <v/>
      </c>
      <c r="M837" s="1" t="str">
        <f>IF($A837="","",IF(J837+K837&gt;0,"",MAX(M$1:M836)+1))</f>
        <v/>
      </c>
      <c r="N837" s="1" t="str">
        <f>IF($A837="","",IF(K837=0,"",MAX(N$1:N836)+1))</f>
        <v/>
      </c>
      <c r="O837" s="1" t="str">
        <f>IF($A837="","",IF(K837=0,"",INDEX(履修者名簿_過去!$A:$A,MATCH(原簿!$E837,履修者名簿_過去!O:O,0))))</f>
        <v/>
      </c>
    </row>
    <row r="838" spans="1:15" x14ac:dyDescent="0.55000000000000004">
      <c r="A838" s="5" t="str">
        <f>IF(ISBLANK(INDEX(履修者名簿元!$1:$1048576,ROW(A838),config!A$11)),"",INDEX(履修者名簿元!$1:$1048576,ROW(A838),config!A$11))</f>
        <v/>
      </c>
      <c r="B838" s="5" t="str">
        <f>IF(ISBLANK(INDEX(履修者名簿元!$1:$1048576,ROW(B838),config!B$11)),"",INDEX(履修者名簿元!$1:$1048576,ROW(B838),config!B$11))</f>
        <v/>
      </c>
      <c r="C838" s="5" t="str">
        <f>IF(ISBLANK(INDEX(履修者名簿元!$1:$1048576,ROW(C838),config!C$11)),"",INDEX(履修者名簿元!$1:$1048576,ROW(C838),config!C$11))</f>
        <v/>
      </c>
      <c r="D838" s="5" t="str">
        <f>IF(ISBLANK(INDEX(履修者名簿元!$1:$1048576,ROW(D838),config!D$11)),"",INDEX(履修者名簿元!$1:$1048576,ROW(D838),config!D$11))</f>
        <v/>
      </c>
      <c r="E838" s="5" t="str">
        <f>IF(ISBLANK(INDEX(履修者名簿元!$1:$1048576,ROW(E838),config!E$11)),"",IF(ISNUMBER(INDEX(履修者名簿元!$1:$1048576,ROW(E838),config!E$11)),INDEX(履修者名簿元!$1:$1048576,ROW(E838),config!E$11),VALUE(INDEX(履修者名簿元!$1:$1048576,ROW(E838),config!E$11))))</f>
        <v/>
      </c>
      <c r="F838" s="5" t="str">
        <f>IF(ISBLANK(INDEX(履修者名簿元!$1:$1048576,ROW(F838),config!F$11)),"",INDEX(履修者名簿元!$1:$1048576,ROW(F838),config!F$11))</f>
        <v/>
      </c>
      <c r="G838" s="5" t="str">
        <f>IF(ISBLANK(INDEX(履修者名簿元!$1:$1048576,ROW(G838),config!G$11)),"",INDEX(履修者名簿元!$1:$1048576,ROW(G838),config!G$11))</f>
        <v/>
      </c>
      <c r="H838" s="5" t="str">
        <f t="shared" si="26"/>
        <v/>
      </c>
      <c r="I838" s="1" t="str">
        <f t="shared" si="27"/>
        <v/>
      </c>
      <c r="J838" s="1" t="str">
        <f>IF($A838="","",IF(ISNA(MATCH($E838,履修者名簿_同一年!O:O,0)),0,1))</f>
        <v/>
      </c>
      <c r="K838" s="1" t="str">
        <f>IF($A838="","",COUNTIF(履修者名簿_過去!O:O,E838))</f>
        <v/>
      </c>
      <c r="L838" s="1" t="str">
        <f>IF($A838="","",IF(1-J838+K838&gt;0,"",MAX(L$1:L837)+1))</f>
        <v/>
      </c>
      <c r="M838" s="1" t="str">
        <f>IF($A838="","",IF(J838+K838&gt;0,"",MAX(M$1:M837)+1))</f>
        <v/>
      </c>
      <c r="N838" s="1" t="str">
        <f>IF($A838="","",IF(K838=0,"",MAX(N$1:N837)+1))</f>
        <v/>
      </c>
      <c r="O838" s="1" t="str">
        <f>IF($A838="","",IF(K838=0,"",INDEX(履修者名簿_過去!$A:$A,MATCH(原簿!$E838,履修者名簿_過去!O:O,0))))</f>
        <v/>
      </c>
    </row>
    <row r="839" spans="1:15" x14ac:dyDescent="0.55000000000000004">
      <c r="A839" s="5" t="str">
        <f>IF(ISBLANK(INDEX(履修者名簿元!$1:$1048576,ROW(A839),config!A$11)),"",INDEX(履修者名簿元!$1:$1048576,ROW(A839),config!A$11))</f>
        <v/>
      </c>
      <c r="B839" s="5" t="str">
        <f>IF(ISBLANK(INDEX(履修者名簿元!$1:$1048576,ROW(B839),config!B$11)),"",INDEX(履修者名簿元!$1:$1048576,ROW(B839),config!B$11))</f>
        <v/>
      </c>
      <c r="C839" s="5" t="str">
        <f>IF(ISBLANK(INDEX(履修者名簿元!$1:$1048576,ROW(C839),config!C$11)),"",INDEX(履修者名簿元!$1:$1048576,ROW(C839),config!C$11))</f>
        <v/>
      </c>
      <c r="D839" s="5" t="str">
        <f>IF(ISBLANK(INDEX(履修者名簿元!$1:$1048576,ROW(D839),config!D$11)),"",INDEX(履修者名簿元!$1:$1048576,ROW(D839),config!D$11))</f>
        <v/>
      </c>
      <c r="E839" s="5" t="str">
        <f>IF(ISBLANK(INDEX(履修者名簿元!$1:$1048576,ROW(E839),config!E$11)),"",IF(ISNUMBER(INDEX(履修者名簿元!$1:$1048576,ROW(E839),config!E$11)),INDEX(履修者名簿元!$1:$1048576,ROW(E839),config!E$11),VALUE(INDEX(履修者名簿元!$1:$1048576,ROW(E839),config!E$11))))</f>
        <v/>
      </c>
      <c r="F839" s="5" t="str">
        <f>IF(ISBLANK(INDEX(履修者名簿元!$1:$1048576,ROW(F839),config!F$11)),"",INDEX(履修者名簿元!$1:$1048576,ROW(F839),config!F$11))</f>
        <v/>
      </c>
      <c r="G839" s="5" t="str">
        <f>IF(ISBLANK(INDEX(履修者名簿元!$1:$1048576,ROW(G839),config!G$11)),"",INDEX(履修者名簿元!$1:$1048576,ROW(G839),config!G$11))</f>
        <v/>
      </c>
      <c r="H839" s="5" t="str">
        <f t="shared" si="26"/>
        <v/>
      </c>
      <c r="I839" s="1" t="str">
        <f t="shared" si="27"/>
        <v/>
      </c>
      <c r="J839" s="1" t="str">
        <f>IF($A839="","",IF(ISNA(MATCH($E839,履修者名簿_同一年!O:O,0)),0,1))</f>
        <v/>
      </c>
      <c r="K839" s="1" t="str">
        <f>IF($A839="","",COUNTIF(履修者名簿_過去!O:O,E839))</f>
        <v/>
      </c>
      <c r="L839" s="1" t="str">
        <f>IF($A839="","",IF(1-J839+K839&gt;0,"",MAX(L$1:L838)+1))</f>
        <v/>
      </c>
      <c r="M839" s="1" t="str">
        <f>IF($A839="","",IF(J839+K839&gt;0,"",MAX(M$1:M838)+1))</f>
        <v/>
      </c>
      <c r="N839" s="1" t="str">
        <f>IF($A839="","",IF(K839=0,"",MAX(N$1:N838)+1))</f>
        <v/>
      </c>
      <c r="O839" s="1" t="str">
        <f>IF($A839="","",IF(K839=0,"",INDEX(履修者名簿_過去!$A:$A,MATCH(原簿!$E839,履修者名簿_過去!O:O,0))))</f>
        <v/>
      </c>
    </row>
    <row r="840" spans="1:15" x14ac:dyDescent="0.55000000000000004">
      <c r="A840" s="5" t="str">
        <f>IF(ISBLANK(INDEX(履修者名簿元!$1:$1048576,ROW(A840),config!A$11)),"",INDEX(履修者名簿元!$1:$1048576,ROW(A840),config!A$11))</f>
        <v/>
      </c>
      <c r="B840" s="5" t="str">
        <f>IF(ISBLANK(INDEX(履修者名簿元!$1:$1048576,ROW(B840),config!B$11)),"",INDEX(履修者名簿元!$1:$1048576,ROW(B840),config!B$11))</f>
        <v/>
      </c>
      <c r="C840" s="5" t="str">
        <f>IF(ISBLANK(INDEX(履修者名簿元!$1:$1048576,ROW(C840),config!C$11)),"",INDEX(履修者名簿元!$1:$1048576,ROW(C840),config!C$11))</f>
        <v/>
      </c>
      <c r="D840" s="5" t="str">
        <f>IF(ISBLANK(INDEX(履修者名簿元!$1:$1048576,ROW(D840),config!D$11)),"",INDEX(履修者名簿元!$1:$1048576,ROW(D840),config!D$11))</f>
        <v/>
      </c>
      <c r="E840" s="5" t="str">
        <f>IF(ISBLANK(INDEX(履修者名簿元!$1:$1048576,ROW(E840),config!E$11)),"",IF(ISNUMBER(INDEX(履修者名簿元!$1:$1048576,ROW(E840),config!E$11)),INDEX(履修者名簿元!$1:$1048576,ROW(E840),config!E$11),VALUE(INDEX(履修者名簿元!$1:$1048576,ROW(E840),config!E$11))))</f>
        <v/>
      </c>
      <c r="F840" s="5" t="str">
        <f>IF(ISBLANK(INDEX(履修者名簿元!$1:$1048576,ROW(F840),config!F$11)),"",INDEX(履修者名簿元!$1:$1048576,ROW(F840),config!F$11))</f>
        <v/>
      </c>
      <c r="G840" s="5" t="str">
        <f>IF(ISBLANK(INDEX(履修者名簿元!$1:$1048576,ROW(G840),config!G$11)),"",INDEX(履修者名簿元!$1:$1048576,ROW(G840),config!G$11))</f>
        <v/>
      </c>
      <c r="H840" s="5" t="str">
        <f t="shared" si="26"/>
        <v/>
      </c>
      <c r="I840" s="1" t="str">
        <f t="shared" si="27"/>
        <v/>
      </c>
      <c r="J840" s="1" t="str">
        <f>IF($A840="","",IF(ISNA(MATCH($E840,履修者名簿_同一年!O:O,0)),0,1))</f>
        <v/>
      </c>
      <c r="K840" s="1" t="str">
        <f>IF($A840="","",COUNTIF(履修者名簿_過去!O:O,E840))</f>
        <v/>
      </c>
      <c r="L840" s="1" t="str">
        <f>IF($A840="","",IF(1-J840+K840&gt;0,"",MAX(L$1:L839)+1))</f>
        <v/>
      </c>
      <c r="M840" s="1" t="str">
        <f>IF($A840="","",IF(J840+K840&gt;0,"",MAX(M$1:M839)+1))</f>
        <v/>
      </c>
      <c r="N840" s="1" t="str">
        <f>IF($A840="","",IF(K840=0,"",MAX(N$1:N839)+1))</f>
        <v/>
      </c>
      <c r="O840" s="1" t="str">
        <f>IF($A840="","",IF(K840=0,"",INDEX(履修者名簿_過去!$A:$A,MATCH(原簿!$E840,履修者名簿_過去!O:O,0))))</f>
        <v/>
      </c>
    </row>
    <row r="841" spans="1:15" x14ac:dyDescent="0.55000000000000004">
      <c r="A841" s="5" t="str">
        <f>IF(ISBLANK(INDEX(履修者名簿元!$1:$1048576,ROW(A841),config!A$11)),"",INDEX(履修者名簿元!$1:$1048576,ROW(A841),config!A$11))</f>
        <v/>
      </c>
      <c r="B841" s="5" t="str">
        <f>IF(ISBLANK(INDEX(履修者名簿元!$1:$1048576,ROW(B841),config!B$11)),"",INDEX(履修者名簿元!$1:$1048576,ROW(B841),config!B$11))</f>
        <v/>
      </c>
      <c r="C841" s="5" t="str">
        <f>IF(ISBLANK(INDEX(履修者名簿元!$1:$1048576,ROW(C841),config!C$11)),"",INDEX(履修者名簿元!$1:$1048576,ROW(C841),config!C$11))</f>
        <v/>
      </c>
      <c r="D841" s="5" t="str">
        <f>IF(ISBLANK(INDEX(履修者名簿元!$1:$1048576,ROW(D841),config!D$11)),"",INDEX(履修者名簿元!$1:$1048576,ROW(D841),config!D$11))</f>
        <v/>
      </c>
      <c r="E841" s="5" t="str">
        <f>IF(ISBLANK(INDEX(履修者名簿元!$1:$1048576,ROW(E841),config!E$11)),"",IF(ISNUMBER(INDEX(履修者名簿元!$1:$1048576,ROW(E841),config!E$11)),INDEX(履修者名簿元!$1:$1048576,ROW(E841),config!E$11),VALUE(INDEX(履修者名簿元!$1:$1048576,ROW(E841),config!E$11))))</f>
        <v/>
      </c>
      <c r="F841" s="5" t="str">
        <f>IF(ISBLANK(INDEX(履修者名簿元!$1:$1048576,ROW(F841),config!F$11)),"",INDEX(履修者名簿元!$1:$1048576,ROW(F841),config!F$11))</f>
        <v/>
      </c>
      <c r="G841" s="5" t="str">
        <f>IF(ISBLANK(INDEX(履修者名簿元!$1:$1048576,ROW(G841),config!G$11)),"",INDEX(履修者名簿元!$1:$1048576,ROW(G841),config!G$11))</f>
        <v/>
      </c>
      <c r="H841" s="5" t="str">
        <f t="shared" si="26"/>
        <v/>
      </c>
      <c r="I841" s="1" t="str">
        <f t="shared" si="27"/>
        <v/>
      </c>
      <c r="J841" s="1" t="str">
        <f>IF($A841="","",IF(ISNA(MATCH($E841,履修者名簿_同一年!O:O,0)),0,1))</f>
        <v/>
      </c>
      <c r="K841" s="1" t="str">
        <f>IF($A841="","",COUNTIF(履修者名簿_過去!O:O,E841))</f>
        <v/>
      </c>
      <c r="L841" s="1" t="str">
        <f>IF($A841="","",IF(1-J841+K841&gt;0,"",MAX(L$1:L840)+1))</f>
        <v/>
      </c>
      <c r="M841" s="1" t="str">
        <f>IF($A841="","",IF(J841+K841&gt;0,"",MAX(M$1:M840)+1))</f>
        <v/>
      </c>
      <c r="N841" s="1" t="str">
        <f>IF($A841="","",IF(K841=0,"",MAX(N$1:N840)+1))</f>
        <v/>
      </c>
      <c r="O841" s="1" t="str">
        <f>IF($A841="","",IF(K841=0,"",INDEX(履修者名簿_過去!$A:$A,MATCH(原簿!$E841,履修者名簿_過去!O:O,0))))</f>
        <v/>
      </c>
    </row>
    <row r="842" spans="1:15" x14ac:dyDescent="0.55000000000000004">
      <c r="A842" s="5" t="str">
        <f>IF(ISBLANK(INDEX(履修者名簿元!$1:$1048576,ROW(A842),config!A$11)),"",INDEX(履修者名簿元!$1:$1048576,ROW(A842),config!A$11))</f>
        <v/>
      </c>
      <c r="B842" s="5" t="str">
        <f>IF(ISBLANK(INDEX(履修者名簿元!$1:$1048576,ROW(B842),config!B$11)),"",INDEX(履修者名簿元!$1:$1048576,ROW(B842),config!B$11))</f>
        <v/>
      </c>
      <c r="C842" s="5" t="str">
        <f>IF(ISBLANK(INDEX(履修者名簿元!$1:$1048576,ROW(C842),config!C$11)),"",INDEX(履修者名簿元!$1:$1048576,ROW(C842),config!C$11))</f>
        <v/>
      </c>
      <c r="D842" s="5" t="str">
        <f>IF(ISBLANK(INDEX(履修者名簿元!$1:$1048576,ROW(D842),config!D$11)),"",INDEX(履修者名簿元!$1:$1048576,ROW(D842),config!D$11))</f>
        <v/>
      </c>
      <c r="E842" s="5" t="str">
        <f>IF(ISBLANK(INDEX(履修者名簿元!$1:$1048576,ROW(E842),config!E$11)),"",IF(ISNUMBER(INDEX(履修者名簿元!$1:$1048576,ROW(E842),config!E$11)),INDEX(履修者名簿元!$1:$1048576,ROW(E842),config!E$11),VALUE(INDEX(履修者名簿元!$1:$1048576,ROW(E842),config!E$11))))</f>
        <v/>
      </c>
      <c r="F842" s="5" t="str">
        <f>IF(ISBLANK(INDEX(履修者名簿元!$1:$1048576,ROW(F842),config!F$11)),"",INDEX(履修者名簿元!$1:$1048576,ROW(F842),config!F$11))</f>
        <v/>
      </c>
      <c r="G842" s="5" t="str">
        <f>IF(ISBLANK(INDEX(履修者名簿元!$1:$1048576,ROW(G842),config!G$11)),"",INDEX(履修者名簿元!$1:$1048576,ROW(G842),config!G$11))</f>
        <v/>
      </c>
      <c r="H842" s="5" t="str">
        <f t="shared" si="26"/>
        <v/>
      </c>
      <c r="I842" s="1" t="str">
        <f t="shared" si="27"/>
        <v/>
      </c>
      <c r="J842" s="1" t="str">
        <f>IF($A842="","",IF(ISNA(MATCH($E842,履修者名簿_同一年!O:O,0)),0,1))</f>
        <v/>
      </c>
      <c r="K842" s="1" t="str">
        <f>IF($A842="","",COUNTIF(履修者名簿_過去!O:O,E842))</f>
        <v/>
      </c>
      <c r="L842" s="1" t="str">
        <f>IF($A842="","",IF(1-J842+K842&gt;0,"",MAX(L$1:L841)+1))</f>
        <v/>
      </c>
      <c r="M842" s="1" t="str">
        <f>IF($A842="","",IF(J842+K842&gt;0,"",MAX(M$1:M841)+1))</f>
        <v/>
      </c>
      <c r="N842" s="1" t="str">
        <f>IF($A842="","",IF(K842=0,"",MAX(N$1:N841)+1))</f>
        <v/>
      </c>
      <c r="O842" s="1" t="str">
        <f>IF($A842="","",IF(K842=0,"",INDEX(履修者名簿_過去!$A:$A,MATCH(原簿!$E842,履修者名簿_過去!O:O,0))))</f>
        <v/>
      </c>
    </row>
    <row r="843" spans="1:15" x14ac:dyDescent="0.55000000000000004">
      <c r="A843" s="5" t="str">
        <f>IF(ISBLANK(INDEX(履修者名簿元!$1:$1048576,ROW(A843),config!A$11)),"",INDEX(履修者名簿元!$1:$1048576,ROW(A843),config!A$11))</f>
        <v/>
      </c>
      <c r="B843" s="5" t="str">
        <f>IF(ISBLANK(INDEX(履修者名簿元!$1:$1048576,ROW(B843),config!B$11)),"",INDEX(履修者名簿元!$1:$1048576,ROW(B843),config!B$11))</f>
        <v/>
      </c>
      <c r="C843" s="5" t="str">
        <f>IF(ISBLANK(INDEX(履修者名簿元!$1:$1048576,ROW(C843),config!C$11)),"",INDEX(履修者名簿元!$1:$1048576,ROW(C843),config!C$11))</f>
        <v/>
      </c>
      <c r="D843" s="5" t="str">
        <f>IF(ISBLANK(INDEX(履修者名簿元!$1:$1048576,ROW(D843),config!D$11)),"",INDEX(履修者名簿元!$1:$1048576,ROW(D843),config!D$11))</f>
        <v/>
      </c>
      <c r="E843" s="5" t="str">
        <f>IF(ISBLANK(INDEX(履修者名簿元!$1:$1048576,ROW(E843),config!E$11)),"",IF(ISNUMBER(INDEX(履修者名簿元!$1:$1048576,ROW(E843),config!E$11)),INDEX(履修者名簿元!$1:$1048576,ROW(E843),config!E$11),VALUE(INDEX(履修者名簿元!$1:$1048576,ROW(E843),config!E$11))))</f>
        <v/>
      </c>
      <c r="F843" s="5" t="str">
        <f>IF(ISBLANK(INDEX(履修者名簿元!$1:$1048576,ROW(F843),config!F$11)),"",INDEX(履修者名簿元!$1:$1048576,ROW(F843),config!F$11))</f>
        <v/>
      </c>
      <c r="G843" s="5" t="str">
        <f>IF(ISBLANK(INDEX(履修者名簿元!$1:$1048576,ROW(G843),config!G$11)),"",INDEX(履修者名簿元!$1:$1048576,ROW(G843),config!G$11))</f>
        <v/>
      </c>
      <c r="H843" s="5" t="str">
        <f t="shared" si="26"/>
        <v/>
      </c>
      <c r="I843" s="1" t="str">
        <f t="shared" si="27"/>
        <v/>
      </c>
      <c r="J843" s="1" t="str">
        <f>IF($A843="","",IF(ISNA(MATCH($E843,履修者名簿_同一年!O:O,0)),0,1))</f>
        <v/>
      </c>
      <c r="K843" s="1" t="str">
        <f>IF($A843="","",COUNTIF(履修者名簿_過去!O:O,E843))</f>
        <v/>
      </c>
      <c r="L843" s="1" t="str">
        <f>IF($A843="","",IF(1-J843+K843&gt;0,"",MAX(L$1:L842)+1))</f>
        <v/>
      </c>
      <c r="M843" s="1" t="str">
        <f>IF($A843="","",IF(J843+K843&gt;0,"",MAX(M$1:M842)+1))</f>
        <v/>
      </c>
      <c r="N843" s="1" t="str">
        <f>IF($A843="","",IF(K843=0,"",MAX(N$1:N842)+1))</f>
        <v/>
      </c>
      <c r="O843" s="1" t="str">
        <f>IF($A843="","",IF(K843=0,"",INDEX(履修者名簿_過去!$A:$A,MATCH(原簿!$E843,履修者名簿_過去!O:O,0))))</f>
        <v/>
      </c>
    </row>
    <row r="844" spans="1:15" x14ac:dyDescent="0.55000000000000004">
      <c r="A844" s="5" t="str">
        <f>IF(ISBLANK(INDEX(履修者名簿元!$1:$1048576,ROW(A844),config!A$11)),"",INDEX(履修者名簿元!$1:$1048576,ROW(A844),config!A$11))</f>
        <v/>
      </c>
      <c r="B844" s="5" t="str">
        <f>IF(ISBLANK(INDEX(履修者名簿元!$1:$1048576,ROW(B844),config!B$11)),"",INDEX(履修者名簿元!$1:$1048576,ROW(B844),config!B$11))</f>
        <v/>
      </c>
      <c r="C844" s="5" t="str">
        <f>IF(ISBLANK(INDEX(履修者名簿元!$1:$1048576,ROW(C844),config!C$11)),"",INDEX(履修者名簿元!$1:$1048576,ROW(C844),config!C$11))</f>
        <v/>
      </c>
      <c r="D844" s="5" t="str">
        <f>IF(ISBLANK(INDEX(履修者名簿元!$1:$1048576,ROW(D844),config!D$11)),"",INDEX(履修者名簿元!$1:$1048576,ROW(D844),config!D$11))</f>
        <v/>
      </c>
      <c r="E844" s="5" t="str">
        <f>IF(ISBLANK(INDEX(履修者名簿元!$1:$1048576,ROW(E844),config!E$11)),"",IF(ISNUMBER(INDEX(履修者名簿元!$1:$1048576,ROW(E844),config!E$11)),INDEX(履修者名簿元!$1:$1048576,ROW(E844),config!E$11),VALUE(INDEX(履修者名簿元!$1:$1048576,ROW(E844),config!E$11))))</f>
        <v/>
      </c>
      <c r="F844" s="5" t="str">
        <f>IF(ISBLANK(INDEX(履修者名簿元!$1:$1048576,ROW(F844),config!F$11)),"",INDEX(履修者名簿元!$1:$1048576,ROW(F844),config!F$11))</f>
        <v/>
      </c>
      <c r="G844" s="5" t="str">
        <f>IF(ISBLANK(INDEX(履修者名簿元!$1:$1048576,ROW(G844),config!G$11)),"",INDEX(履修者名簿元!$1:$1048576,ROW(G844),config!G$11))</f>
        <v/>
      </c>
      <c r="H844" s="5" t="str">
        <f t="shared" si="26"/>
        <v/>
      </c>
      <c r="I844" s="1" t="str">
        <f t="shared" si="27"/>
        <v/>
      </c>
      <c r="J844" s="1" t="str">
        <f>IF($A844="","",IF(ISNA(MATCH($E844,履修者名簿_同一年!O:O,0)),0,1))</f>
        <v/>
      </c>
      <c r="K844" s="1" t="str">
        <f>IF($A844="","",COUNTIF(履修者名簿_過去!O:O,E844))</f>
        <v/>
      </c>
      <c r="L844" s="1" t="str">
        <f>IF($A844="","",IF(1-J844+K844&gt;0,"",MAX(L$1:L843)+1))</f>
        <v/>
      </c>
      <c r="M844" s="1" t="str">
        <f>IF($A844="","",IF(J844+K844&gt;0,"",MAX(M$1:M843)+1))</f>
        <v/>
      </c>
      <c r="N844" s="1" t="str">
        <f>IF($A844="","",IF(K844=0,"",MAX(N$1:N843)+1))</f>
        <v/>
      </c>
      <c r="O844" s="1" t="str">
        <f>IF($A844="","",IF(K844=0,"",INDEX(履修者名簿_過去!$A:$A,MATCH(原簿!$E844,履修者名簿_過去!O:O,0))))</f>
        <v/>
      </c>
    </row>
    <row r="845" spans="1:15" x14ac:dyDescent="0.55000000000000004">
      <c r="A845" s="5" t="str">
        <f>IF(ISBLANK(INDEX(履修者名簿元!$1:$1048576,ROW(A845),config!A$11)),"",INDEX(履修者名簿元!$1:$1048576,ROW(A845),config!A$11))</f>
        <v/>
      </c>
      <c r="B845" s="5" t="str">
        <f>IF(ISBLANK(INDEX(履修者名簿元!$1:$1048576,ROW(B845),config!B$11)),"",INDEX(履修者名簿元!$1:$1048576,ROW(B845),config!B$11))</f>
        <v/>
      </c>
      <c r="C845" s="5" t="str">
        <f>IF(ISBLANK(INDEX(履修者名簿元!$1:$1048576,ROW(C845),config!C$11)),"",INDEX(履修者名簿元!$1:$1048576,ROW(C845),config!C$11))</f>
        <v/>
      </c>
      <c r="D845" s="5" t="str">
        <f>IF(ISBLANK(INDEX(履修者名簿元!$1:$1048576,ROW(D845),config!D$11)),"",INDEX(履修者名簿元!$1:$1048576,ROW(D845),config!D$11))</f>
        <v/>
      </c>
      <c r="E845" s="5" t="str">
        <f>IF(ISBLANK(INDEX(履修者名簿元!$1:$1048576,ROW(E845),config!E$11)),"",IF(ISNUMBER(INDEX(履修者名簿元!$1:$1048576,ROW(E845),config!E$11)),INDEX(履修者名簿元!$1:$1048576,ROW(E845),config!E$11),VALUE(INDEX(履修者名簿元!$1:$1048576,ROW(E845),config!E$11))))</f>
        <v/>
      </c>
      <c r="F845" s="5" t="str">
        <f>IF(ISBLANK(INDEX(履修者名簿元!$1:$1048576,ROW(F845),config!F$11)),"",INDEX(履修者名簿元!$1:$1048576,ROW(F845),config!F$11))</f>
        <v/>
      </c>
      <c r="G845" s="5" t="str">
        <f>IF(ISBLANK(INDEX(履修者名簿元!$1:$1048576,ROW(G845),config!G$11)),"",INDEX(履修者名簿元!$1:$1048576,ROW(G845),config!G$11))</f>
        <v/>
      </c>
      <c r="H845" s="5" t="str">
        <f t="shared" si="26"/>
        <v/>
      </c>
      <c r="I845" s="1" t="str">
        <f t="shared" si="27"/>
        <v/>
      </c>
      <c r="J845" s="1" t="str">
        <f>IF($A845="","",IF(ISNA(MATCH($E845,履修者名簿_同一年!O:O,0)),0,1))</f>
        <v/>
      </c>
      <c r="K845" s="1" t="str">
        <f>IF($A845="","",COUNTIF(履修者名簿_過去!O:O,E845))</f>
        <v/>
      </c>
      <c r="L845" s="1" t="str">
        <f>IF($A845="","",IF(1-J845+K845&gt;0,"",MAX(L$1:L844)+1))</f>
        <v/>
      </c>
      <c r="M845" s="1" t="str">
        <f>IF($A845="","",IF(J845+K845&gt;0,"",MAX(M$1:M844)+1))</f>
        <v/>
      </c>
      <c r="N845" s="1" t="str">
        <f>IF($A845="","",IF(K845=0,"",MAX(N$1:N844)+1))</f>
        <v/>
      </c>
      <c r="O845" s="1" t="str">
        <f>IF($A845="","",IF(K845=0,"",INDEX(履修者名簿_過去!$A:$A,MATCH(原簿!$E845,履修者名簿_過去!O:O,0))))</f>
        <v/>
      </c>
    </row>
    <row r="846" spans="1:15" x14ac:dyDescent="0.55000000000000004">
      <c r="A846" s="5" t="str">
        <f>IF(ISBLANK(INDEX(履修者名簿元!$1:$1048576,ROW(A846),config!A$11)),"",INDEX(履修者名簿元!$1:$1048576,ROW(A846),config!A$11))</f>
        <v/>
      </c>
      <c r="B846" s="5" t="str">
        <f>IF(ISBLANK(INDEX(履修者名簿元!$1:$1048576,ROW(B846),config!B$11)),"",INDEX(履修者名簿元!$1:$1048576,ROW(B846),config!B$11))</f>
        <v/>
      </c>
      <c r="C846" s="5" t="str">
        <f>IF(ISBLANK(INDEX(履修者名簿元!$1:$1048576,ROW(C846),config!C$11)),"",INDEX(履修者名簿元!$1:$1048576,ROW(C846),config!C$11))</f>
        <v/>
      </c>
      <c r="D846" s="5" t="str">
        <f>IF(ISBLANK(INDEX(履修者名簿元!$1:$1048576,ROW(D846),config!D$11)),"",INDEX(履修者名簿元!$1:$1048576,ROW(D846),config!D$11))</f>
        <v/>
      </c>
      <c r="E846" s="5" t="str">
        <f>IF(ISBLANK(INDEX(履修者名簿元!$1:$1048576,ROW(E846),config!E$11)),"",IF(ISNUMBER(INDEX(履修者名簿元!$1:$1048576,ROW(E846),config!E$11)),INDEX(履修者名簿元!$1:$1048576,ROW(E846),config!E$11),VALUE(INDEX(履修者名簿元!$1:$1048576,ROW(E846),config!E$11))))</f>
        <v/>
      </c>
      <c r="F846" s="5" t="str">
        <f>IF(ISBLANK(INDEX(履修者名簿元!$1:$1048576,ROW(F846),config!F$11)),"",INDEX(履修者名簿元!$1:$1048576,ROW(F846),config!F$11))</f>
        <v/>
      </c>
      <c r="G846" s="5" t="str">
        <f>IF(ISBLANK(INDEX(履修者名簿元!$1:$1048576,ROW(G846),config!G$11)),"",INDEX(履修者名簿元!$1:$1048576,ROW(G846),config!G$11))</f>
        <v/>
      </c>
      <c r="H846" s="5" t="str">
        <f t="shared" si="26"/>
        <v/>
      </c>
      <c r="I846" s="1" t="str">
        <f t="shared" si="27"/>
        <v/>
      </c>
      <c r="J846" s="1" t="str">
        <f>IF($A846="","",IF(ISNA(MATCH($E846,履修者名簿_同一年!O:O,0)),0,1))</f>
        <v/>
      </c>
      <c r="K846" s="1" t="str">
        <f>IF($A846="","",COUNTIF(履修者名簿_過去!O:O,E846))</f>
        <v/>
      </c>
      <c r="L846" s="1" t="str">
        <f>IF($A846="","",IF(1-J846+K846&gt;0,"",MAX(L$1:L845)+1))</f>
        <v/>
      </c>
      <c r="M846" s="1" t="str">
        <f>IF($A846="","",IF(J846+K846&gt;0,"",MAX(M$1:M845)+1))</f>
        <v/>
      </c>
      <c r="N846" s="1" t="str">
        <f>IF($A846="","",IF(K846=0,"",MAX(N$1:N845)+1))</f>
        <v/>
      </c>
      <c r="O846" s="1" t="str">
        <f>IF($A846="","",IF(K846=0,"",INDEX(履修者名簿_過去!$A:$A,MATCH(原簿!$E846,履修者名簿_過去!O:O,0))))</f>
        <v/>
      </c>
    </row>
    <row r="847" spans="1:15" x14ac:dyDescent="0.55000000000000004">
      <c r="A847" s="5" t="str">
        <f>IF(ISBLANK(INDEX(履修者名簿元!$1:$1048576,ROW(A847),config!A$11)),"",INDEX(履修者名簿元!$1:$1048576,ROW(A847),config!A$11))</f>
        <v/>
      </c>
      <c r="B847" s="5" t="str">
        <f>IF(ISBLANK(INDEX(履修者名簿元!$1:$1048576,ROW(B847),config!B$11)),"",INDEX(履修者名簿元!$1:$1048576,ROW(B847),config!B$11))</f>
        <v/>
      </c>
      <c r="C847" s="5" t="str">
        <f>IF(ISBLANK(INDEX(履修者名簿元!$1:$1048576,ROW(C847),config!C$11)),"",INDEX(履修者名簿元!$1:$1048576,ROW(C847),config!C$11))</f>
        <v/>
      </c>
      <c r="D847" s="5" t="str">
        <f>IF(ISBLANK(INDEX(履修者名簿元!$1:$1048576,ROW(D847),config!D$11)),"",INDEX(履修者名簿元!$1:$1048576,ROW(D847),config!D$11))</f>
        <v/>
      </c>
      <c r="E847" s="5" t="str">
        <f>IF(ISBLANK(INDEX(履修者名簿元!$1:$1048576,ROW(E847),config!E$11)),"",IF(ISNUMBER(INDEX(履修者名簿元!$1:$1048576,ROW(E847),config!E$11)),INDEX(履修者名簿元!$1:$1048576,ROW(E847),config!E$11),VALUE(INDEX(履修者名簿元!$1:$1048576,ROW(E847),config!E$11))))</f>
        <v/>
      </c>
      <c r="F847" s="5" t="str">
        <f>IF(ISBLANK(INDEX(履修者名簿元!$1:$1048576,ROW(F847),config!F$11)),"",INDEX(履修者名簿元!$1:$1048576,ROW(F847),config!F$11))</f>
        <v/>
      </c>
      <c r="G847" s="5" t="str">
        <f>IF(ISBLANK(INDEX(履修者名簿元!$1:$1048576,ROW(G847),config!G$11)),"",INDEX(履修者名簿元!$1:$1048576,ROW(G847),config!G$11))</f>
        <v/>
      </c>
      <c r="H847" s="5" t="str">
        <f t="shared" si="26"/>
        <v/>
      </c>
      <c r="I847" s="1" t="str">
        <f t="shared" si="27"/>
        <v/>
      </c>
      <c r="J847" s="1" t="str">
        <f>IF($A847="","",IF(ISNA(MATCH($E847,履修者名簿_同一年!O:O,0)),0,1))</f>
        <v/>
      </c>
      <c r="K847" s="1" t="str">
        <f>IF($A847="","",COUNTIF(履修者名簿_過去!O:O,E847))</f>
        <v/>
      </c>
      <c r="L847" s="1" t="str">
        <f>IF($A847="","",IF(1-J847+K847&gt;0,"",MAX(L$1:L846)+1))</f>
        <v/>
      </c>
      <c r="M847" s="1" t="str">
        <f>IF($A847="","",IF(J847+K847&gt;0,"",MAX(M$1:M846)+1))</f>
        <v/>
      </c>
      <c r="N847" s="1" t="str">
        <f>IF($A847="","",IF(K847=0,"",MAX(N$1:N846)+1))</f>
        <v/>
      </c>
      <c r="O847" s="1" t="str">
        <f>IF($A847="","",IF(K847=0,"",INDEX(履修者名簿_過去!$A:$A,MATCH(原簿!$E847,履修者名簿_過去!O:O,0))))</f>
        <v/>
      </c>
    </row>
    <row r="848" spans="1:15" x14ac:dyDescent="0.55000000000000004">
      <c r="A848" s="5" t="str">
        <f>IF(ISBLANK(INDEX(履修者名簿元!$1:$1048576,ROW(A848),config!A$11)),"",INDEX(履修者名簿元!$1:$1048576,ROW(A848),config!A$11))</f>
        <v/>
      </c>
      <c r="B848" s="5" t="str">
        <f>IF(ISBLANK(INDEX(履修者名簿元!$1:$1048576,ROW(B848),config!B$11)),"",INDEX(履修者名簿元!$1:$1048576,ROW(B848),config!B$11))</f>
        <v/>
      </c>
      <c r="C848" s="5" t="str">
        <f>IF(ISBLANK(INDEX(履修者名簿元!$1:$1048576,ROW(C848),config!C$11)),"",INDEX(履修者名簿元!$1:$1048576,ROW(C848),config!C$11))</f>
        <v/>
      </c>
      <c r="D848" s="5" t="str">
        <f>IF(ISBLANK(INDEX(履修者名簿元!$1:$1048576,ROW(D848),config!D$11)),"",INDEX(履修者名簿元!$1:$1048576,ROW(D848),config!D$11))</f>
        <v/>
      </c>
      <c r="E848" s="5" t="str">
        <f>IF(ISBLANK(INDEX(履修者名簿元!$1:$1048576,ROW(E848),config!E$11)),"",IF(ISNUMBER(INDEX(履修者名簿元!$1:$1048576,ROW(E848),config!E$11)),INDEX(履修者名簿元!$1:$1048576,ROW(E848),config!E$11),VALUE(INDEX(履修者名簿元!$1:$1048576,ROW(E848),config!E$11))))</f>
        <v/>
      </c>
      <c r="F848" s="5" t="str">
        <f>IF(ISBLANK(INDEX(履修者名簿元!$1:$1048576,ROW(F848),config!F$11)),"",INDEX(履修者名簿元!$1:$1048576,ROW(F848),config!F$11))</f>
        <v/>
      </c>
      <c r="G848" s="5" t="str">
        <f>IF(ISBLANK(INDEX(履修者名簿元!$1:$1048576,ROW(G848),config!G$11)),"",INDEX(履修者名簿元!$1:$1048576,ROW(G848),config!G$11))</f>
        <v/>
      </c>
      <c r="H848" s="5" t="str">
        <f t="shared" si="26"/>
        <v/>
      </c>
      <c r="I848" s="1" t="str">
        <f t="shared" si="27"/>
        <v/>
      </c>
      <c r="J848" s="1" t="str">
        <f>IF($A848="","",IF(ISNA(MATCH($E848,履修者名簿_同一年!O:O,0)),0,1))</f>
        <v/>
      </c>
      <c r="K848" s="1" t="str">
        <f>IF($A848="","",COUNTIF(履修者名簿_過去!O:O,E848))</f>
        <v/>
      </c>
      <c r="L848" s="1" t="str">
        <f>IF($A848="","",IF(1-J848+K848&gt;0,"",MAX(L$1:L847)+1))</f>
        <v/>
      </c>
      <c r="M848" s="1" t="str">
        <f>IF($A848="","",IF(J848+K848&gt;0,"",MAX(M$1:M847)+1))</f>
        <v/>
      </c>
      <c r="N848" s="1" t="str">
        <f>IF($A848="","",IF(K848=0,"",MAX(N$1:N847)+1))</f>
        <v/>
      </c>
      <c r="O848" s="1" t="str">
        <f>IF($A848="","",IF(K848=0,"",INDEX(履修者名簿_過去!$A:$A,MATCH(原簿!$E848,履修者名簿_過去!O:O,0))))</f>
        <v/>
      </c>
    </row>
    <row r="849" spans="1:15" x14ac:dyDescent="0.55000000000000004">
      <c r="A849" s="5" t="str">
        <f>IF(ISBLANK(INDEX(履修者名簿元!$1:$1048576,ROW(A849),config!A$11)),"",INDEX(履修者名簿元!$1:$1048576,ROW(A849),config!A$11))</f>
        <v/>
      </c>
      <c r="B849" s="5" t="str">
        <f>IF(ISBLANK(INDEX(履修者名簿元!$1:$1048576,ROW(B849),config!B$11)),"",INDEX(履修者名簿元!$1:$1048576,ROW(B849),config!B$11))</f>
        <v/>
      </c>
      <c r="C849" s="5" t="str">
        <f>IF(ISBLANK(INDEX(履修者名簿元!$1:$1048576,ROW(C849),config!C$11)),"",INDEX(履修者名簿元!$1:$1048576,ROW(C849),config!C$11))</f>
        <v/>
      </c>
      <c r="D849" s="5" t="str">
        <f>IF(ISBLANK(INDEX(履修者名簿元!$1:$1048576,ROW(D849),config!D$11)),"",INDEX(履修者名簿元!$1:$1048576,ROW(D849),config!D$11))</f>
        <v/>
      </c>
      <c r="E849" s="5" t="str">
        <f>IF(ISBLANK(INDEX(履修者名簿元!$1:$1048576,ROW(E849),config!E$11)),"",IF(ISNUMBER(INDEX(履修者名簿元!$1:$1048576,ROW(E849),config!E$11)),INDEX(履修者名簿元!$1:$1048576,ROW(E849),config!E$11),VALUE(INDEX(履修者名簿元!$1:$1048576,ROW(E849),config!E$11))))</f>
        <v/>
      </c>
      <c r="F849" s="5" t="str">
        <f>IF(ISBLANK(INDEX(履修者名簿元!$1:$1048576,ROW(F849),config!F$11)),"",INDEX(履修者名簿元!$1:$1048576,ROW(F849),config!F$11))</f>
        <v/>
      </c>
      <c r="G849" s="5" t="str">
        <f>IF(ISBLANK(INDEX(履修者名簿元!$1:$1048576,ROW(G849),config!G$11)),"",INDEX(履修者名簿元!$1:$1048576,ROW(G849),config!G$11))</f>
        <v/>
      </c>
      <c r="H849" s="5" t="str">
        <f t="shared" si="26"/>
        <v/>
      </c>
      <c r="I849" s="1" t="str">
        <f t="shared" si="27"/>
        <v/>
      </c>
      <c r="J849" s="1" t="str">
        <f>IF($A849="","",IF(ISNA(MATCH($E849,履修者名簿_同一年!O:O,0)),0,1))</f>
        <v/>
      </c>
      <c r="K849" s="1" t="str">
        <f>IF($A849="","",COUNTIF(履修者名簿_過去!O:O,E849))</f>
        <v/>
      </c>
      <c r="L849" s="1" t="str">
        <f>IF($A849="","",IF(1-J849+K849&gt;0,"",MAX(L$1:L848)+1))</f>
        <v/>
      </c>
      <c r="M849" s="1" t="str">
        <f>IF($A849="","",IF(J849+K849&gt;0,"",MAX(M$1:M848)+1))</f>
        <v/>
      </c>
      <c r="N849" s="1" t="str">
        <f>IF($A849="","",IF(K849=0,"",MAX(N$1:N848)+1))</f>
        <v/>
      </c>
      <c r="O849" s="1" t="str">
        <f>IF($A849="","",IF(K849=0,"",INDEX(履修者名簿_過去!$A:$A,MATCH(原簿!$E849,履修者名簿_過去!O:O,0))))</f>
        <v/>
      </c>
    </row>
    <row r="850" spans="1:15" x14ac:dyDescent="0.55000000000000004">
      <c r="A850" s="5" t="str">
        <f>IF(ISBLANK(INDEX(履修者名簿元!$1:$1048576,ROW(A850),config!A$11)),"",INDEX(履修者名簿元!$1:$1048576,ROW(A850),config!A$11))</f>
        <v/>
      </c>
      <c r="B850" s="5" t="str">
        <f>IF(ISBLANK(INDEX(履修者名簿元!$1:$1048576,ROW(B850),config!B$11)),"",INDEX(履修者名簿元!$1:$1048576,ROW(B850),config!B$11))</f>
        <v/>
      </c>
      <c r="C850" s="5" t="str">
        <f>IF(ISBLANK(INDEX(履修者名簿元!$1:$1048576,ROW(C850),config!C$11)),"",INDEX(履修者名簿元!$1:$1048576,ROW(C850),config!C$11))</f>
        <v/>
      </c>
      <c r="D850" s="5" t="str">
        <f>IF(ISBLANK(INDEX(履修者名簿元!$1:$1048576,ROW(D850),config!D$11)),"",INDEX(履修者名簿元!$1:$1048576,ROW(D850),config!D$11))</f>
        <v/>
      </c>
      <c r="E850" s="5" t="str">
        <f>IF(ISBLANK(INDEX(履修者名簿元!$1:$1048576,ROW(E850),config!E$11)),"",IF(ISNUMBER(INDEX(履修者名簿元!$1:$1048576,ROW(E850),config!E$11)),INDEX(履修者名簿元!$1:$1048576,ROW(E850),config!E$11),VALUE(INDEX(履修者名簿元!$1:$1048576,ROW(E850),config!E$11))))</f>
        <v/>
      </c>
      <c r="F850" s="5" t="str">
        <f>IF(ISBLANK(INDEX(履修者名簿元!$1:$1048576,ROW(F850),config!F$11)),"",INDEX(履修者名簿元!$1:$1048576,ROW(F850),config!F$11))</f>
        <v/>
      </c>
      <c r="G850" s="5" t="str">
        <f>IF(ISBLANK(INDEX(履修者名簿元!$1:$1048576,ROW(G850),config!G$11)),"",INDEX(履修者名簿元!$1:$1048576,ROW(G850),config!G$11))</f>
        <v/>
      </c>
      <c r="H850" s="5" t="str">
        <f t="shared" si="26"/>
        <v/>
      </c>
      <c r="I850" s="1" t="str">
        <f t="shared" si="27"/>
        <v/>
      </c>
      <c r="J850" s="1" t="str">
        <f>IF($A850="","",IF(ISNA(MATCH($E850,履修者名簿_同一年!O:O,0)),0,1))</f>
        <v/>
      </c>
      <c r="K850" s="1" t="str">
        <f>IF($A850="","",COUNTIF(履修者名簿_過去!O:O,E850))</f>
        <v/>
      </c>
      <c r="L850" s="1" t="str">
        <f>IF($A850="","",IF(1-J850+K850&gt;0,"",MAX(L$1:L849)+1))</f>
        <v/>
      </c>
      <c r="M850" s="1" t="str">
        <f>IF($A850="","",IF(J850+K850&gt;0,"",MAX(M$1:M849)+1))</f>
        <v/>
      </c>
      <c r="N850" s="1" t="str">
        <f>IF($A850="","",IF(K850=0,"",MAX(N$1:N849)+1))</f>
        <v/>
      </c>
      <c r="O850" s="1" t="str">
        <f>IF($A850="","",IF(K850=0,"",INDEX(履修者名簿_過去!$A:$A,MATCH(原簿!$E850,履修者名簿_過去!O:O,0))))</f>
        <v/>
      </c>
    </row>
    <row r="851" spans="1:15" x14ac:dyDescent="0.55000000000000004">
      <c r="A851" s="5" t="str">
        <f>IF(ISBLANK(INDEX(履修者名簿元!$1:$1048576,ROW(A851),config!A$11)),"",INDEX(履修者名簿元!$1:$1048576,ROW(A851),config!A$11))</f>
        <v/>
      </c>
      <c r="B851" s="5" t="str">
        <f>IF(ISBLANK(INDEX(履修者名簿元!$1:$1048576,ROW(B851),config!B$11)),"",INDEX(履修者名簿元!$1:$1048576,ROW(B851),config!B$11))</f>
        <v/>
      </c>
      <c r="C851" s="5" t="str">
        <f>IF(ISBLANK(INDEX(履修者名簿元!$1:$1048576,ROW(C851),config!C$11)),"",INDEX(履修者名簿元!$1:$1048576,ROW(C851),config!C$11))</f>
        <v/>
      </c>
      <c r="D851" s="5" t="str">
        <f>IF(ISBLANK(INDEX(履修者名簿元!$1:$1048576,ROW(D851),config!D$11)),"",INDEX(履修者名簿元!$1:$1048576,ROW(D851),config!D$11))</f>
        <v/>
      </c>
      <c r="E851" s="5" t="str">
        <f>IF(ISBLANK(INDEX(履修者名簿元!$1:$1048576,ROW(E851),config!E$11)),"",IF(ISNUMBER(INDEX(履修者名簿元!$1:$1048576,ROW(E851),config!E$11)),INDEX(履修者名簿元!$1:$1048576,ROW(E851),config!E$11),VALUE(INDEX(履修者名簿元!$1:$1048576,ROW(E851),config!E$11))))</f>
        <v/>
      </c>
      <c r="F851" s="5" t="str">
        <f>IF(ISBLANK(INDEX(履修者名簿元!$1:$1048576,ROW(F851),config!F$11)),"",INDEX(履修者名簿元!$1:$1048576,ROW(F851),config!F$11))</f>
        <v/>
      </c>
      <c r="G851" s="5" t="str">
        <f>IF(ISBLANK(INDEX(履修者名簿元!$1:$1048576,ROW(G851),config!G$11)),"",INDEX(履修者名簿元!$1:$1048576,ROW(G851),config!G$11))</f>
        <v/>
      </c>
      <c r="H851" s="5" t="str">
        <f t="shared" si="26"/>
        <v/>
      </c>
      <c r="I851" s="1" t="str">
        <f t="shared" si="27"/>
        <v/>
      </c>
      <c r="J851" s="1" t="str">
        <f>IF($A851="","",IF(ISNA(MATCH($E851,履修者名簿_同一年!O:O,0)),0,1))</f>
        <v/>
      </c>
      <c r="K851" s="1" t="str">
        <f>IF($A851="","",COUNTIF(履修者名簿_過去!O:O,E851))</f>
        <v/>
      </c>
      <c r="L851" s="1" t="str">
        <f>IF($A851="","",IF(1-J851+K851&gt;0,"",MAX(L$1:L850)+1))</f>
        <v/>
      </c>
      <c r="M851" s="1" t="str">
        <f>IF($A851="","",IF(J851+K851&gt;0,"",MAX(M$1:M850)+1))</f>
        <v/>
      </c>
      <c r="N851" s="1" t="str">
        <f>IF($A851="","",IF(K851=0,"",MAX(N$1:N850)+1))</f>
        <v/>
      </c>
      <c r="O851" s="1" t="str">
        <f>IF($A851="","",IF(K851=0,"",INDEX(履修者名簿_過去!$A:$A,MATCH(原簿!$E851,履修者名簿_過去!O:O,0))))</f>
        <v/>
      </c>
    </row>
    <row r="852" spans="1:15" x14ac:dyDescent="0.55000000000000004">
      <c r="A852" s="5" t="str">
        <f>IF(ISBLANK(INDEX(履修者名簿元!$1:$1048576,ROW(A852),config!A$11)),"",INDEX(履修者名簿元!$1:$1048576,ROW(A852),config!A$11))</f>
        <v/>
      </c>
      <c r="B852" s="5" t="str">
        <f>IF(ISBLANK(INDEX(履修者名簿元!$1:$1048576,ROW(B852),config!B$11)),"",INDEX(履修者名簿元!$1:$1048576,ROW(B852),config!B$11))</f>
        <v/>
      </c>
      <c r="C852" s="5" t="str">
        <f>IF(ISBLANK(INDEX(履修者名簿元!$1:$1048576,ROW(C852),config!C$11)),"",INDEX(履修者名簿元!$1:$1048576,ROW(C852),config!C$11))</f>
        <v/>
      </c>
      <c r="D852" s="5" t="str">
        <f>IF(ISBLANK(INDEX(履修者名簿元!$1:$1048576,ROW(D852),config!D$11)),"",INDEX(履修者名簿元!$1:$1048576,ROW(D852),config!D$11))</f>
        <v/>
      </c>
      <c r="E852" s="5" t="str">
        <f>IF(ISBLANK(INDEX(履修者名簿元!$1:$1048576,ROW(E852),config!E$11)),"",IF(ISNUMBER(INDEX(履修者名簿元!$1:$1048576,ROW(E852),config!E$11)),INDEX(履修者名簿元!$1:$1048576,ROW(E852),config!E$11),VALUE(INDEX(履修者名簿元!$1:$1048576,ROW(E852),config!E$11))))</f>
        <v/>
      </c>
      <c r="F852" s="5" t="str">
        <f>IF(ISBLANK(INDEX(履修者名簿元!$1:$1048576,ROW(F852),config!F$11)),"",INDEX(履修者名簿元!$1:$1048576,ROW(F852),config!F$11))</f>
        <v/>
      </c>
      <c r="G852" s="5" t="str">
        <f>IF(ISBLANK(INDEX(履修者名簿元!$1:$1048576,ROW(G852),config!G$11)),"",INDEX(履修者名簿元!$1:$1048576,ROW(G852),config!G$11))</f>
        <v/>
      </c>
      <c r="H852" s="5" t="str">
        <f t="shared" si="26"/>
        <v/>
      </c>
      <c r="I852" s="1" t="str">
        <f t="shared" si="27"/>
        <v/>
      </c>
      <c r="J852" s="1" t="str">
        <f>IF($A852="","",IF(ISNA(MATCH($E852,履修者名簿_同一年!O:O,0)),0,1))</f>
        <v/>
      </c>
      <c r="K852" s="1" t="str">
        <f>IF($A852="","",COUNTIF(履修者名簿_過去!O:O,E852))</f>
        <v/>
      </c>
      <c r="L852" s="1" t="str">
        <f>IF($A852="","",IF(1-J852+K852&gt;0,"",MAX(L$1:L851)+1))</f>
        <v/>
      </c>
      <c r="M852" s="1" t="str">
        <f>IF($A852="","",IF(J852+K852&gt;0,"",MAX(M$1:M851)+1))</f>
        <v/>
      </c>
      <c r="N852" s="1" t="str">
        <f>IF($A852="","",IF(K852=0,"",MAX(N$1:N851)+1))</f>
        <v/>
      </c>
      <c r="O852" s="1" t="str">
        <f>IF($A852="","",IF(K852=0,"",INDEX(履修者名簿_過去!$A:$A,MATCH(原簿!$E852,履修者名簿_過去!O:O,0))))</f>
        <v/>
      </c>
    </row>
    <row r="853" spans="1:15" x14ac:dyDescent="0.55000000000000004">
      <c r="A853" s="5" t="str">
        <f>IF(ISBLANK(INDEX(履修者名簿元!$1:$1048576,ROW(A853),config!A$11)),"",INDEX(履修者名簿元!$1:$1048576,ROW(A853),config!A$11))</f>
        <v/>
      </c>
      <c r="B853" s="5" t="str">
        <f>IF(ISBLANK(INDEX(履修者名簿元!$1:$1048576,ROW(B853),config!B$11)),"",INDEX(履修者名簿元!$1:$1048576,ROW(B853),config!B$11))</f>
        <v/>
      </c>
      <c r="C853" s="5" t="str">
        <f>IF(ISBLANK(INDEX(履修者名簿元!$1:$1048576,ROW(C853),config!C$11)),"",INDEX(履修者名簿元!$1:$1048576,ROW(C853),config!C$11))</f>
        <v/>
      </c>
      <c r="D853" s="5" t="str">
        <f>IF(ISBLANK(INDEX(履修者名簿元!$1:$1048576,ROW(D853),config!D$11)),"",INDEX(履修者名簿元!$1:$1048576,ROW(D853),config!D$11))</f>
        <v/>
      </c>
      <c r="E853" s="5" t="str">
        <f>IF(ISBLANK(INDEX(履修者名簿元!$1:$1048576,ROW(E853),config!E$11)),"",IF(ISNUMBER(INDEX(履修者名簿元!$1:$1048576,ROW(E853),config!E$11)),INDEX(履修者名簿元!$1:$1048576,ROW(E853),config!E$11),VALUE(INDEX(履修者名簿元!$1:$1048576,ROW(E853),config!E$11))))</f>
        <v/>
      </c>
      <c r="F853" s="5" t="str">
        <f>IF(ISBLANK(INDEX(履修者名簿元!$1:$1048576,ROW(F853),config!F$11)),"",INDEX(履修者名簿元!$1:$1048576,ROW(F853),config!F$11))</f>
        <v/>
      </c>
      <c r="G853" s="5" t="str">
        <f>IF(ISBLANK(INDEX(履修者名簿元!$1:$1048576,ROW(G853),config!G$11)),"",INDEX(履修者名簿元!$1:$1048576,ROW(G853),config!G$11))</f>
        <v/>
      </c>
      <c r="H853" s="5" t="str">
        <f t="shared" si="26"/>
        <v/>
      </c>
      <c r="I853" s="1" t="str">
        <f t="shared" si="27"/>
        <v/>
      </c>
      <c r="J853" s="1" t="str">
        <f>IF($A853="","",IF(ISNA(MATCH($E853,履修者名簿_同一年!O:O,0)),0,1))</f>
        <v/>
      </c>
      <c r="K853" s="1" t="str">
        <f>IF($A853="","",COUNTIF(履修者名簿_過去!O:O,E853))</f>
        <v/>
      </c>
      <c r="L853" s="1" t="str">
        <f>IF($A853="","",IF(1-J853+K853&gt;0,"",MAX(L$1:L852)+1))</f>
        <v/>
      </c>
      <c r="M853" s="1" t="str">
        <f>IF($A853="","",IF(J853+K853&gt;0,"",MAX(M$1:M852)+1))</f>
        <v/>
      </c>
      <c r="N853" s="1" t="str">
        <f>IF($A853="","",IF(K853=0,"",MAX(N$1:N852)+1))</f>
        <v/>
      </c>
      <c r="O853" s="1" t="str">
        <f>IF($A853="","",IF(K853=0,"",INDEX(履修者名簿_過去!$A:$A,MATCH(原簿!$E853,履修者名簿_過去!O:O,0))))</f>
        <v/>
      </c>
    </row>
    <row r="854" spans="1:15" x14ac:dyDescent="0.55000000000000004">
      <c r="A854" s="5" t="str">
        <f>IF(ISBLANK(INDEX(履修者名簿元!$1:$1048576,ROW(A854),config!A$11)),"",INDEX(履修者名簿元!$1:$1048576,ROW(A854),config!A$11))</f>
        <v/>
      </c>
      <c r="B854" s="5" t="str">
        <f>IF(ISBLANK(INDEX(履修者名簿元!$1:$1048576,ROW(B854),config!B$11)),"",INDEX(履修者名簿元!$1:$1048576,ROW(B854),config!B$11))</f>
        <v/>
      </c>
      <c r="C854" s="5" t="str">
        <f>IF(ISBLANK(INDEX(履修者名簿元!$1:$1048576,ROW(C854),config!C$11)),"",INDEX(履修者名簿元!$1:$1048576,ROW(C854),config!C$11))</f>
        <v/>
      </c>
      <c r="D854" s="5" t="str">
        <f>IF(ISBLANK(INDEX(履修者名簿元!$1:$1048576,ROW(D854),config!D$11)),"",INDEX(履修者名簿元!$1:$1048576,ROW(D854),config!D$11))</f>
        <v/>
      </c>
      <c r="E854" s="5" t="str">
        <f>IF(ISBLANK(INDEX(履修者名簿元!$1:$1048576,ROW(E854),config!E$11)),"",IF(ISNUMBER(INDEX(履修者名簿元!$1:$1048576,ROW(E854),config!E$11)),INDEX(履修者名簿元!$1:$1048576,ROW(E854),config!E$11),VALUE(INDEX(履修者名簿元!$1:$1048576,ROW(E854),config!E$11))))</f>
        <v/>
      </c>
      <c r="F854" s="5" t="str">
        <f>IF(ISBLANK(INDEX(履修者名簿元!$1:$1048576,ROW(F854),config!F$11)),"",INDEX(履修者名簿元!$1:$1048576,ROW(F854),config!F$11))</f>
        <v/>
      </c>
      <c r="G854" s="5" t="str">
        <f>IF(ISBLANK(INDEX(履修者名簿元!$1:$1048576,ROW(G854),config!G$11)),"",INDEX(履修者名簿元!$1:$1048576,ROW(G854),config!G$11))</f>
        <v/>
      </c>
      <c r="H854" s="5" t="str">
        <f t="shared" si="26"/>
        <v/>
      </c>
      <c r="I854" s="1" t="str">
        <f t="shared" si="27"/>
        <v/>
      </c>
      <c r="J854" s="1" t="str">
        <f>IF($A854="","",IF(ISNA(MATCH($E854,履修者名簿_同一年!O:O,0)),0,1))</f>
        <v/>
      </c>
      <c r="K854" s="1" t="str">
        <f>IF($A854="","",COUNTIF(履修者名簿_過去!O:O,E854))</f>
        <v/>
      </c>
      <c r="L854" s="1" t="str">
        <f>IF($A854="","",IF(1-J854+K854&gt;0,"",MAX(L$1:L853)+1))</f>
        <v/>
      </c>
      <c r="M854" s="1" t="str">
        <f>IF($A854="","",IF(J854+K854&gt;0,"",MAX(M$1:M853)+1))</f>
        <v/>
      </c>
      <c r="N854" s="1" t="str">
        <f>IF($A854="","",IF(K854=0,"",MAX(N$1:N853)+1))</f>
        <v/>
      </c>
      <c r="O854" s="1" t="str">
        <f>IF($A854="","",IF(K854=0,"",INDEX(履修者名簿_過去!$A:$A,MATCH(原簿!$E854,履修者名簿_過去!O:O,0))))</f>
        <v/>
      </c>
    </row>
    <row r="855" spans="1:15" x14ac:dyDescent="0.55000000000000004">
      <c r="A855" s="5" t="str">
        <f>IF(ISBLANK(INDEX(履修者名簿元!$1:$1048576,ROW(A855),config!A$11)),"",INDEX(履修者名簿元!$1:$1048576,ROW(A855),config!A$11))</f>
        <v/>
      </c>
      <c r="B855" s="5" t="str">
        <f>IF(ISBLANK(INDEX(履修者名簿元!$1:$1048576,ROW(B855),config!B$11)),"",INDEX(履修者名簿元!$1:$1048576,ROW(B855),config!B$11))</f>
        <v/>
      </c>
      <c r="C855" s="5" t="str">
        <f>IF(ISBLANK(INDEX(履修者名簿元!$1:$1048576,ROW(C855),config!C$11)),"",INDEX(履修者名簿元!$1:$1048576,ROW(C855),config!C$11))</f>
        <v/>
      </c>
      <c r="D855" s="5" t="str">
        <f>IF(ISBLANK(INDEX(履修者名簿元!$1:$1048576,ROW(D855),config!D$11)),"",INDEX(履修者名簿元!$1:$1048576,ROW(D855),config!D$11))</f>
        <v/>
      </c>
      <c r="E855" s="5" t="str">
        <f>IF(ISBLANK(INDEX(履修者名簿元!$1:$1048576,ROW(E855),config!E$11)),"",IF(ISNUMBER(INDEX(履修者名簿元!$1:$1048576,ROW(E855),config!E$11)),INDEX(履修者名簿元!$1:$1048576,ROW(E855),config!E$11),VALUE(INDEX(履修者名簿元!$1:$1048576,ROW(E855),config!E$11))))</f>
        <v/>
      </c>
      <c r="F855" s="5" t="str">
        <f>IF(ISBLANK(INDEX(履修者名簿元!$1:$1048576,ROW(F855),config!F$11)),"",INDEX(履修者名簿元!$1:$1048576,ROW(F855),config!F$11))</f>
        <v/>
      </c>
      <c r="G855" s="5" t="str">
        <f>IF(ISBLANK(INDEX(履修者名簿元!$1:$1048576,ROW(G855),config!G$11)),"",INDEX(履修者名簿元!$1:$1048576,ROW(G855),config!G$11))</f>
        <v/>
      </c>
      <c r="H855" s="5" t="str">
        <f t="shared" si="26"/>
        <v/>
      </c>
      <c r="I855" s="1" t="str">
        <f t="shared" si="27"/>
        <v/>
      </c>
      <c r="J855" s="1" t="str">
        <f>IF($A855="","",IF(ISNA(MATCH($E855,履修者名簿_同一年!O:O,0)),0,1))</f>
        <v/>
      </c>
      <c r="K855" s="1" t="str">
        <f>IF($A855="","",COUNTIF(履修者名簿_過去!O:O,E855))</f>
        <v/>
      </c>
      <c r="L855" s="1" t="str">
        <f>IF($A855="","",IF(1-J855+K855&gt;0,"",MAX(L$1:L854)+1))</f>
        <v/>
      </c>
      <c r="M855" s="1" t="str">
        <f>IF($A855="","",IF(J855+K855&gt;0,"",MAX(M$1:M854)+1))</f>
        <v/>
      </c>
      <c r="N855" s="1" t="str">
        <f>IF($A855="","",IF(K855=0,"",MAX(N$1:N854)+1))</f>
        <v/>
      </c>
      <c r="O855" s="1" t="str">
        <f>IF($A855="","",IF(K855=0,"",INDEX(履修者名簿_過去!$A:$A,MATCH(原簿!$E855,履修者名簿_過去!O:O,0))))</f>
        <v/>
      </c>
    </row>
    <row r="856" spans="1:15" x14ac:dyDescent="0.55000000000000004">
      <c r="A856" s="5" t="str">
        <f>IF(ISBLANK(INDEX(履修者名簿元!$1:$1048576,ROW(A856),config!A$11)),"",INDEX(履修者名簿元!$1:$1048576,ROW(A856),config!A$11))</f>
        <v/>
      </c>
      <c r="B856" s="5" t="str">
        <f>IF(ISBLANK(INDEX(履修者名簿元!$1:$1048576,ROW(B856),config!B$11)),"",INDEX(履修者名簿元!$1:$1048576,ROW(B856),config!B$11))</f>
        <v/>
      </c>
      <c r="C856" s="5" t="str">
        <f>IF(ISBLANK(INDEX(履修者名簿元!$1:$1048576,ROW(C856),config!C$11)),"",INDEX(履修者名簿元!$1:$1048576,ROW(C856),config!C$11))</f>
        <v/>
      </c>
      <c r="D856" s="5" t="str">
        <f>IF(ISBLANK(INDEX(履修者名簿元!$1:$1048576,ROW(D856),config!D$11)),"",INDEX(履修者名簿元!$1:$1048576,ROW(D856),config!D$11))</f>
        <v/>
      </c>
      <c r="E856" s="5" t="str">
        <f>IF(ISBLANK(INDEX(履修者名簿元!$1:$1048576,ROW(E856),config!E$11)),"",IF(ISNUMBER(INDEX(履修者名簿元!$1:$1048576,ROW(E856),config!E$11)),INDEX(履修者名簿元!$1:$1048576,ROW(E856),config!E$11),VALUE(INDEX(履修者名簿元!$1:$1048576,ROW(E856),config!E$11))))</f>
        <v/>
      </c>
      <c r="F856" s="5" t="str">
        <f>IF(ISBLANK(INDEX(履修者名簿元!$1:$1048576,ROW(F856),config!F$11)),"",INDEX(履修者名簿元!$1:$1048576,ROW(F856),config!F$11))</f>
        <v/>
      </c>
      <c r="G856" s="5" t="str">
        <f>IF(ISBLANK(INDEX(履修者名簿元!$1:$1048576,ROW(G856),config!G$11)),"",INDEX(履修者名簿元!$1:$1048576,ROW(G856),config!G$11))</f>
        <v/>
      </c>
      <c r="H856" s="5" t="str">
        <f t="shared" si="26"/>
        <v/>
      </c>
      <c r="I856" s="1" t="str">
        <f t="shared" si="27"/>
        <v/>
      </c>
      <c r="J856" s="1" t="str">
        <f>IF($A856="","",IF(ISNA(MATCH($E856,履修者名簿_同一年!O:O,0)),0,1))</f>
        <v/>
      </c>
      <c r="K856" s="1" t="str">
        <f>IF($A856="","",COUNTIF(履修者名簿_過去!O:O,E856))</f>
        <v/>
      </c>
      <c r="L856" s="1" t="str">
        <f>IF($A856="","",IF(1-J856+K856&gt;0,"",MAX(L$1:L855)+1))</f>
        <v/>
      </c>
      <c r="M856" s="1" t="str">
        <f>IF($A856="","",IF(J856+K856&gt;0,"",MAX(M$1:M855)+1))</f>
        <v/>
      </c>
      <c r="N856" s="1" t="str">
        <f>IF($A856="","",IF(K856=0,"",MAX(N$1:N855)+1))</f>
        <v/>
      </c>
      <c r="O856" s="1" t="str">
        <f>IF($A856="","",IF(K856=0,"",INDEX(履修者名簿_過去!$A:$A,MATCH(原簿!$E856,履修者名簿_過去!O:O,0))))</f>
        <v/>
      </c>
    </row>
    <row r="857" spans="1:15" x14ac:dyDescent="0.55000000000000004">
      <c r="A857" s="5" t="str">
        <f>IF(ISBLANK(INDEX(履修者名簿元!$1:$1048576,ROW(A857),config!A$11)),"",INDEX(履修者名簿元!$1:$1048576,ROW(A857),config!A$11))</f>
        <v/>
      </c>
      <c r="B857" s="5" t="str">
        <f>IF(ISBLANK(INDEX(履修者名簿元!$1:$1048576,ROW(B857),config!B$11)),"",INDEX(履修者名簿元!$1:$1048576,ROW(B857),config!B$11))</f>
        <v/>
      </c>
      <c r="C857" s="5" t="str">
        <f>IF(ISBLANK(INDEX(履修者名簿元!$1:$1048576,ROW(C857),config!C$11)),"",INDEX(履修者名簿元!$1:$1048576,ROW(C857),config!C$11))</f>
        <v/>
      </c>
      <c r="D857" s="5" t="str">
        <f>IF(ISBLANK(INDEX(履修者名簿元!$1:$1048576,ROW(D857),config!D$11)),"",INDEX(履修者名簿元!$1:$1048576,ROW(D857),config!D$11))</f>
        <v/>
      </c>
      <c r="E857" s="5" t="str">
        <f>IF(ISBLANK(INDEX(履修者名簿元!$1:$1048576,ROW(E857),config!E$11)),"",IF(ISNUMBER(INDEX(履修者名簿元!$1:$1048576,ROW(E857),config!E$11)),INDEX(履修者名簿元!$1:$1048576,ROW(E857),config!E$11),VALUE(INDEX(履修者名簿元!$1:$1048576,ROW(E857),config!E$11))))</f>
        <v/>
      </c>
      <c r="F857" s="5" t="str">
        <f>IF(ISBLANK(INDEX(履修者名簿元!$1:$1048576,ROW(F857),config!F$11)),"",INDEX(履修者名簿元!$1:$1048576,ROW(F857),config!F$11))</f>
        <v/>
      </c>
      <c r="G857" s="5" t="str">
        <f>IF(ISBLANK(INDEX(履修者名簿元!$1:$1048576,ROW(G857),config!G$11)),"",INDEX(履修者名簿元!$1:$1048576,ROW(G857),config!G$11))</f>
        <v/>
      </c>
      <c r="H857" s="5" t="str">
        <f t="shared" si="26"/>
        <v/>
      </c>
      <c r="I857" s="1" t="str">
        <f t="shared" si="27"/>
        <v/>
      </c>
      <c r="J857" s="1" t="str">
        <f>IF($A857="","",IF(ISNA(MATCH($E857,履修者名簿_同一年!O:O,0)),0,1))</f>
        <v/>
      </c>
      <c r="K857" s="1" t="str">
        <f>IF($A857="","",COUNTIF(履修者名簿_過去!O:O,E857))</f>
        <v/>
      </c>
      <c r="L857" s="1" t="str">
        <f>IF($A857="","",IF(1-J857+K857&gt;0,"",MAX(L$1:L856)+1))</f>
        <v/>
      </c>
      <c r="M857" s="1" t="str">
        <f>IF($A857="","",IF(J857+K857&gt;0,"",MAX(M$1:M856)+1))</f>
        <v/>
      </c>
      <c r="N857" s="1" t="str">
        <f>IF($A857="","",IF(K857=0,"",MAX(N$1:N856)+1))</f>
        <v/>
      </c>
      <c r="O857" s="1" t="str">
        <f>IF($A857="","",IF(K857=0,"",INDEX(履修者名簿_過去!$A:$A,MATCH(原簿!$E857,履修者名簿_過去!O:O,0))))</f>
        <v/>
      </c>
    </row>
    <row r="858" spans="1:15" x14ac:dyDescent="0.55000000000000004">
      <c r="A858" s="5" t="str">
        <f>IF(ISBLANK(INDEX(履修者名簿元!$1:$1048576,ROW(A858),config!A$11)),"",INDEX(履修者名簿元!$1:$1048576,ROW(A858),config!A$11))</f>
        <v/>
      </c>
      <c r="B858" s="5" t="str">
        <f>IF(ISBLANK(INDEX(履修者名簿元!$1:$1048576,ROW(B858),config!B$11)),"",INDEX(履修者名簿元!$1:$1048576,ROW(B858),config!B$11))</f>
        <v/>
      </c>
      <c r="C858" s="5" t="str">
        <f>IF(ISBLANK(INDEX(履修者名簿元!$1:$1048576,ROW(C858),config!C$11)),"",INDEX(履修者名簿元!$1:$1048576,ROW(C858),config!C$11))</f>
        <v/>
      </c>
      <c r="D858" s="5" t="str">
        <f>IF(ISBLANK(INDEX(履修者名簿元!$1:$1048576,ROW(D858),config!D$11)),"",INDEX(履修者名簿元!$1:$1048576,ROW(D858),config!D$11))</f>
        <v/>
      </c>
      <c r="E858" s="5" t="str">
        <f>IF(ISBLANK(INDEX(履修者名簿元!$1:$1048576,ROW(E858),config!E$11)),"",IF(ISNUMBER(INDEX(履修者名簿元!$1:$1048576,ROW(E858),config!E$11)),INDEX(履修者名簿元!$1:$1048576,ROW(E858),config!E$11),VALUE(INDEX(履修者名簿元!$1:$1048576,ROW(E858),config!E$11))))</f>
        <v/>
      </c>
      <c r="F858" s="5" t="str">
        <f>IF(ISBLANK(INDEX(履修者名簿元!$1:$1048576,ROW(F858),config!F$11)),"",INDEX(履修者名簿元!$1:$1048576,ROW(F858),config!F$11))</f>
        <v/>
      </c>
      <c r="G858" s="5" t="str">
        <f>IF(ISBLANK(INDEX(履修者名簿元!$1:$1048576,ROW(G858),config!G$11)),"",INDEX(履修者名簿元!$1:$1048576,ROW(G858),config!G$11))</f>
        <v/>
      </c>
      <c r="H858" s="5" t="str">
        <f t="shared" si="26"/>
        <v/>
      </c>
      <c r="I858" s="1" t="str">
        <f t="shared" si="27"/>
        <v/>
      </c>
      <c r="J858" s="1" t="str">
        <f>IF($A858="","",IF(ISNA(MATCH($E858,履修者名簿_同一年!O:O,0)),0,1))</f>
        <v/>
      </c>
      <c r="K858" s="1" t="str">
        <f>IF($A858="","",COUNTIF(履修者名簿_過去!O:O,E858))</f>
        <v/>
      </c>
      <c r="L858" s="1" t="str">
        <f>IF($A858="","",IF(1-J858+K858&gt;0,"",MAX(L$1:L857)+1))</f>
        <v/>
      </c>
      <c r="M858" s="1" t="str">
        <f>IF($A858="","",IF(J858+K858&gt;0,"",MAX(M$1:M857)+1))</f>
        <v/>
      </c>
      <c r="N858" s="1" t="str">
        <f>IF($A858="","",IF(K858=0,"",MAX(N$1:N857)+1))</f>
        <v/>
      </c>
      <c r="O858" s="1" t="str">
        <f>IF($A858="","",IF(K858=0,"",INDEX(履修者名簿_過去!$A:$A,MATCH(原簿!$E858,履修者名簿_過去!O:O,0))))</f>
        <v/>
      </c>
    </row>
    <row r="859" spans="1:15" x14ac:dyDescent="0.55000000000000004">
      <c r="A859" s="5" t="str">
        <f>IF(ISBLANK(INDEX(履修者名簿元!$1:$1048576,ROW(A859),config!A$11)),"",INDEX(履修者名簿元!$1:$1048576,ROW(A859),config!A$11))</f>
        <v/>
      </c>
      <c r="B859" s="5" t="str">
        <f>IF(ISBLANK(INDEX(履修者名簿元!$1:$1048576,ROW(B859),config!B$11)),"",INDEX(履修者名簿元!$1:$1048576,ROW(B859),config!B$11))</f>
        <v/>
      </c>
      <c r="C859" s="5" t="str">
        <f>IF(ISBLANK(INDEX(履修者名簿元!$1:$1048576,ROW(C859),config!C$11)),"",INDEX(履修者名簿元!$1:$1048576,ROW(C859),config!C$11))</f>
        <v/>
      </c>
      <c r="D859" s="5" t="str">
        <f>IF(ISBLANK(INDEX(履修者名簿元!$1:$1048576,ROW(D859),config!D$11)),"",INDEX(履修者名簿元!$1:$1048576,ROW(D859),config!D$11))</f>
        <v/>
      </c>
      <c r="E859" s="5" t="str">
        <f>IF(ISBLANK(INDEX(履修者名簿元!$1:$1048576,ROW(E859),config!E$11)),"",IF(ISNUMBER(INDEX(履修者名簿元!$1:$1048576,ROW(E859),config!E$11)),INDEX(履修者名簿元!$1:$1048576,ROW(E859),config!E$11),VALUE(INDEX(履修者名簿元!$1:$1048576,ROW(E859),config!E$11))))</f>
        <v/>
      </c>
      <c r="F859" s="5" t="str">
        <f>IF(ISBLANK(INDEX(履修者名簿元!$1:$1048576,ROW(F859),config!F$11)),"",INDEX(履修者名簿元!$1:$1048576,ROW(F859),config!F$11))</f>
        <v/>
      </c>
      <c r="G859" s="5" t="str">
        <f>IF(ISBLANK(INDEX(履修者名簿元!$1:$1048576,ROW(G859),config!G$11)),"",INDEX(履修者名簿元!$1:$1048576,ROW(G859),config!G$11))</f>
        <v/>
      </c>
      <c r="H859" s="5" t="str">
        <f t="shared" si="26"/>
        <v/>
      </c>
      <c r="I859" s="1" t="str">
        <f t="shared" si="27"/>
        <v/>
      </c>
      <c r="J859" s="1" t="str">
        <f>IF($A859="","",IF(ISNA(MATCH($E859,履修者名簿_同一年!O:O,0)),0,1))</f>
        <v/>
      </c>
      <c r="K859" s="1" t="str">
        <f>IF($A859="","",COUNTIF(履修者名簿_過去!O:O,E859))</f>
        <v/>
      </c>
      <c r="L859" s="1" t="str">
        <f>IF($A859="","",IF(1-J859+K859&gt;0,"",MAX(L$1:L858)+1))</f>
        <v/>
      </c>
      <c r="M859" s="1" t="str">
        <f>IF($A859="","",IF(J859+K859&gt;0,"",MAX(M$1:M858)+1))</f>
        <v/>
      </c>
      <c r="N859" s="1" t="str">
        <f>IF($A859="","",IF(K859=0,"",MAX(N$1:N858)+1))</f>
        <v/>
      </c>
      <c r="O859" s="1" t="str">
        <f>IF($A859="","",IF(K859=0,"",INDEX(履修者名簿_過去!$A:$A,MATCH(原簿!$E859,履修者名簿_過去!O:O,0))))</f>
        <v/>
      </c>
    </row>
    <row r="860" spans="1:15" x14ac:dyDescent="0.55000000000000004">
      <c r="A860" s="5" t="str">
        <f>IF(ISBLANK(INDEX(履修者名簿元!$1:$1048576,ROW(A860),config!A$11)),"",INDEX(履修者名簿元!$1:$1048576,ROW(A860),config!A$11))</f>
        <v/>
      </c>
      <c r="B860" s="5" t="str">
        <f>IF(ISBLANK(INDEX(履修者名簿元!$1:$1048576,ROW(B860),config!B$11)),"",INDEX(履修者名簿元!$1:$1048576,ROW(B860),config!B$11))</f>
        <v/>
      </c>
      <c r="C860" s="5" t="str">
        <f>IF(ISBLANK(INDEX(履修者名簿元!$1:$1048576,ROW(C860),config!C$11)),"",INDEX(履修者名簿元!$1:$1048576,ROW(C860),config!C$11))</f>
        <v/>
      </c>
      <c r="D860" s="5" t="str">
        <f>IF(ISBLANK(INDEX(履修者名簿元!$1:$1048576,ROW(D860),config!D$11)),"",INDEX(履修者名簿元!$1:$1048576,ROW(D860),config!D$11))</f>
        <v/>
      </c>
      <c r="E860" s="5" t="str">
        <f>IF(ISBLANK(INDEX(履修者名簿元!$1:$1048576,ROW(E860),config!E$11)),"",IF(ISNUMBER(INDEX(履修者名簿元!$1:$1048576,ROW(E860),config!E$11)),INDEX(履修者名簿元!$1:$1048576,ROW(E860),config!E$11),VALUE(INDEX(履修者名簿元!$1:$1048576,ROW(E860),config!E$11))))</f>
        <v/>
      </c>
      <c r="F860" s="5" t="str">
        <f>IF(ISBLANK(INDEX(履修者名簿元!$1:$1048576,ROW(F860),config!F$11)),"",INDEX(履修者名簿元!$1:$1048576,ROW(F860),config!F$11))</f>
        <v/>
      </c>
      <c r="G860" s="5" t="str">
        <f>IF(ISBLANK(INDEX(履修者名簿元!$1:$1048576,ROW(G860),config!G$11)),"",INDEX(履修者名簿元!$1:$1048576,ROW(G860),config!G$11))</f>
        <v/>
      </c>
      <c r="H860" s="5" t="str">
        <f t="shared" si="26"/>
        <v/>
      </c>
      <c r="I860" s="1" t="str">
        <f t="shared" si="27"/>
        <v/>
      </c>
      <c r="J860" s="1" t="str">
        <f>IF($A860="","",IF(ISNA(MATCH($E860,履修者名簿_同一年!O:O,0)),0,1))</f>
        <v/>
      </c>
      <c r="K860" s="1" t="str">
        <f>IF($A860="","",COUNTIF(履修者名簿_過去!O:O,E860))</f>
        <v/>
      </c>
      <c r="L860" s="1" t="str">
        <f>IF($A860="","",IF(1-J860+K860&gt;0,"",MAX(L$1:L859)+1))</f>
        <v/>
      </c>
      <c r="M860" s="1" t="str">
        <f>IF($A860="","",IF(J860+K860&gt;0,"",MAX(M$1:M859)+1))</f>
        <v/>
      </c>
      <c r="N860" s="1" t="str">
        <f>IF($A860="","",IF(K860=0,"",MAX(N$1:N859)+1))</f>
        <v/>
      </c>
      <c r="O860" s="1" t="str">
        <f>IF($A860="","",IF(K860=0,"",INDEX(履修者名簿_過去!$A:$A,MATCH(原簿!$E860,履修者名簿_過去!O:O,0))))</f>
        <v/>
      </c>
    </row>
    <row r="861" spans="1:15" x14ac:dyDescent="0.55000000000000004">
      <c r="A861" s="5" t="str">
        <f>IF(ISBLANK(INDEX(履修者名簿元!$1:$1048576,ROW(A861),config!A$11)),"",INDEX(履修者名簿元!$1:$1048576,ROW(A861),config!A$11))</f>
        <v/>
      </c>
      <c r="B861" s="5" t="str">
        <f>IF(ISBLANK(INDEX(履修者名簿元!$1:$1048576,ROW(B861),config!B$11)),"",INDEX(履修者名簿元!$1:$1048576,ROW(B861),config!B$11))</f>
        <v/>
      </c>
      <c r="C861" s="5" t="str">
        <f>IF(ISBLANK(INDEX(履修者名簿元!$1:$1048576,ROW(C861),config!C$11)),"",INDEX(履修者名簿元!$1:$1048576,ROW(C861),config!C$11))</f>
        <v/>
      </c>
      <c r="D861" s="5" t="str">
        <f>IF(ISBLANK(INDEX(履修者名簿元!$1:$1048576,ROW(D861),config!D$11)),"",INDEX(履修者名簿元!$1:$1048576,ROW(D861),config!D$11))</f>
        <v/>
      </c>
      <c r="E861" s="5" t="str">
        <f>IF(ISBLANK(INDEX(履修者名簿元!$1:$1048576,ROW(E861),config!E$11)),"",IF(ISNUMBER(INDEX(履修者名簿元!$1:$1048576,ROW(E861),config!E$11)),INDEX(履修者名簿元!$1:$1048576,ROW(E861),config!E$11),VALUE(INDEX(履修者名簿元!$1:$1048576,ROW(E861),config!E$11))))</f>
        <v/>
      </c>
      <c r="F861" s="5" t="str">
        <f>IF(ISBLANK(INDEX(履修者名簿元!$1:$1048576,ROW(F861),config!F$11)),"",INDEX(履修者名簿元!$1:$1048576,ROW(F861),config!F$11))</f>
        <v/>
      </c>
      <c r="G861" s="5" t="str">
        <f>IF(ISBLANK(INDEX(履修者名簿元!$1:$1048576,ROW(G861),config!G$11)),"",INDEX(履修者名簿元!$1:$1048576,ROW(G861),config!G$11))</f>
        <v/>
      </c>
      <c r="H861" s="5" t="str">
        <f t="shared" si="26"/>
        <v/>
      </c>
      <c r="I861" s="1" t="str">
        <f t="shared" si="27"/>
        <v/>
      </c>
      <c r="J861" s="1" t="str">
        <f>IF($A861="","",IF(ISNA(MATCH($E861,履修者名簿_同一年!O:O,0)),0,1))</f>
        <v/>
      </c>
      <c r="K861" s="1" t="str">
        <f>IF($A861="","",COUNTIF(履修者名簿_過去!O:O,E861))</f>
        <v/>
      </c>
      <c r="L861" s="1" t="str">
        <f>IF($A861="","",IF(1-J861+K861&gt;0,"",MAX(L$1:L860)+1))</f>
        <v/>
      </c>
      <c r="M861" s="1" t="str">
        <f>IF($A861="","",IF(J861+K861&gt;0,"",MAX(M$1:M860)+1))</f>
        <v/>
      </c>
      <c r="N861" s="1" t="str">
        <f>IF($A861="","",IF(K861=0,"",MAX(N$1:N860)+1))</f>
        <v/>
      </c>
      <c r="O861" s="1" t="str">
        <f>IF($A861="","",IF(K861=0,"",INDEX(履修者名簿_過去!$A:$A,MATCH(原簿!$E861,履修者名簿_過去!O:O,0))))</f>
        <v/>
      </c>
    </row>
    <row r="862" spans="1:15" x14ac:dyDescent="0.55000000000000004">
      <c r="A862" s="5" t="str">
        <f>IF(ISBLANK(INDEX(履修者名簿元!$1:$1048576,ROW(A862),config!A$11)),"",INDEX(履修者名簿元!$1:$1048576,ROW(A862),config!A$11))</f>
        <v/>
      </c>
      <c r="B862" s="5" t="str">
        <f>IF(ISBLANK(INDEX(履修者名簿元!$1:$1048576,ROW(B862),config!B$11)),"",INDEX(履修者名簿元!$1:$1048576,ROW(B862),config!B$11))</f>
        <v/>
      </c>
      <c r="C862" s="5" t="str">
        <f>IF(ISBLANK(INDEX(履修者名簿元!$1:$1048576,ROW(C862),config!C$11)),"",INDEX(履修者名簿元!$1:$1048576,ROW(C862),config!C$11))</f>
        <v/>
      </c>
      <c r="D862" s="5" t="str">
        <f>IF(ISBLANK(INDEX(履修者名簿元!$1:$1048576,ROW(D862),config!D$11)),"",INDEX(履修者名簿元!$1:$1048576,ROW(D862),config!D$11))</f>
        <v/>
      </c>
      <c r="E862" s="5" t="str">
        <f>IF(ISBLANK(INDEX(履修者名簿元!$1:$1048576,ROW(E862),config!E$11)),"",IF(ISNUMBER(INDEX(履修者名簿元!$1:$1048576,ROW(E862),config!E$11)),INDEX(履修者名簿元!$1:$1048576,ROW(E862),config!E$11),VALUE(INDEX(履修者名簿元!$1:$1048576,ROW(E862),config!E$11))))</f>
        <v/>
      </c>
      <c r="F862" s="5" t="str">
        <f>IF(ISBLANK(INDEX(履修者名簿元!$1:$1048576,ROW(F862),config!F$11)),"",INDEX(履修者名簿元!$1:$1048576,ROW(F862),config!F$11))</f>
        <v/>
      </c>
      <c r="G862" s="5" t="str">
        <f>IF(ISBLANK(INDEX(履修者名簿元!$1:$1048576,ROW(G862),config!G$11)),"",INDEX(履修者名簿元!$1:$1048576,ROW(G862),config!G$11))</f>
        <v/>
      </c>
      <c r="H862" s="5" t="str">
        <f t="shared" si="26"/>
        <v/>
      </c>
      <c r="I862" s="1" t="str">
        <f t="shared" si="27"/>
        <v/>
      </c>
      <c r="J862" s="1" t="str">
        <f>IF($A862="","",IF(ISNA(MATCH($E862,履修者名簿_同一年!O:O,0)),0,1))</f>
        <v/>
      </c>
      <c r="K862" s="1" t="str">
        <f>IF($A862="","",COUNTIF(履修者名簿_過去!O:O,E862))</f>
        <v/>
      </c>
      <c r="L862" s="1" t="str">
        <f>IF($A862="","",IF(1-J862+K862&gt;0,"",MAX(L$1:L861)+1))</f>
        <v/>
      </c>
      <c r="M862" s="1" t="str">
        <f>IF($A862="","",IF(J862+K862&gt;0,"",MAX(M$1:M861)+1))</f>
        <v/>
      </c>
      <c r="N862" s="1" t="str">
        <f>IF($A862="","",IF(K862=0,"",MAX(N$1:N861)+1))</f>
        <v/>
      </c>
      <c r="O862" s="1" t="str">
        <f>IF($A862="","",IF(K862=0,"",INDEX(履修者名簿_過去!$A:$A,MATCH(原簿!$E862,履修者名簿_過去!O:O,0))))</f>
        <v/>
      </c>
    </row>
    <row r="863" spans="1:15" x14ac:dyDescent="0.55000000000000004">
      <c r="A863" s="5" t="str">
        <f>IF(ISBLANK(INDEX(履修者名簿元!$1:$1048576,ROW(A863),config!A$11)),"",INDEX(履修者名簿元!$1:$1048576,ROW(A863),config!A$11))</f>
        <v/>
      </c>
      <c r="B863" s="5" t="str">
        <f>IF(ISBLANK(INDEX(履修者名簿元!$1:$1048576,ROW(B863),config!B$11)),"",INDEX(履修者名簿元!$1:$1048576,ROW(B863),config!B$11))</f>
        <v/>
      </c>
      <c r="C863" s="5" t="str">
        <f>IF(ISBLANK(INDEX(履修者名簿元!$1:$1048576,ROW(C863),config!C$11)),"",INDEX(履修者名簿元!$1:$1048576,ROW(C863),config!C$11))</f>
        <v/>
      </c>
      <c r="D863" s="5" t="str">
        <f>IF(ISBLANK(INDEX(履修者名簿元!$1:$1048576,ROW(D863),config!D$11)),"",INDEX(履修者名簿元!$1:$1048576,ROW(D863),config!D$11))</f>
        <v/>
      </c>
      <c r="E863" s="5" t="str">
        <f>IF(ISBLANK(INDEX(履修者名簿元!$1:$1048576,ROW(E863),config!E$11)),"",IF(ISNUMBER(INDEX(履修者名簿元!$1:$1048576,ROW(E863),config!E$11)),INDEX(履修者名簿元!$1:$1048576,ROW(E863),config!E$11),VALUE(INDEX(履修者名簿元!$1:$1048576,ROW(E863),config!E$11))))</f>
        <v/>
      </c>
      <c r="F863" s="5" t="str">
        <f>IF(ISBLANK(INDEX(履修者名簿元!$1:$1048576,ROW(F863),config!F$11)),"",INDEX(履修者名簿元!$1:$1048576,ROW(F863),config!F$11))</f>
        <v/>
      </c>
      <c r="G863" s="5" t="str">
        <f>IF(ISBLANK(INDEX(履修者名簿元!$1:$1048576,ROW(G863),config!G$11)),"",INDEX(履修者名簿元!$1:$1048576,ROW(G863),config!G$11))</f>
        <v/>
      </c>
      <c r="H863" s="5" t="str">
        <f t="shared" si="26"/>
        <v/>
      </c>
      <c r="I863" s="1" t="str">
        <f t="shared" si="27"/>
        <v/>
      </c>
      <c r="J863" s="1" t="str">
        <f>IF($A863="","",IF(ISNA(MATCH($E863,履修者名簿_同一年!O:O,0)),0,1))</f>
        <v/>
      </c>
      <c r="K863" s="1" t="str">
        <f>IF($A863="","",COUNTIF(履修者名簿_過去!O:O,E863))</f>
        <v/>
      </c>
      <c r="L863" s="1" t="str">
        <f>IF($A863="","",IF(1-J863+K863&gt;0,"",MAX(L$1:L862)+1))</f>
        <v/>
      </c>
      <c r="M863" s="1" t="str">
        <f>IF($A863="","",IF(J863+K863&gt;0,"",MAX(M$1:M862)+1))</f>
        <v/>
      </c>
      <c r="N863" s="1" t="str">
        <f>IF($A863="","",IF(K863=0,"",MAX(N$1:N862)+1))</f>
        <v/>
      </c>
      <c r="O863" s="1" t="str">
        <f>IF($A863="","",IF(K863=0,"",INDEX(履修者名簿_過去!$A:$A,MATCH(原簿!$E863,履修者名簿_過去!O:O,0))))</f>
        <v/>
      </c>
    </row>
    <row r="864" spans="1:15" x14ac:dyDescent="0.55000000000000004">
      <c r="A864" s="5" t="str">
        <f>IF(ISBLANK(INDEX(履修者名簿元!$1:$1048576,ROW(A864),config!A$11)),"",INDEX(履修者名簿元!$1:$1048576,ROW(A864),config!A$11))</f>
        <v/>
      </c>
      <c r="B864" s="5" t="str">
        <f>IF(ISBLANK(INDEX(履修者名簿元!$1:$1048576,ROW(B864),config!B$11)),"",INDEX(履修者名簿元!$1:$1048576,ROW(B864),config!B$11))</f>
        <v/>
      </c>
      <c r="C864" s="5" t="str">
        <f>IF(ISBLANK(INDEX(履修者名簿元!$1:$1048576,ROW(C864),config!C$11)),"",INDEX(履修者名簿元!$1:$1048576,ROW(C864),config!C$11))</f>
        <v/>
      </c>
      <c r="D864" s="5" t="str">
        <f>IF(ISBLANK(INDEX(履修者名簿元!$1:$1048576,ROW(D864),config!D$11)),"",INDEX(履修者名簿元!$1:$1048576,ROW(D864),config!D$11))</f>
        <v/>
      </c>
      <c r="E864" s="5" t="str">
        <f>IF(ISBLANK(INDEX(履修者名簿元!$1:$1048576,ROW(E864),config!E$11)),"",IF(ISNUMBER(INDEX(履修者名簿元!$1:$1048576,ROW(E864),config!E$11)),INDEX(履修者名簿元!$1:$1048576,ROW(E864),config!E$11),VALUE(INDEX(履修者名簿元!$1:$1048576,ROW(E864),config!E$11))))</f>
        <v/>
      </c>
      <c r="F864" s="5" t="str">
        <f>IF(ISBLANK(INDEX(履修者名簿元!$1:$1048576,ROW(F864),config!F$11)),"",INDEX(履修者名簿元!$1:$1048576,ROW(F864),config!F$11))</f>
        <v/>
      </c>
      <c r="G864" s="5" t="str">
        <f>IF(ISBLANK(INDEX(履修者名簿元!$1:$1048576,ROW(G864),config!G$11)),"",INDEX(履修者名簿元!$1:$1048576,ROW(G864),config!G$11))</f>
        <v/>
      </c>
      <c r="H864" s="5" t="str">
        <f t="shared" si="26"/>
        <v/>
      </c>
      <c r="I864" s="1" t="str">
        <f t="shared" si="27"/>
        <v/>
      </c>
      <c r="J864" s="1" t="str">
        <f>IF($A864="","",IF(ISNA(MATCH($E864,履修者名簿_同一年!O:O,0)),0,1))</f>
        <v/>
      </c>
      <c r="K864" s="1" t="str">
        <f>IF($A864="","",COUNTIF(履修者名簿_過去!O:O,E864))</f>
        <v/>
      </c>
      <c r="L864" s="1" t="str">
        <f>IF($A864="","",IF(1-J864+K864&gt;0,"",MAX(L$1:L863)+1))</f>
        <v/>
      </c>
      <c r="M864" s="1" t="str">
        <f>IF($A864="","",IF(J864+K864&gt;0,"",MAX(M$1:M863)+1))</f>
        <v/>
      </c>
      <c r="N864" s="1" t="str">
        <f>IF($A864="","",IF(K864=0,"",MAX(N$1:N863)+1))</f>
        <v/>
      </c>
      <c r="O864" s="1" t="str">
        <f>IF($A864="","",IF(K864=0,"",INDEX(履修者名簿_過去!$A:$A,MATCH(原簿!$E864,履修者名簿_過去!O:O,0))))</f>
        <v/>
      </c>
    </row>
    <row r="865" spans="1:15" x14ac:dyDescent="0.55000000000000004">
      <c r="A865" s="5" t="str">
        <f>IF(ISBLANK(INDEX(履修者名簿元!$1:$1048576,ROW(A865),config!A$11)),"",INDEX(履修者名簿元!$1:$1048576,ROW(A865),config!A$11))</f>
        <v/>
      </c>
      <c r="B865" s="5" t="str">
        <f>IF(ISBLANK(INDEX(履修者名簿元!$1:$1048576,ROW(B865),config!B$11)),"",INDEX(履修者名簿元!$1:$1048576,ROW(B865),config!B$11))</f>
        <v/>
      </c>
      <c r="C865" s="5" t="str">
        <f>IF(ISBLANK(INDEX(履修者名簿元!$1:$1048576,ROW(C865),config!C$11)),"",INDEX(履修者名簿元!$1:$1048576,ROW(C865),config!C$11))</f>
        <v/>
      </c>
      <c r="D865" s="5" t="str">
        <f>IF(ISBLANK(INDEX(履修者名簿元!$1:$1048576,ROW(D865),config!D$11)),"",INDEX(履修者名簿元!$1:$1048576,ROW(D865),config!D$11))</f>
        <v/>
      </c>
      <c r="E865" s="5" t="str">
        <f>IF(ISBLANK(INDEX(履修者名簿元!$1:$1048576,ROW(E865),config!E$11)),"",IF(ISNUMBER(INDEX(履修者名簿元!$1:$1048576,ROW(E865),config!E$11)),INDEX(履修者名簿元!$1:$1048576,ROW(E865),config!E$11),VALUE(INDEX(履修者名簿元!$1:$1048576,ROW(E865),config!E$11))))</f>
        <v/>
      </c>
      <c r="F865" s="5" t="str">
        <f>IF(ISBLANK(INDEX(履修者名簿元!$1:$1048576,ROW(F865),config!F$11)),"",INDEX(履修者名簿元!$1:$1048576,ROW(F865),config!F$11))</f>
        <v/>
      </c>
      <c r="G865" s="5" t="str">
        <f>IF(ISBLANK(INDEX(履修者名簿元!$1:$1048576,ROW(G865),config!G$11)),"",INDEX(履修者名簿元!$1:$1048576,ROW(G865),config!G$11))</f>
        <v/>
      </c>
      <c r="H865" s="5" t="str">
        <f t="shared" si="26"/>
        <v/>
      </c>
      <c r="I865" s="1" t="str">
        <f t="shared" si="27"/>
        <v/>
      </c>
      <c r="J865" s="1" t="str">
        <f>IF($A865="","",IF(ISNA(MATCH($E865,履修者名簿_同一年!O:O,0)),0,1))</f>
        <v/>
      </c>
      <c r="K865" s="1" t="str">
        <f>IF($A865="","",COUNTIF(履修者名簿_過去!O:O,E865))</f>
        <v/>
      </c>
      <c r="L865" s="1" t="str">
        <f>IF($A865="","",IF(1-J865+K865&gt;0,"",MAX(L$1:L864)+1))</f>
        <v/>
      </c>
      <c r="M865" s="1" t="str">
        <f>IF($A865="","",IF(J865+K865&gt;0,"",MAX(M$1:M864)+1))</f>
        <v/>
      </c>
      <c r="N865" s="1" t="str">
        <f>IF($A865="","",IF(K865=0,"",MAX(N$1:N864)+1))</f>
        <v/>
      </c>
      <c r="O865" s="1" t="str">
        <f>IF($A865="","",IF(K865=0,"",INDEX(履修者名簿_過去!$A:$A,MATCH(原簿!$E865,履修者名簿_過去!O:O,0))))</f>
        <v/>
      </c>
    </row>
    <row r="866" spans="1:15" x14ac:dyDescent="0.55000000000000004">
      <c r="A866" s="5" t="str">
        <f>IF(ISBLANK(INDEX(履修者名簿元!$1:$1048576,ROW(A866),config!A$11)),"",INDEX(履修者名簿元!$1:$1048576,ROW(A866),config!A$11))</f>
        <v/>
      </c>
      <c r="B866" s="5" t="str">
        <f>IF(ISBLANK(INDEX(履修者名簿元!$1:$1048576,ROW(B866),config!B$11)),"",INDEX(履修者名簿元!$1:$1048576,ROW(B866),config!B$11))</f>
        <v/>
      </c>
      <c r="C866" s="5" t="str">
        <f>IF(ISBLANK(INDEX(履修者名簿元!$1:$1048576,ROW(C866),config!C$11)),"",INDEX(履修者名簿元!$1:$1048576,ROW(C866),config!C$11))</f>
        <v/>
      </c>
      <c r="D866" s="5" t="str">
        <f>IF(ISBLANK(INDEX(履修者名簿元!$1:$1048576,ROW(D866),config!D$11)),"",INDEX(履修者名簿元!$1:$1048576,ROW(D866),config!D$11))</f>
        <v/>
      </c>
      <c r="E866" s="5" t="str">
        <f>IF(ISBLANK(INDEX(履修者名簿元!$1:$1048576,ROW(E866),config!E$11)),"",IF(ISNUMBER(INDEX(履修者名簿元!$1:$1048576,ROW(E866),config!E$11)),INDEX(履修者名簿元!$1:$1048576,ROW(E866),config!E$11),VALUE(INDEX(履修者名簿元!$1:$1048576,ROW(E866),config!E$11))))</f>
        <v/>
      </c>
      <c r="F866" s="5" t="str">
        <f>IF(ISBLANK(INDEX(履修者名簿元!$1:$1048576,ROW(F866),config!F$11)),"",INDEX(履修者名簿元!$1:$1048576,ROW(F866),config!F$11))</f>
        <v/>
      </c>
      <c r="G866" s="5" t="str">
        <f>IF(ISBLANK(INDEX(履修者名簿元!$1:$1048576,ROW(G866),config!G$11)),"",INDEX(履修者名簿元!$1:$1048576,ROW(G866),config!G$11))</f>
        <v/>
      </c>
      <c r="H866" s="5" t="str">
        <f t="shared" si="26"/>
        <v/>
      </c>
      <c r="I866" s="1" t="str">
        <f t="shared" si="27"/>
        <v/>
      </c>
      <c r="J866" s="1" t="str">
        <f>IF($A866="","",IF(ISNA(MATCH($E866,履修者名簿_同一年!O:O,0)),0,1))</f>
        <v/>
      </c>
      <c r="K866" s="1" t="str">
        <f>IF($A866="","",COUNTIF(履修者名簿_過去!O:O,E866))</f>
        <v/>
      </c>
      <c r="L866" s="1" t="str">
        <f>IF($A866="","",IF(1-J866+K866&gt;0,"",MAX(L$1:L865)+1))</f>
        <v/>
      </c>
      <c r="M866" s="1" t="str">
        <f>IF($A866="","",IF(J866+K866&gt;0,"",MAX(M$1:M865)+1))</f>
        <v/>
      </c>
      <c r="N866" s="1" t="str">
        <f>IF($A866="","",IF(K866=0,"",MAX(N$1:N865)+1))</f>
        <v/>
      </c>
      <c r="O866" s="1" t="str">
        <f>IF($A866="","",IF(K866=0,"",INDEX(履修者名簿_過去!$A:$A,MATCH(原簿!$E866,履修者名簿_過去!O:O,0))))</f>
        <v/>
      </c>
    </row>
    <row r="867" spans="1:15" x14ac:dyDescent="0.55000000000000004">
      <c r="A867" s="5" t="str">
        <f>IF(ISBLANK(INDEX(履修者名簿元!$1:$1048576,ROW(A867),config!A$11)),"",INDEX(履修者名簿元!$1:$1048576,ROW(A867),config!A$11))</f>
        <v/>
      </c>
      <c r="B867" s="5" t="str">
        <f>IF(ISBLANK(INDEX(履修者名簿元!$1:$1048576,ROW(B867),config!B$11)),"",INDEX(履修者名簿元!$1:$1048576,ROW(B867),config!B$11))</f>
        <v/>
      </c>
      <c r="C867" s="5" t="str">
        <f>IF(ISBLANK(INDEX(履修者名簿元!$1:$1048576,ROW(C867),config!C$11)),"",INDEX(履修者名簿元!$1:$1048576,ROW(C867),config!C$11))</f>
        <v/>
      </c>
      <c r="D867" s="5" t="str">
        <f>IF(ISBLANK(INDEX(履修者名簿元!$1:$1048576,ROW(D867),config!D$11)),"",INDEX(履修者名簿元!$1:$1048576,ROW(D867),config!D$11))</f>
        <v/>
      </c>
      <c r="E867" s="5" t="str">
        <f>IF(ISBLANK(INDEX(履修者名簿元!$1:$1048576,ROW(E867),config!E$11)),"",IF(ISNUMBER(INDEX(履修者名簿元!$1:$1048576,ROW(E867),config!E$11)),INDEX(履修者名簿元!$1:$1048576,ROW(E867),config!E$11),VALUE(INDEX(履修者名簿元!$1:$1048576,ROW(E867),config!E$11))))</f>
        <v/>
      </c>
      <c r="F867" s="5" t="str">
        <f>IF(ISBLANK(INDEX(履修者名簿元!$1:$1048576,ROW(F867),config!F$11)),"",INDEX(履修者名簿元!$1:$1048576,ROW(F867),config!F$11))</f>
        <v/>
      </c>
      <c r="G867" s="5" t="str">
        <f>IF(ISBLANK(INDEX(履修者名簿元!$1:$1048576,ROW(G867),config!G$11)),"",INDEX(履修者名簿元!$1:$1048576,ROW(G867),config!G$11))</f>
        <v/>
      </c>
      <c r="H867" s="5" t="str">
        <f t="shared" si="26"/>
        <v/>
      </c>
      <c r="I867" s="1" t="str">
        <f t="shared" si="27"/>
        <v/>
      </c>
      <c r="J867" s="1" t="str">
        <f>IF($A867="","",IF(ISNA(MATCH($E867,履修者名簿_同一年!O:O,0)),0,1))</f>
        <v/>
      </c>
      <c r="K867" s="1" t="str">
        <f>IF($A867="","",COUNTIF(履修者名簿_過去!O:O,E867))</f>
        <v/>
      </c>
      <c r="L867" s="1" t="str">
        <f>IF($A867="","",IF(1-J867+K867&gt;0,"",MAX(L$1:L866)+1))</f>
        <v/>
      </c>
      <c r="M867" s="1" t="str">
        <f>IF($A867="","",IF(J867+K867&gt;0,"",MAX(M$1:M866)+1))</f>
        <v/>
      </c>
      <c r="N867" s="1" t="str">
        <f>IF($A867="","",IF(K867=0,"",MAX(N$1:N866)+1))</f>
        <v/>
      </c>
      <c r="O867" s="1" t="str">
        <f>IF($A867="","",IF(K867=0,"",INDEX(履修者名簿_過去!$A:$A,MATCH(原簿!$E867,履修者名簿_過去!O:O,0))))</f>
        <v/>
      </c>
    </row>
    <row r="868" spans="1:15" x14ac:dyDescent="0.55000000000000004">
      <c r="A868" s="5" t="str">
        <f>IF(ISBLANK(INDEX(履修者名簿元!$1:$1048576,ROW(A868),config!A$11)),"",INDEX(履修者名簿元!$1:$1048576,ROW(A868),config!A$11))</f>
        <v/>
      </c>
      <c r="B868" s="5" t="str">
        <f>IF(ISBLANK(INDEX(履修者名簿元!$1:$1048576,ROW(B868),config!B$11)),"",INDEX(履修者名簿元!$1:$1048576,ROW(B868),config!B$11))</f>
        <v/>
      </c>
      <c r="C868" s="5" t="str">
        <f>IF(ISBLANK(INDEX(履修者名簿元!$1:$1048576,ROW(C868),config!C$11)),"",INDEX(履修者名簿元!$1:$1048576,ROW(C868),config!C$11))</f>
        <v/>
      </c>
      <c r="D868" s="5" t="str">
        <f>IF(ISBLANK(INDEX(履修者名簿元!$1:$1048576,ROW(D868),config!D$11)),"",INDEX(履修者名簿元!$1:$1048576,ROW(D868),config!D$11))</f>
        <v/>
      </c>
      <c r="E868" s="5" t="str">
        <f>IF(ISBLANK(INDEX(履修者名簿元!$1:$1048576,ROW(E868),config!E$11)),"",IF(ISNUMBER(INDEX(履修者名簿元!$1:$1048576,ROW(E868),config!E$11)),INDEX(履修者名簿元!$1:$1048576,ROW(E868),config!E$11),VALUE(INDEX(履修者名簿元!$1:$1048576,ROW(E868),config!E$11))))</f>
        <v/>
      </c>
      <c r="F868" s="5" t="str">
        <f>IF(ISBLANK(INDEX(履修者名簿元!$1:$1048576,ROW(F868),config!F$11)),"",INDEX(履修者名簿元!$1:$1048576,ROW(F868),config!F$11))</f>
        <v/>
      </c>
      <c r="G868" s="5" t="str">
        <f>IF(ISBLANK(INDEX(履修者名簿元!$1:$1048576,ROW(G868),config!G$11)),"",INDEX(履修者名簿元!$1:$1048576,ROW(G868),config!G$11))</f>
        <v/>
      </c>
      <c r="H868" s="5" t="str">
        <f t="shared" si="26"/>
        <v/>
      </c>
      <c r="I868" s="1" t="str">
        <f t="shared" si="27"/>
        <v/>
      </c>
      <c r="J868" s="1" t="str">
        <f>IF($A868="","",IF(ISNA(MATCH($E868,履修者名簿_同一年!O:O,0)),0,1))</f>
        <v/>
      </c>
      <c r="K868" s="1" t="str">
        <f>IF($A868="","",COUNTIF(履修者名簿_過去!O:O,E868))</f>
        <v/>
      </c>
      <c r="L868" s="1" t="str">
        <f>IF($A868="","",IF(1-J868+K868&gt;0,"",MAX(L$1:L867)+1))</f>
        <v/>
      </c>
      <c r="M868" s="1" t="str">
        <f>IF($A868="","",IF(J868+K868&gt;0,"",MAX(M$1:M867)+1))</f>
        <v/>
      </c>
      <c r="N868" s="1" t="str">
        <f>IF($A868="","",IF(K868=0,"",MAX(N$1:N867)+1))</f>
        <v/>
      </c>
      <c r="O868" s="1" t="str">
        <f>IF($A868="","",IF(K868=0,"",INDEX(履修者名簿_過去!$A:$A,MATCH(原簿!$E868,履修者名簿_過去!O:O,0))))</f>
        <v/>
      </c>
    </row>
    <row r="869" spans="1:15" x14ac:dyDescent="0.55000000000000004">
      <c r="A869" s="5" t="str">
        <f>IF(ISBLANK(INDEX(履修者名簿元!$1:$1048576,ROW(A869),config!A$11)),"",INDEX(履修者名簿元!$1:$1048576,ROW(A869),config!A$11))</f>
        <v/>
      </c>
      <c r="B869" s="5" t="str">
        <f>IF(ISBLANK(INDEX(履修者名簿元!$1:$1048576,ROW(B869),config!B$11)),"",INDEX(履修者名簿元!$1:$1048576,ROW(B869),config!B$11))</f>
        <v/>
      </c>
      <c r="C869" s="5" t="str">
        <f>IF(ISBLANK(INDEX(履修者名簿元!$1:$1048576,ROW(C869),config!C$11)),"",INDEX(履修者名簿元!$1:$1048576,ROW(C869),config!C$11))</f>
        <v/>
      </c>
      <c r="D869" s="5" t="str">
        <f>IF(ISBLANK(INDEX(履修者名簿元!$1:$1048576,ROW(D869),config!D$11)),"",INDEX(履修者名簿元!$1:$1048576,ROW(D869),config!D$11))</f>
        <v/>
      </c>
      <c r="E869" s="5" t="str">
        <f>IF(ISBLANK(INDEX(履修者名簿元!$1:$1048576,ROW(E869),config!E$11)),"",IF(ISNUMBER(INDEX(履修者名簿元!$1:$1048576,ROW(E869),config!E$11)),INDEX(履修者名簿元!$1:$1048576,ROW(E869),config!E$11),VALUE(INDEX(履修者名簿元!$1:$1048576,ROW(E869),config!E$11))))</f>
        <v/>
      </c>
      <c r="F869" s="5" t="str">
        <f>IF(ISBLANK(INDEX(履修者名簿元!$1:$1048576,ROW(F869),config!F$11)),"",INDEX(履修者名簿元!$1:$1048576,ROW(F869),config!F$11))</f>
        <v/>
      </c>
      <c r="G869" s="5" t="str">
        <f>IF(ISBLANK(INDEX(履修者名簿元!$1:$1048576,ROW(G869),config!G$11)),"",INDEX(履修者名簿元!$1:$1048576,ROW(G869),config!G$11))</f>
        <v/>
      </c>
      <c r="H869" s="5" t="str">
        <f t="shared" si="26"/>
        <v/>
      </c>
      <c r="I869" s="1" t="str">
        <f t="shared" si="27"/>
        <v/>
      </c>
      <c r="J869" s="1" t="str">
        <f>IF($A869="","",IF(ISNA(MATCH($E869,履修者名簿_同一年!O:O,0)),0,1))</f>
        <v/>
      </c>
      <c r="K869" s="1" t="str">
        <f>IF($A869="","",COUNTIF(履修者名簿_過去!O:O,E869))</f>
        <v/>
      </c>
      <c r="L869" s="1" t="str">
        <f>IF($A869="","",IF(1-J869+K869&gt;0,"",MAX(L$1:L868)+1))</f>
        <v/>
      </c>
      <c r="M869" s="1" t="str">
        <f>IF($A869="","",IF(J869+K869&gt;0,"",MAX(M$1:M868)+1))</f>
        <v/>
      </c>
      <c r="N869" s="1" t="str">
        <f>IF($A869="","",IF(K869=0,"",MAX(N$1:N868)+1))</f>
        <v/>
      </c>
      <c r="O869" s="1" t="str">
        <f>IF($A869="","",IF(K869=0,"",INDEX(履修者名簿_過去!$A:$A,MATCH(原簿!$E869,履修者名簿_過去!O:O,0))))</f>
        <v/>
      </c>
    </row>
    <row r="870" spans="1:15" x14ac:dyDescent="0.55000000000000004">
      <c r="A870" s="5" t="str">
        <f>IF(ISBLANK(INDEX(履修者名簿元!$1:$1048576,ROW(A870),config!A$11)),"",INDEX(履修者名簿元!$1:$1048576,ROW(A870),config!A$11))</f>
        <v/>
      </c>
      <c r="B870" s="5" t="str">
        <f>IF(ISBLANK(INDEX(履修者名簿元!$1:$1048576,ROW(B870),config!B$11)),"",INDEX(履修者名簿元!$1:$1048576,ROW(B870),config!B$11))</f>
        <v/>
      </c>
      <c r="C870" s="5" t="str">
        <f>IF(ISBLANK(INDEX(履修者名簿元!$1:$1048576,ROW(C870),config!C$11)),"",INDEX(履修者名簿元!$1:$1048576,ROW(C870),config!C$11))</f>
        <v/>
      </c>
      <c r="D870" s="5" t="str">
        <f>IF(ISBLANK(INDEX(履修者名簿元!$1:$1048576,ROW(D870),config!D$11)),"",INDEX(履修者名簿元!$1:$1048576,ROW(D870),config!D$11))</f>
        <v/>
      </c>
      <c r="E870" s="5" t="str">
        <f>IF(ISBLANK(INDEX(履修者名簿元!$1:$1048576,ROW(E870),config!E$11)),"",IF(ISNUMBER(INDEX(履修者名簿元!$1:$1048576,ROW(E870),config!E$11)),INDEX(履修者名簿元!$1:$1048576,ROW(E870),config!E$11),VALUE(INDEX(履修者名簿元!$1:$1048576,ROW(E870),config!E$11))))</f>
        <v/>
      </c>
      <c r="F870" s="5" t="str">
        <f>IF(ISBLANK(INDEX(履修者名簿元!$1:$1048576,ROW(F870),config!F$11)),"",INDEX(履修者名簿元!$1:$1048576,ROW(F870),config!F$11))</f>
        <v/>
      </c>
      <c r="G870" s="5" t="str">
        <f>IF(ISBLANK(INDEX(履修者名簿元!$1:$1048576,ROW(G870),config!G$11)),"",INDEX(履修者名簿元!$1:$1048576,ROW(G870),config!G$11))</f>
        <v/>
      </c>
      <c r="H870" s="5" t="str">
        <f t="shared" si="26"/>
        <v/>
      </c>
      <c r="I870" s="1" t="str">
        <f t="shared" si="27"/>
        <v/>
      </c>
      <c r="J870" s="1" t="str">
        <f>IF($A870="","",IF(ISNA(MATCH($E870,履修者名簿_同一年!O:O,0)),0,1))</f>
        <v/>
      </c>
      <c r="K870" s="1" t="str">
        <f>IF($A870="","",COUNTIF(履修者名簿_過去!O:O,E870))</f>
        <v/>
      </c>
      <c r="L870" s="1" t="str">
        <f>IF($A870="","",IF(1-J870+K870&gt;0,"",MAX(L$1:L869)+1))</f>
        <v/>
      </c>
      <c r="M870" s="1" t="str">
        <f>IF($A870="","",IF(J870+K870&gt;0,"",MAX(M$1:M869)+1))</f>
        <v/>
      </c>
      <c r="N870" s="1" t="str">
        <f>IF($A870="","",IF(K870=0,"",MAX(N$1:N869)+1))</f>
        <v/>
      </c>
      <c r="O870" s="1" t="str">
        <f>IF($A870="","",IF(K870=0,"",INDEX(履修者名簿_過去!$A:$A,MATCH(原簿!$E870,履修者名簿_過去!O:O,0))))</f>
        <v/>
      </c>
    </row>
    <row r="871" spans="1:15" x14ac:dyDescent="0.55000000000000004">
      <c r="A871" s="5" t="str">
        <f>IF(ISBLANK(INDEX(履修者名簿元!$1:$1048576,ROW(A871),config!A$11)),"",INDEX(履修者名簿元!$1:$1048576,ROW(A871),config!A$11))</f>
        <v/>
      </c>
      <c r="B871" s="5" t="str">
        <f>IF(ISBLANK(INDEX(履修者名簿元!$1:$1048576,ROW(B871),config!B$11)),"",INDEX(履修者名簿元!$1:$1048576,ROW(B871),config!B$11))</f>
        <v/>
      </c>
      <c r="C871" s="5" t="str">
        <f>IF(ISBLANK(INDEX(履修者名簿元!$1:$1048576,ROW(C871),config!C$11)),"",INDEX(履修者名簿元!$1:$1048576,ROW(C871),config!C$11))</f>
        <v/>
      </c>
      <c r="D871" s="5" t="str">
        <f>IF(ISBLANK(INDEX(履修者名簿元!$1:$1048576,ROW(D871),config!D$11)),"",INDEX(履修者名簿元!$1:$1048576,ROW(D871),config!D$11))</f>
        <v/>
      </c>
      <c r="E871" s="5" t="str">
        <f>IF(ISBLANK(INDEX(履修者名簿元!$1:$1048576,ROW(E871),config!E$11)),"",IF(ISNUMBER(INDEX(履修者名簿元!$1:$1048576,ROW(E871),config!E$11)),INDEX(履修者名簿元!$1:$1048576,ROW(E871),config!E$11),VALUE(INDEX(履修者名簿元!$1:$1048576,ROW(E871),config!E$11))))</f>
        <v/>
      </c>
      <c r="F871" s="5" t="str">
        <f>IF(ISBLANK(INDEX(履修者名簿元!$1:$1048576,ROW(F871),config!F$11)),"",INDEX(履修者名簿元!$1:$1048576,ROW(F871),config!F$11))</f>
        <v/>
      </c>
      <c r="G871" s="5" t="str">
        <f>IF(ISBLANK(INDEX(履修者名簿元!$1:$1048576,ROW(G871),config!G$11)),"",INDEX(履修者名簿元!$1:$1048576,ROW(G871),config!G$11))</f>
        <v/>
      </c>
      <c r="H871" s="5" t="str">
        <f t="shared" si="26"/>
        <v/>
      </c>
      <c r="I871" s="1" t="str">
        <f t="shared" si="27"/>
        <v/>
      </c>
      <c r="J871" s="1" t="str">
        <f>IF($A871="","",IF(ISNA(MATCH($E871,履修者名簿_同一年!O:O,0)),0,1))</f>
        <v/>
      </c>
      <c r="K871" s="1" t="str">
        <f>IF($A871="","",COUNTIF(履修者名簿_過去!O:O,E871))</f>
        <v/>
      </c>
      <c r="L871" s="1" t="str">
        <f>IF($A871="","",IF(1-J871+K871&gt;0,"",MAX(L$1:L870)+1))</f>
        <v/>
      </c>
      <c r="M871" s="1" t="str">
        <f>IF($A871="","",IF(J871+K871&gt;0,"",MAX(M$1:M870)+1))</f>
        <v/>
      </c>
      <c r="N871" s="1" t="str">
        <f>IF($A871="","",IF(K871=0,"",MAX(N$1:N870)+1))</f>
        <v/>
      </c>
      <c r="O871" s="1" t="str">
        <f>IF($A871="","",IF(K871=0,"",INDEX(履修者名簿_過去!$A:$A,MATCH(原簿!$E871,履修者名簿_過去!O:O,0))))</f>
        <v/>
      </c>
    </row>
    <row r="872" spans="1:15" x14ac:dyDescent="0.55000000000000004">
      <c r="A872" s="5" t="str">
        <f>IF(ISBLANK(INDEX(履修者名簿元!$1:$1048576,ROW(A872),config!A$11)),"",INDEX(履修者名簿元!$1:$1048576,ROW(A872),config!A$11))</f>
        <v/>
      </c>
      <c r="B872" s="5" t="str">
        <f>IF(ISBLANK(INDEX(履修者名簿元!$1:$1048576,ROW(B872),config!B$11)),"",INDEX(履修者名簿元!$1:$1048576,ROW(B872),config!B$11))</f>
        <v/>
      </c>
      <c r="C872" s="5" t="str">
        <f>IF(ISBLANK(INDEX(履修者名簿元!$1:$1048576,ROW(C872),config!C$11)),"",INDEX(履修者名簿元!$1:$1048576,ROW(C872),config!C$11))</f>
        <v/>
      </c>
      <c r="D872" s="5" t="str">
        <f>IF(ISBLANK(INDEX(履修者名簿元!$1:$1048576,ROW(D872),config!D$11)),"",INDEX(履修者名簿元!$1:$1048576,ROW(D872),config!D$11))</f>
        <v/>
      </c>
      <c r="E872" s="5" t="str">
        <f>IF(ISBLANK(INDEX(履修者名簿元!$1:$1048576,ROW(E872),config!E$11)),"",IF(ISNUMBER(INDEX(履修者名簿元!$1:$1048576,ROW(E872),config!E$11)),INDEX(履修者名簿元!$1:$1048576,ROW(E872),config!E$11),VALUE(INDEX(履修者名簿元!$1:$1048576,ROW(E872),config!E$11))))</f>
        <v/>
      </c>
      <c r="F872" s="5" t="str">
        <f>IF(ISBLANK(INDEX(履修者名簿元!$1:$1048576,ROW(F872),config!F$11)),"",INDEX(履修者名簿元!$1:$1048576,ROW(F872),config!F$11))</f>
        <v/>
      </c>
      <c r="G872" s="5" t="str">
        <f>IF(ISBLANK(INDEX(履修者名簿元!$1:$1048576,ROW(G872),config!G$11)),"",INDEX(履修者名簿元!$1:$1048576,ROW(G872),config!G$11))</f>
        <v/>
      </c>
      <c r="H872" s="5" t="str">
        <f t="shared" si="26"/>
        <v/>
      </c>
      <c r="I872" s="1" t="str">
        <f t="shared" si="27"/>
        <v/>
      </c>
      <c r="J872" s="1" t="str">
        <f>IF($A872="","",IF(ISNA(MATCH($E872,履修者名簿_同一年!O:O,0)),0,1))</f>
        <v/>
      </c>
      <c r="K872" s="1" t="str">
        <f>IF($A872="","",COUNTIF(履修者名簿_過去!O:O,E872))</f>
        <v/>
      </c>
      <c r="L872" s="1" t="str">
        <f>IF($A872="","",IF(1-J872+K872&gt;0,"",MAX(L$1:L871)+1))</f>
        <v/>
      </c>
      <c r="M872" s="1" t="str">
        <f>IF($A872="","",IF(J872+K872&gt;0,"",MAX(M$1:M871)+1))</f>
        <v/>
      </c>
      <c r="N872" s="1" t="str">
        <f>IF($A872="","",IF(K872=0,"",MAX(N$1:N871)+1))</f>
        <v/>
      </c>
      <c r="O872" s="1" t="str">
        <f>IF($A872="","",IF(K872=0,"",INDEX(履修者名簿_過去!$A:$A,MATCH(原簿!$E872,履修者名簿_過去!O:O,0))))</f>
        <v/>
      </c>
    </row>
    <row r="873" spans="1:15" x14ac:dyDescent="0.55000000000000004">
      <c r="A873" s="5" t="str">
        <f>IF(ISBLANK(INDEX(履修者名簿元!$1:$1048576,ROW(A873),config!A$11)),"",INDEX(履修者名簿元!$1:$1048576,ROW(A873),config!A$11))</f>
        <v/>
      </c>
      <c r="B873" s="5" t="str">
        <f>IF(ISBLANK(INDEX(履修者名簿元!$1:$1048576,ROW(B873),config!B$11)),"",INDEX(履修者名簿元!$1:$1048576,ROW(B873),config!B$11))</f>
        <v/>
      </c>
      <c r="C873" s="5" t="str">
        <f>IF(ISBLANK(INDEX(履修者名簿元!$1:$1048576,ROW(C873),config!C$11)),"",INDEX(履修者名簿元!$1:$1048576,ROW(C873),config!C$11))</f>
        <v/>
      </c>
      <c r="D873" s="5" t="str">
        <f>IF(ISBLANK(INDEX(履修者名簿元!$1:$1048576,ROW(D873),config!D$11)),"",INDEX(履修者名簿元!$1:$1048576,ROW(D873),config!D$11))</f>
        <v/>
      </c>
      <c r="E873" s="5" t="str">
        <f>IF(ISBLANK(INDEX(履修者名簿元!$1:$1048576,ROW(E873),config!E$11)),"",IF(ISNUMBER(INDEX(履修者名簿元!$1:$1048576,ROW(E873),config!E$11)),INDEX(履修者名簿元!$1:$1048576,ROW(E873),config!E$11),VALUE(INDEX(履修者名簿元!$1:$1048576,ROW(E873),config!E$11))))</f>
        <v/>
      </c>
      <c r="F873" s="5" t="str">
        <f>IF(ISBLANK(INDEX(履修者名簿元!$1:$1048576,ROW(F873),config!F$11)),"",INDEX(履修者名簿元!$1:$1048576,ROW(F873),config!F$11))</f>
        <v/>
      </c>
      <c r="G873" s="5" t="str">
        <f>IF(ISBLANK(INDEX(履修者名簿元!$1:$1048576,ROW(G873),config!G$11)),"",INDEX(履修者名簿元!$1:$1048576,ROW(G873),config!G$11))</f>
        <v/>
      </c>
      <c r="H873" s="5" t="str">
        <f t="shared" si="26"/>
        <v/>
      </c>
      <c r="I873" s="1" t="str">
        <f t="shared" si="27"/>
        <v/>
      </c>
      <c r="J873" s="1" t="str">
        <f>IF($A873="","",IF(ISNA(MATCH($E873,履修者名簿_同一年!O:O,0)),0,1))</f>
        <v/>
      </c>
      <c r="K873" s="1" t="str">
        <f>IF($A873="","",COUNTIF(履修者名簿_過去!O:O,E873))</f>
        <v/>
      </c>
      <c r="L873" s="1" t="str">
        <f>IF($A873="","",IF(1-J873+K873&gt;0,"",MAX(L$1:L872)+1))</f>
        <v/>
      </c>
      <c r="M873" s="1" t="str">
        <f>IF($A873="","",IF(J873+K873&gt;0,"",MAX(M$1:M872)+1))</f>
        <v/>
      </c>
      <c r="N873" s="1" t="str">
        <f>IF($A873="","",IF(K873=0,"",MAX(N$1:N872)+1))</f>
        <v/>
      </c>
      <c r="O873" s="1" t="str">
        <f>IF($A873="","",IF(K873=0,"",INDEX(履修者名簿_過去!$A:$A,MATCH(原簿!$E873,履修者名簿_過去!O:O,0))))</f>
        <v/>
      </c>
    </row>
    <row r="874" spans="1:15" x14ac:dyDescent="0.55000000000000004">
      <c r="A874" s="5" t="str">
        <f>IF(ISBLANK(INDEX(履修者名簿元!$1:$1048576,ROW(A874),config!A$11)),"",INDEX(履修者名簿元!$1:$1048576,ROW(A874),config!A$11))</f>
        <v/>
      </c>
      <c r="B874" s="5" t="str">
        <f>IF(ISBLANK(INDEX(履修者名簿元!$1:$1048576,ROW(B874),config!B$11)),"",INDEX(履修者名簿元!$1:$1048576,ROW(B874),config!B$11))</f>
        <v/>
      </c>
      <c r="C874" s="5" t="str">
        <f>IF(ISBLANK(INDEX(履修者名簿元!$1:$1048576,ROW(C874),config!C$11)),"",INDEX(履修者名簿元!$1:$1048576,ROW(C874),config!C$11))</f>
        <v/>
      </c>
      <c r="D874" s="5" t="str">
        <f>IF(ISBLANK(INDEX(履修者名簿元!$1:$1048576,ROW(D874),config!D$11)),"",INDEX(履修者名簿元!$1:$1048576,ROW(D874),config!D$11))</f>
        <v/>
      </c>
      <c r="E874" s="5" t="str">
        <f>IF(ISBLANK(INDEX(履修者名簿元!$1:$1048576,ROW(E874),config!E$11)),"",IF(ISNUMBER(INDEX(履修者名簿元!$1:$1048576,ROW(E874),config!E$11)),INDEX(履修者名簿元!$1:$1048576,ROW(E874),config!E$11),VALUE(INDEX(履修者名簿元!$1:$1048576,ROW(E874),config!E$11))))</f>
        <v/>
      </c>
      <c r="F874" s="5" t="str">
        <f>IF(ISBLANK(INDEX(履修者名簿元!$1:$1048576,ROW(F874),config!F$11)),"",INDEX(履修者名簿元!$1:$1048576,ROW(F874),config!F$11))</f>
        <v/>
      </c>
      <c r="G874" s="5" t="str">
        <f>IF(ISBLANK(INDEX(履修者名簿元!$1:$1048576,ROW(G874),config!G$11)),"",INDEX(履修者名簿元!$1:$1048576,ROW(G874),config!G$11))</f>
        <v/>
      </c>
      <c r="H874" s="5" t="str">
        <f t="shared" si="26"/>
        <v/>
      </c>
      <c r="I874" s="1" t="str">
        <f t="shared" si="27"/>
        <v/>
      </c>
      <c r="J874" s="1" t="str">
        <f>IF($A874="","",IF(ISNA(MATCH($E874,履修者名簿_同一年!O:O,0)),0,1))</f>
        <v/>
      </c>
      <c r="K874" s="1" t="str">
        <f>IF($A874="","",COUNTIF(履修者名簿_過去!O:O,E874))</f>
        <v/>
      </c>
      <c r="L874" s="1" t="str">
        <f>IF($A874="","",IF(1-J874+K874&gt;0,"",MAX(L$1:L873)+1))</f>
        <v/>
      </c>
      <c r="M874" s="1" t="str">
        <f>IF($A874="","",IF(J874+K874&gt;0,"",MAX(M$1:M873)+1))</f>
        <v/>
      </c>
      <c r="N874" s="1" t="str">
        <f>IF($A874="","",IF(K874=0,"",MAX(N$1:N873)+1))</f>
        <v/>
      </c>
      <c r="O874" s="1" t="str">
        <f>IF($A874="","",IF(K874=0,"",INDEX(履修者名簿_過去!$A:$A,MATCH(原簿!$E874,履修者名簿_過去!O:O,0))))</f>
        <v/>
      </c>
    </row>
    <row r="875" spans="1:15" x14ac:dyDescent="0.55000000000000004">
      <c r="A875" s="5" t="str">
        <f>IF(ISBLANK(INDEX(履修者名簿元!$1:$1048576,ROW(A875),config!A$11)),"",INDEX(履修者名簿元!$1:$1048576,ROW(A875),config!A$11))</f>
        <v/>
      </c>
      <c r="B875" s="5" t="str">
        <f>IF(ISBLANK(INDEX(履修者名簿元!$1:$1048576,ROW(B875),config!B$11)),"",INDEX(履修者名簿元!$1:$1048576,ROW(B875),config!B$11))</f>
        <v/>
      </c>
      <c r="C875" s="5" t="str">
        <f>IF(ISBLANK(INDEX(履修者名簿元!$1:$1048576,ROW(C875),config!C$11)),"",INDEX(履修者名簿元!$1:$1048576,ROW(C875),config!C$11))</f>
        <v/>
      </c>
      <c r="D875" s="5" t="str">
        <f>IF(ISBLANK(INDEX(履修者名簿元!$1:$1048576,ROW(D875),config!D$11)),"",INDEX(履修者名簿元!$1:$1048576,ROW(D875),config!D$11))</f>
        <v/>
      </c>
      <c r="E875" s="5" t="str">
        <f>IF(ISBLANK(INDEX(履修者名簿元!$1:$1048576,ROW(E875),config!E$11)),"",IF(ISNUMBER(INDEX(履修者名簿元!$1:$1048576,ROW(E875),config!E$11)),INDEX(履修者名簿元!$1:$1048576,ROW(E875),config!E$11),VALUE(INDEX(履修者名簿元!$1:$1048576,ROW(E875),config!E$11))))</f>
        <v/>
      </c>
      <c r="F875" s="5" t="str">
        <f>IF(ISBLANK(INDEX(履修者名簿元!$1:$1048576,ROW(F875),config!F$11)),"",INDEX(履修者名簿元!$1:$1048576,ROW(F875),config!F$11))</f>
        <v/>
      </c>
      <c r="G875" s="5" t="str">
        <f>IF(ISBLANK(INDEX(履修者名簿元!$1:$1048576,ROW(G875),config!G$11)),"",INDEX(履修者名簿元!$1:$1048576,ROW(G875),config!G$11))</f>
        <v/>
      </c>
      <c r="H875" s="5" t="str">
        <f t="shared" si="26"/>
        <v/>
      </c>
      <c r="I875" s="1" t="str">
        <f t="shared" si="27"/>
        <v/>
      </c>
      <c r="J875" s="1" t="str">
        <f>IF($A875="","",IF(ISNA(MATCH($E875,履修者名簿_同一年!O:O,0)),0,1))</f>
        <v/>
      </c>
      <c r="K875" s="1" t="str">
        <f>IF($A875="","",COUNTIF(履修者名簿_過去!O:O,E875))</f>
        <v/>
      </c>
      <c r="L875" s="1" t="str">
        <f>IF($A875="","",IF(1-J875+K875&gt;0,"",MAX(L$1:L874)+1))</f>
        <v/>
      </c>
      <c r="M875" s="1" t="str">
        <f>IF($A875="","",IF(J875+K875&gt;0,"",MAX(M$1:M874)+1))</f>
        <v/>
      </c>
      <c r="N875" s="1" t="str">
        <f>IF($A875="","",IF(K875=0,"",MAX(N$1:N874)+1))</f>
        <v/>
      </c>
      <c r="O875" s="1" t="str">
        <f>IF($A875="","",IF(K875=0,"",INDEX(履修者名簿_過去!$A:$A,MATCH(原簿!$E875,履修者名簿_過去!O:O,0))))</f>
        <v/>
      </c>
    </row>
    <row r="876" spans="1:15" x14ac:dyDescent="0.55000000000000004">
      <c r="A876" s="5" t="str">
        <f>IF(ISBLANK(INDEX(履修者名簿元!$1:$1048576,ROW(A876),config!A$11)),"",INDEX(履修者名簿元!$1:$1048576,ROW(A876),config!A$11))</f>
        <v/>
      </c>
      <c r="B876" s="5" t="str">
        <f>IF(ISBLANK(INDEX(履修者名簿元!$1:$1048576,ROW(B876),config!B$11)),"",INDEX(履修者名簿元!$1:$1048576,ROW(B876),config!B$11))</f>
        <v/>
      </c>
      <c r="C876" s="5" t="str">
        <f>IF(ISBLANK(INDEX(履修者名簿元!$1:$1048576,ROW(C876),config!C$11)),"",INDEX(履修者名簿元!$1:$1048576,ROW(C876),config!C$11))</f>
        <v/>
      </c>
      <c r="D876" s="5" t="str">
        <f>IF(ISBLANK(INDEX(履修者名簿元!$1:$1048576,ROW(D876),config!D$11)),"",INDEX(履修者名簿元!$1:$1048576,ROW(D876),config!D$11))</f>
        <v/>
      </c>
      <c r="E876" s="5" t="str">
        <f>IF(ISBLANK(INDEX(履修者名簿元!$1:$1048576,ROW(E876),config!E$11)),"",IF(ISNUMBER(INDEX(履修者名簿元!$1:$1048576,ROW(E876),config!E$11)),INDEX(履修者名簿元!$1:$1048576,ROW(E876),config!E$11),VALUE(INDEX(履修者名簿元!$1:$1048576,ROW(E876),config!E$11))))</f>
        <v/>
      </c>
      <c r="F876" s="5" t="str">
        <f>IF(ISBLANK(INDEX(履修者名簿元!$1:$1048576,ROW(F876),config!F$11)),"",INDEX(履修者名簿元!$1:$1048576,ROW(F876),config!F$11))</f>
        <v/>
      </c>
      <c r="G876" s="5" t="str">
        <f>IF(ISBLANK(INDEX(履修者名簿元!$1:$1048576,ROW(G876),config!G$11)),"",INDEX(履修者名簿元!$1:$1048576,ROW(G876),config!G$11))</f>
        <v/>
      </c>
      <c r="H876" s="5" t="str">
        <f t="shared" si="26"/>
        <v/>
      </c>
      <c r="I876" s="1" t="str">
        <f t="shared" si="27"/>
        <v/>
      </c>
      <c r="J876" s="1" t="str">
        <f>IF($A876="","",IF(ISNA(MATCH($E876,履修者名簿_同一年!O:O,0)),0,1))</f>
        <v/>
      </c>
      <c r="K876" s="1" t="str">
        <f>IF($A876="","",COUNTIF(履修者名簿_過去!O:O,E876))</f>
        <v/>
      </c>
      <c r="L876" s="1" t="str">
        <f>IF($A876="","",IF(1-J876+K876&gt;0,"",MAX(L$1:L875)+1))</f>
        <v/>
      </c>
      <c r="M876" s="1" t="str">
        <f>IF($A876="","",IF(J876+K876&gt;0,"",MAX(M$1:M875)+1))</f>
        <v/>
      </c>
      <c r="N876" s="1" t="str">
        <f>IF($A876="","",IF(K876=0,"",MAX(N$1:N875)+1))</f>
        <v/>
      </c>
      <c r="O876" s="1" t="str">
        <f>IF($A876="","",IF(K876=0,"",INDEX(履修者名簿_過去!$A:$A,MATCH(原簿!$E876,履修者名簿_過去!O:O,0))))</f>
        <v/>
      </c>
    </row>
    <row r="877" spans="1:15" x14ac:dyDescent="0.55000000000000004">
      <c r="A877" s="5" t="str">
        <f>IF(ISBLANK(INDEX(履修者名簿元!$1:$1048576,ROW(A877),config!A$11)),"",INDEX(履修者名簿元!$1:$1048576,ROW(A877),config!A$11))</f>
        <v/>
      </c>
      <c r="B877" s="5" t="str">
        <f>IF(ISBLANK(INDEX(履修者名簿元!$1:$1048576,ROW(B877),config!B$11)),"",INDEX(履修者名簿元!$1:$1048576,ROW(B877),config!B$11))</f>
        <v/>
      </c>
      <c r="C877" s="5" t="str">
        <f>IF(ISBLANK(INDEX(履修者名簿元!$1:$1048576,ROW(C877),config!C$11)),"",INDEX(履修者名簿元!$1:$1048576,ROW(C877),config!C$11))</f>
        <v/>
      </c>
      <c r="D877" s="5" t="str">
        <f>IF(ISBLANK(INDEX(履修者名簿元!$1:$1048576,ROW(D877),config!D$11)),"",INDEX(履修者名簿元!$1:$1048576,ROW(D877),config!D$11))</f>
        <v/>
      </c>
      <c r="E877" s="5" t="str">
        <f>IF(ISBLANK(INDEX(履修者名簿元!$1:$1048576,ROW(E877),config!E$11)),"",IF(ISNUMBER(INDEX(履修者名簿元!$1:$1048576,ROW(E877),config!E$11)),INDEX(履修者名簿元!$1:$1048576,ROW(E877),config!E$11),VALUE(INDEX(履修者名簿元!$1:$1048576,ROW(E877),config!E$11))))</f>
        <v/>
      </c>
      <c r="F877" s="5" t="str">
        <f>IF(ISBLANK(INDEX(履修者名簿元!$1:$1048576,ROW(F877),config!F$11)),"",INDEX(履修者名簿元!$1:$1048576,ROW(F877),config!F$11))</f>
        <v/>
      </c>
      <c r="G877" s="5" t="str">
        <f>IF(ISBLANK(INDEX(履修者名簿元!$1:$1048576,ROW(G877),config!G$11)),"",INDEX(履修者名簿元!$1:$1048576,ROW(G877),config!G$11))</f>
        <v/>
      </c>
      <c r="H877" s="5" t="str">
        <f t="shared" si="26"/>
        <v/>
      </c>
      <c r="I877" s="1" t="str">
        <f t="shared" si="27"/>
        <v/>
      </c>
      <c r="J877" s="1" t="str">
        <f>IF($A877="","",IF(ISNA(MATCH($E877,履修者名簿_同一年!O:O,0)),0,1))</f>
        <v/>
      </c>
      <c r="K877" s="1" t="str">
        <f>IF($A877="","",COUNTIF(履修者名簿_過去!O:O,E877))</f>
        <v/>
      </c>
      <c r="L877" s="1" t="str">
        <f>IF($A877="","",IF(1-J877+K877&gt;0,"",MAX(L$1:L876)+1))</f>
        <v/>
      </c>
      <c r="M877" s="1" t="str">
        <f>IF($A877="","",IF(J877+K877&gt;0,"",MAX(M$1:M876)+1))</f>
        <v/>
      </c>
      <c r="N877" s="1" t="str">
        <f>IF($A877="","",IF(K877=0,"",MAX(N$1:N876)+1))</f>
        <v/>
      </c>
      <c r="O877" s="1" t="str">
        <f>IF($A877="","",IF(K877=0,"",INDEX(履修者名簿_過去!$A:$A,MATCH(原簿!$E877,履修者名簿_過去!O:O,0))))</f>
        <v/>
      </c>
    </row>
    <row r="878" spans="1:15" x14ac:dyDescent="0.55000000000000004">
      <c r="A878" s="5" t="str">
        <f>IF(ISBLANK(INDEX(履修者名簿元!$1:$1048576,ROW(A878),config!A$11)),"",INDEX(履修者名簿元!$1:$1048576,ROW(A878),config!A$11))</f>
        <v/>
      </c>
      <c r="B878" s="5" t="str">
        <f>IF(ISBLANK(INDEX(履修者名簿元!$1:$1048576,ROW(B878),config!B$11)),"",INDEX(履修者名簿元!$1:$1048576,ROW(B878),config!B$11))</f>
        <v/>
      </c>
      <c r="C878" s="5" t="str">
        <f>IF(ISBLANK(INDEX(履修者名簿元!$1:$1048576,ROW(C878),config!C$11)),"",INDEX(履修者名簿元!$1:$1048576,ROW(C878),config!C$11))</f>
        <v/>
      </c>
      <c r="D878" s="5" t="str">
        <f>IF(ISBLANK(INDEX(履修者名簿元!$1:$1048576,ROW(D878),config!D$11)),"",INDEX(履修者名簿元!$1:$1048576,ROW(D878),config!D$11))</f>
        <v/>
      </c>
      <c r="E878" s="5" t="str">
        <f>IF(ISBLANK(INDEX(履修者名簿元!$1:$1048576,ROW(E878),config!E$11)),"",IF(ISNUMBER(INDEX(履修者名簿元!$1:$1048576,ROW(E878),config!E$11)),INDEX(履修者名簿元!$1:$1048576,ROW(E878),config!E$11),VALUE(INDEX(履修者名簿元!$1:$1048576,ROW(E878),config!E$11))))</f>
        <v/>
      </c>
      <c r="F878" s="5" t="str">
        <f>IF(ISBLANK(INDEX(履修者名簿元!$1:$1048576,ROW(F878),config!F$11)),"",INDEX(履修者名簿元!$1:$1048576,ROW(F878),config!F$11))</f>
        <v/>
      </c>
      <c r="G878" s="5" t="str">
        <f>IF(ISBLANK(INDEX(履修者名簿元!$1:$1048576,ROW(G878),config!G$11)),"",INDEX(履修者名簿元!$1:$1048576,ROW(G878),config!G$11))</f>
        <v/>
      </c>
      <c r="H878" s="5" t="str">
        <f t="shared" si="26"/>
        <v/>
      </c>
      <c r="I878" s="1" t="str">
        <f t="shared" si="27"/>
        <v/>
      </c>
      <c r="J878" s="1" t="str">
        <f>IF($A878="","",IF(ISNA(MATCH($E878,履修者名簿_同一年!O:O,0)),0,1))</f>
        <v/>
      </c>
      <c r="K878" s="1" t="str">
        <f>IF($A878="","",COUNTIF(履修者名簿_過去!O:O,E878))</f>
        <v/>
      </c>
      <c r="L878" s="1" t="str">
        <f>IF($A878="","",IF(1-J878+K878&gt;0,"",MAX(L$1:L877)+1))</f>
        <v/>
      </c>
      <c r="M878" s="1" t="str">
        <f>IF($A878="","",IF(J878+K878&gt;0,"",MAX(M$1:M877)+1))</f>
        <v/>
      </c>
      <c r="N878" s="1" t="str">
        <f>IF($A878="","",IF(K878=0,"",MAX(N$1:N877)+1))</f>
        <v/>
      </c>
      <c r="O878" s="1" t="str">
        <f>IF($A878="","",IF(K878=0,"",INDEX(履修者名簿_過去!$A:$A,MATCH(原簿!$E878,履修者名簿_過去!O:O,0))))</f>
        <v/>
      </c>
    </row>
    <row r="879" spans="1:15" x14ac:dyDescent="0.55000000000000004">
      <c r="A879" s="5" t="str">
        <f>IF(ISBLANK(INDEX(履修者名簿元!$1:$1048576,ROW(A879),config!A$11)),"",INDEX(履修者名簿元!$1:$1048576,ROW(A879),config!A$11))</f>
        <v/>
      </c>
      <c r="B879" s="5" t="str">
        <f>IF(ISBLANK(INDEX(履修者名簿元!$1:$1048576,ROW(B879),config!B$11)),"",INDEX(履修者名簿元!$1:$1048576,ROW(B879),config!B$11))</f>
        <v/>
      </c>
      <c r="C879" s="5" t="str">
        <f>IF(ISBLANK(INDEX(履修者名簿元!$1:$1048576,ROW(C879),config!C$11)),"",INDEX(履修者名簿元!$1:$1048576,ROW(C879),config!C$11))</f>
        <v/>
      </c>
      <c r="D879" s="5" t="str">
        <f>IF(ISBLANK(INDEX(履修者名簿元!$1:$1048576,ROW(D879),config!D$11)),"",INDEX(履修者名簿元!$1:$1048576,ROW(D879),config!D$11))</f>
        <v/>
      </c>
      <c r="E879" s="5" t="str">
        <f>IF(ISBLANK(INDEX(履修者名簿元!$1:$1048576,ROW(E879),config!E$11)),"",IF(ISNUMBER(INDEX(履修者名簿元!$1:$1048576,ROW(E879),config!E$11)),INDEX(履修者名簿元!$1:$1048576,ROW(E879),config!E$11),VALUE(INDEX(履修者名簿元!$1:$1048576,ROW(E879),config!E$11))))</f>
        <v/>
      </c>
      <c r="F879" s="5" t="str">
        <f>IF(ISBLANK(INDEX(履修者名簿元!$1:$1048576,ROW(F879),config!F$11)),"",INDEX(履修者名簿元!$1:$1048576,ROW(F879),config!F$11))</f>
        <v/>
      </c>
      <c r="G879" s="5" t="str">
        <f>IF(ISBLANK(INDEX(履修者名簿元!$1:$1048576,ROW(G879),config!G$11)),"",INDEX(履修者名簿元!$1:$1048576,ROW(G879),config!G$11))</f>
        <v/>
      </c>
      <c r="H879" s="5" t="str">
        <f t="shared" si="26"/>
        <v/>
      </c>
      <c r="I879" s="1" t="str">
        <f t="shared" si="27"/>
        <v/>
      </c>
      <c r="J879" s="1" t="str">
        <f>IF($A879="","",IF(ISNA(MATCH($E879,履修者名簿_同一年!O:O,0)),0,1))</f>
        <v/>
      </c>
      <c r="K879" s="1" t="str">
        <f>IF($A879="","",COUNTIF(履修者名簿_過去!O:O,E879))</f>
        <v/>
      </c>
      <c r="L879" s="1" t="str">
        <f>IF($A879="","",IF(1-J879+K879&gt;0,"",MAX(L$1:L878)+1))</f>
        <v/>
      </c>
      <c r="M879" s="1" t="str">
        <f>IF($A879="","",IF(J879+K879&gt;0,"",MAX(M$1:M878)+1))</f>
        <v/>
      </c>
      <c r="N879" s="1" t="str">
        <f>IF($A879="","",IF(K879=0,"",MAX(N$1:N878)+1))</f>
        <v/>
      </c>
      <c r="O879" s="1" t="str">
        <f>IF($A879="","",IF(K879=0,"",INDEX(履修者名簿_過去!$A:$A,MATCH(原簿!$E879,履修者名簿_過去!O:O,0))))</f>
        <v/>
      </c>
    </row>
    <row r="880" spans="1:15" x14ac:dyDescent="0.55000000000000004">
      <c r="A880" s="5" t="str">
        <f>IF(ISBLANK(INDEX(履修者名簿元!$1:$1048576,ROW(A880),config!A$11)),"",INDEX(履修者名簿元!$1:$1048576,ROW(A880),config!A$11))</f>
        <v/>
      </c>
      <c r="B880" s="5" t="str">
        <f>IF(ISBLANK(INDEX(履修者名簿元!$1:$1048576,ROW(B880),config!B$11)),"",INDEX(履修者名簿元!$1:$1048576,ROW(B880),config!B$11))</f>
        <v/>
      </c>
      <c r="C880" s="5" t="str">
        <f>IF(ISBLANK(INDEX(履修者名簿元!$1:$1048576,ROW(C880),config!C$11)),"",INDEX(履修者名簿元!$1:$1048576,ROW(C880),config!C$11))</f>
        <v/>
      </c>
      <c r="D880" s="5" t="str">
        <f>IF(ISBLANK(INDEX(履修者名簿元!$1:$1048576,ROW(D880),config!D$11)),"",INDEX(履修者名簿元!$1:$1048576,ROW(D880),config!D$11))</f>
        <v/>
      </c>
      <c r="E880" s="5" t="str">
        <f>IF(ISBLANK(INDEX(履修者名簿元!$1:$1048576,ROW(E880),config!E$11)),"",IF(ISNUMBER(INDEX(履修者名簿元!$1:$1048576,ROW(E880),config!E$11)),INDEX(履修者名簿元!$1:$1048576,ROW(E880),config!E$11),VALUE(INDEX(履修者名簿元!$1:$1048576,ROW(E880),config!E$11))))</f>
        <v/>
      </c>
      <c r="F880" s="5" t="str">
        <f>IF(ISBLANK(INDEX(履修者名簿元!$1:$1048576,ROW(F880),config!F$11)),"",INDEX(履修者名簿元!$1:$1048576,ROW(F880),config!F$11))</f>
        <v/>
      </c>
      <c r="G880" s="5" t="str">
        <f>IF(ISBLANK(INDEX(履修者名簿元!$1:$1048576,ROW(G880),config!G$11)),"",INDEX(履修者名簿元!$1:$1048576,ROW(G880),config!G$11))</f>
        <v/>
      </c>
      <c r="H880" s="5" t="str">
        <f t="shared" si="26"/>
        <v/>
      </c>
      <c r="I880" s="1" t="str">
        <f t="shared" si="27"/>
        <v/>
      </c>
      <c r="J880" s="1" t="str">
        <f>IF($A880="","",IF(ISNA(MATCH($E880,履修者名簿_同一年!O:O,0)),0,1))</f>
        <v/>
      </c>
      <c r="K880" s="1" t="str">
        <f>IF($A880="","",COUNTIF(履修者名簿_過去!O:O,E880))</f>
        <v/>
      </c>
      <c r="L880" s="1" t="str">
        <f>IF($A880="","",IF(1-J880+K880&gt;0,"",MAX(L$1:L879)+1))</f>
        <v/>
      </c>
      <c r="M880" s="1" t="str">
        <f>IF($A880="","",IF(J880+K880&gt;0,"",MAX(M$1:M879)+1))</f>
        <v/>
      </c>
      <c r="N880" s="1" t="str">
        <f>IF($A880="","",IF(K880=0,"",MAX(N$1:N879)+1))</f>
        <v/>
      </c>
      <c r="O880" s="1" t="str">
        <f>IF($A880="","",IF(K880=0,"",INDEX(履修者名簿_過去!$A:$A,MATCH(原簿!$E880,履修者名簿_過去!O:O,0))))</f>
        <v/>
      </c>
    </row>
    <row r="881" spans="1:15" x14ac:dyDescent="0.55000000000000004">
      <c r="A881" s="5" t="str">
        <f>IF(ISBLANK(INDEX(履修者名簿元!$1:$1048576,ROW(A881),config!A$11)),"",INDEX(履修者名簿元!$1:$1048576,ROW(A881),config!A$11))</f>
        <v/>
      </c>
      <c r="B881" s="5" t="str">
        <f>IF(ISBLANK(INDEX(履修者名簿元!$1:$1048576,ROW(B881),config!B$11)),"",INDEX(履修者名簿元!$1:$1048576,ROW(B881),config!B$11))</f>
        <v/>
      </c>
      <c r="C881" s="5" t="str">
        <f>IF(ISBLANK(INDEX(履修者名簿元!$1:$1048576,ROW(C881),config!C$11)),"",INDEX(履修者名簿元!$1:$1048576,ROW(C881),config!C$11))</f>
        <v/>
      </c>
      <c r="D881" s="5" t="str">
        <f>IF(ISBLANK(INDEX(履修者名簿元!$1:$1048576,ROW(D881),config!D$11)),"",INDEX(履修者名簿元!$1:$1048576,ROW(D881),config!D$11))</f>
        <v/>
      </c>
      <c r="E881" s="5" t="str">
        <f>IF(ISBLANK(INDEX(履修者名簿元!$1:$1048576,ROW(E881),config!E$11)),"",IF(ISNUMBER(INDEX(履修者名簿元!$1:$1048576,ROW(E881),config!E$11)),INDEX(履修者名簿元!$1:$1048576,ROW(E881),config!E$11),VALUE(INDEX(履修者名簿元!$1:$1048576,ROW(E881),config!E$11))))</f>
        <v/>
      </c>
      <c r="F881" s="5" t="str">
        <f>IF(ISBLANK(INDEX(履修者名簿元!$1:$1048576,ROW(F881),config!F$11)),"",INDEX(履修者名簿元!$1:$1048576,ROW(F881),config!F$11))</f>
        <v/>
      </c>
      <c r="G881" s="5" t="str">
        <f>IF(ISBLANK(INDEX(履修者名簿元!$1:$1048576,ROW(G881),config!G$11)),"",INDEX(履修者名簿元!$1:$1048576,ROW(G881),config!G$11))</f>
        <v/>
      </c>
      <c r="H881" s="5" t="str">
        <f t="shared" si="26"/>
        <v/>
      </c>
      <c r="I881" s="1" t="str">
        <f t="shared" si="27"/>
        <v/>
      </c>
      <c r="J881" s="1" t="str">
        <f>IF($A881="","",IF(ISNA(MATCH($E881,履修者名簿_同一年!O:O,0)),0,1))</f>
        <v/>
      </c>
      <c r="K881" s="1" t="str">
        <f>IF($A881="","",COUNTIF(履修者名簿_過去!O:O,E881))</f>
        <v/>
      </c>
      <c r="L881" s="1" t="str">
        <f>IF($A881="","",IF(1-J881+K881&gt;0,"",MAX(L$1:L880)+1))</f>
        <v/>
      </c>
      <c r="M881" s="1" t="str">
        <f>IF($A881="","",IF(J881+K881&gt;0,"",MAX(M$1:M880)+1))</f>
        <v/>
      </c>
      <c r="N881" s="1" t="str">
        <f>IF($A881="","",IF(K881=0,"",MAX(N$1:N880)+1))</f>
        <v/>
      </c>
      <c r="O881" s="1" t="str">
        <f>IF($A881="","",IF(K881=0,"",INDEX(履修者名簿_過去!$A:$A,MATCH(原簿!$E881,履修者名簿_過去!O:O,0))))</f>
        <v/>
      </c>
    </row>
    <row r="882" spans="1:15" x14ac:dyDescent="0.55000000000000004">
      <c r="A882" s="5" t="str">
        <f>IF(ISBLANK(INDEX(履修者名簿元!$1:$1048576,ROW(A882),config!A$11)),"",INDEX(履修者名簿元!$1:$1048576,ROW(A882),config!A$11))</f>
        <v/>
      </c>
      <c r="B882" s="5" t="str">
        <f>IF(ISBLANK(INDEX(履修者名簿元!$1:$1048576,ROW(B882),config!B$11)),"",INDEX(履修者名簿元!$1:$1048576,ROW(B882),config!B$11))</f>
        <v/>
      </c>
      <c r="C882" s="5" t="str">
        <f>IF(ISBLANK(INDEX(履修者名簿元!$1:$1048576,ROW(C882),config!C$11)),"",INDEX(履修者名簿元!$1:$1048576,ROW(C882),config!C$11))</f>
        <v/>
      </c>
      <c r="D882" s="5" t="str">
        <f>IF(ISBLANK(INDEX(履修者名簿元!$1:$1048576,ROW(D882),config!D$11)),"",INDEX(履修者名簿元!$1:$1048576,ROW(D882),config!D$11))</f>
        <v/>
      </c>
      <c r="E882" s="5" t="str">
        <f>IF(ISBLANK(INDEX(履修者名簿元!$1:$1048576,ROW(E882),config!E$11)),"",IF(ISNUMBER(INDEX(履修者名簿元!$1:$1048576,ROW(E882),config!E$11)),INDEX(履修者名簿元!$1:$1048576,ROW(E882),config!E$11),VALUE(INDEX(履修者名簿元!$1:$1048576,ROW(E882),config!E$11))))</f>
        <v/>
      </c>
      <c r="F882" s="5" t="str">
        <f>IF(ISBLANK(INDEX(履修者名簿元!$1:$1048576,ROW(F882),config!F$11)),"",INDEX(履修者名簿元!$1:$1048576,ROW(F882),config!F$11))</f>
        <v/>
      </c>
      <c r="G882" s="5" t="str">
        <f>IF(ISBLANK(INDEX(履修者名簿元!$1:$1048576,ROW(G882),config!G$11)),"",INDEX(履修者名簿元!$1:$1048576,ROW(G882),config!G$11))</f>
        <v/>
      </c>
      <c r="H882" s="5" t="str">
        <f t="shared" si="26"/>
        <v/>
      </c>
      <c r="I882" s="1" t="str">
        <f t="shared" si="27"/>
        <v/>
      </c>
      <c r="J882" s="1" t="str">
        <f>IF($A882="","",IF(ISNA(MATCH($E882,履修者名簿_同一年!O:O,0)),0,1))</f>
        <v/>
      </c>
      <c r="K882" s="1" t="str">
        <f>IF($A882="","",COUNTIF(履修者名簿_過去!O:O,E882))</f>
        <v/>
      </c>
      <c r="L882" s="1" t="str">
        <f>IF($A882="","",IF(1-J882+K882&gt;0,"",MAX(L$1:L881)+1))</f>
        <v/>
      </c>
      <c r="M882" s="1" t="str">
        <f>IF($A882="","",IF(J882+K882&gt;0,"",MAX(M$1:M881)+1))</f>
        <v/>
      </c>
      <c r="N882" s="1" t="str">
        <f>IF($A882="","",IF(K882=0,"",MAX(N$1:N881)+1))</f>
        <v/>
      </c>
      <c r="O882" s="1" t="str">
        <f>IF($A882="","",IF(K882=0,"",INDEX(履修者名簿_過去!$A:$A,MATCH(原簿!$E882,履修者名簿_過去!O:O,0))))</f>
        <v/>
      </c>
    </row>
    <row r="883" spans="1:15" x14ac:dyDescent="0.55000000000000004">
      <c r="A883" s="5" t="str">
        <f>IF(ISBLANK(INDEX(履修者名簿元!$1:$1048576,ROW(A883),config!A$11)),"",INDEX(履修者名簿元!$1:$1048576,ROW(A883),config!A$11))</f>
        <v/>
      </c>
      <c r="B883" s="5" t="str">
        <f>IF(ISBLANK(INDEX(履修者名簿元!$1:$1048576,ROW(B883),config!B$11)),"",INDEX(履修者名簿元!$1:$1048576,ROW(B883),config!B$11))</f>
        <v/>
      </c>
      <c r="C883" s="5" t="str">
        <f>IF(ISBLANK(INDEX(履修者名簿元!$1:$1048576,ROW(C883),config!C$11)),"",INDEX(履修者名簿元!$1:$1048576,ROW(C883),config!C$11))</f>
        <v/>
      </c>
      <c r="D883" s="5" t="str">
        <f>IF(ISBLANK(INDEX(履修者名簿元!$1:$1048576,ROW(D883),config!D$11)),"",INDEX(履修者名簿元!$1:$1048576,ROW(D883),config!D$11))</f>
        <v/>
      </c>
      <c r="E883" s="5" t="str">
        <f>IF(ISBLANK(INDEX(履修者名簿元!$1:$1048576,ROW(E883),config!E$11)),"",IF(ISNUMBER(INDEX(履修者名簿元!$1:$1048576,ROW(E883),config!E$11)),INDEX(履修者名簿元!$1:$1048576,ROW(E883),config!E$11),VALUE(INDEX(履修者名簿元!$1:$1048576,ROW(E883),config!E$11))))</f>
        <v/>
      </c>
      <c r="F883" s="5" t="str">
        <f>IF(ISBLANK(INDEX(履修者名簿元!$1:$1048576,ROW(F883),config!F$11)),"",INDEX(履修者名簿元!$1:$1048576,ROW(F883),config!F$11))</f>
        <v/>
      </c>
      <c r="G883" s="5" t="str">
        <f>IF(ISBLANK(INDEX(履修者名簿元!$1:$1048576,ROW(G883),config!G$11)),"",INDEX(履修者名簿元!$1:$1048576,ROW(G883),config!G$11))</f>
        <v/>
      </c>
      <c r="H883" s="5" t="str">
        <f t="shared" si="26"/>
        <v/>
      </c>
      <c r="I883" s="1" t="str">
        <f t="shared" si="27"/>
        <v/>
      </c>
      <c r="J883" s="1" t="str">
        <f>IF($A883="","",IF(ISNA(MATCH($E883,履修者名簿_同一年!O:O,0)),0,1))</f>
        <v/>
      </c>
      <c r="K883" s="1" t="str">
        <f>IF($A883="","",COUNTIF(履修者名簿_過去!O:O,E883))</f>
        <v/>
      </c>
      <c r="L883" s="1" t="str">
        <f>IF($A883="","",IF(1-J883+K883&gt;0,"",MAX(L$1:L882)+1))</f>
        <v/>
      </c>
      <c r="M883" s="1" t="str">
        <f>IF($A883="","",IF(J883+K883&gt;0,"",MAX(M$1:M882)+1))</f>
        <v/>
      </c>
      <c r="N883" s="1" t="str">
        <f>IF($A883="","",IF(K883=0,"",MAX(N$1:N882)+1))</f>
        <v/>
      </c>
      <c r="O883" s="1" t="str">
        <f>IF($A883="","",IF(K883=0,"",INDEX(履修者名簿_過去!$A:$A,MATCH(原簿!$E883,履修者名簿_過去!O:O,0))))</f>
        <v/>
      </c>
    </row>
    <row r="884" spans="1:15" x14ac:dyDescent="0.55000000000000004">
      <c r="A884" s="5" t="str">
        <f>IF(ISBLANK(INDEX(履修者名簿元!$1:$1048576,ROW(A884),config!A$11)),"",INDEX(履修者名簿元!$1:$1048576,ROW(A884),config!A$11))</f>
        <v/>
      </c>
      <c r="B884" s="5" t="str">
        <f>IF(ISBLANK(INDEX(履修者名簿元!$1:$1048576,ROW(B884),config!B$11)),"",INDEX(履修者名簿元!$1:$1048576,ROW(B884),config!B$11))</f>
        <v/>
      </c>
      <c r="C884" s="5" t="str">
        <f>IF(ISBLANK(INDEX(履修者名簿元!$1:$1048576,ROW(C884),config!C$11)),"",INDEX(履修者名簿元!$1:$1048576,ROW(C884),config!C$11))</f>
        <v/>
      </c>
      <c r="D884" s="5" t="str">
        <f>IF(ISBLANK(INDEX(履修者名簿元!$1:$1048576,ROW(D884),config!D$11)),"",INDEX(履修者名簿元!$1:$1048576,ROW(D884),config!D$11))</f>
        <v/>
      </c>
      <c r="E884" s="5" t="str">
        <f>IF(ISBLANK(INDEX(履修者名簿元!$1:$1048576,ROW(E884),config!E$11)),"",IF(ISNUMBER(INDEX(履修者名簿元!$1:$1048576,ROW(E884),config!E$11)),INDEX(履修者名簿元!$1:$1048576,ROW(E884),config!E$11),VALUE(INDEX(履修者名簿元!$1:$1048576,ROW(E884),config!E$11))))</f>
        <v/>
      </c>
      <c r="F884" s="5" t="str">
        <f>IF(ISBLANK(INDEX(履修者名簿元!$1:$1048576,ROW(F884),config!F$11)),"",INDEX(履修者名簿元!$1:$1048576,ROW(F884),config!F$11))</f>
        <v/>
      </c>
      <c r="G884" s="5" t="str">
        <f>IF(ISBLANK(INDEX(履修者名簿元!$1:$1048576,ROW(G884),config!G$11)),"",INDEX(履修者名簿元!$1:$1048576,ROW(G884),config!G$11))</f>
        <v/>
      </c>
      <c r="H884" s="5" t="str">
        <f t="shared" si="26"/>
        <v/>
      </c>
      <c r="I884" s="1" t="str">
        <f t="shared" si="27"/>
        <v/>
      </c>
      <c r="J884" s="1" t="str">
        <f>IF($A884="","",IF(ISNA(MATCH($E884,履修者名簿_同一年!O:O,0)),0,1))</f>
        <v/>
      </c>
      <c r="K884" s="1" t="str">
        <f>IF($A884="","",COUNTIF(履修者名簿_過去!O:O,E884))</f>
        <v/>
      </c>
      <c r="L884" s="1" t="str">
        <f>IF($A884="","",IF(1-J884+K884&gt;0,"",MAX(L$1:L883)+1))</f>
        <v/>
      </c>
      <c r="M884" s="1" t="str">
        <f>IF($A884="","",IF(J884+K884&gt;0,"",MAX(M$1:M883)+1))</f>
        <v/>
      </c>
      <c r="N884" s="1" t="str">
        <f>IF($A884="","",IF(K884=0,"",MAX(N$1:N883)+1))</f>
        <v/>
      </c>
      <c r="O884" s="1" t="str">
        <f>IF($A884="","",IF(K884=0,"",INDEX(履修者名簿_過去!$A:$A,MATCH(原簿!$E884,履修者名簿_過去!O:O,0))))</f>
        <v/>
      </c>
    </row>
    <row r="885" spans="1:15" x14ac:dyDescent="0.55000000000000004">
      <c r="A885" s="5" t="str">
        <f>IF(ISBLANK(INDEX(履修者名簿元!$1:$1048576,ROW(A885),config!A$11)),"",INDEX(履修者名簿元!$1:$1048576,ROW(A885),config!A$11))</f>
        <v/>
      </c>
      <c r="B885" s="5" t="str">
        <f>IF(ISBLANK(INDEX(履修者名簿元!$1:$1048576,ROW(B885),config!B$11)),"",INDEX(履修者名簿元!$1:$1048576,ROW(B885),config!B$11))</f>
        <v/>
      </c>
      <c r="C885" s="5" t="str">
        <f>IF(ISBLANK(INDEX(履修者名簿元!$1:$1048576,ROW(C885),config!C$11)),"",INDEX(履修者名簿元!$1:$1048576,ROW(C885),config!C$11))</f>
        <v/>
      </c>
      <c r="D885" s="5" t="str">
        <f>IF(ISBLANK(INDEX(履修者名簿元!$1:$1048576,ROW(D885),config!D$11)),"",INDEX(履修者名簿元!$1:$1048576,ROW(D885),config!D$11))</f>
        <v/>
      </c>
      <c r="E885" s="5" t="str">
        <f>IF(ISBLANK(INDEX(履修者名簿元!$1:$1048576,ROW(E885),config!E$11)),"",IF(ISNUMBER(INDEX(履修者名簿元!$1:$1048576,ROW(E885),config!E$11)),INDEX(履修者名簿元!$1:$1048576,ROW(E885),config!E$11),VALUE(INDEX(履修者名簿元!$1:$1048576,ROW(E885),config!E$11))))</f>
        <v/>
      </c>
      <c r="F885" s="5" t="str">
        <f>IF(ISBLANK(INDEX(履修者名簿元!$1:$1048576,ROW(F885),config!F$11)),"",INDEX(履修者名簿元!$1:$1048576,ROW(F885),config!F$11))</f>
        <v/>
      </c>
      <c r="G885" s="5" t="str">
        <f>IF(ISBLANK(INDEX(履修者名簿元!$1:$1048576,ROW(G885),config!G$11)),"",INDEX(履修者名簿元!$1:$1048576,ROW(G885),config!G$11))</f>
        <v/>
      </c>
      <c r="H885" s="5" t="str">
        <f t="shared" si="26"/>
        <v/>
      </c>
      <c r="I885" s="1" t="str">
        <f t="shared" si="27"/>
        <v/>
      </c>
      <c r="J885" s="1" t="str">
        <f>IF($A885="","",IF(ISNA(MATCH($E885,履修者名簿_同一年!O:O,0)),0,1))</f>
        <v/>
      </c>
      <c r="K885" s="1" t="str">
        <f>IF($A885="","",COUNTIF(履修者名簿_過去!O:O,E885))</f>
        <v/>
      </c>
      <c r="L885" s="1" t="str">
        <f>IF($A885="","",IF(1-J885+K885&gt;0,"",MAX(L$1:L884)+1))</f>
        <v/>
      </c>
      <c r="M885" s="1" t="str">
        <f>IF($A885="","",IF(J885+K885&gt;0,"",MAX(M$1:M884)+1))</f>
        <v/>
      </c>
      <c r="N885" s="1" t="str">
        <f>IF($A885="","",IF(K885=0,"",MAX(N$1:N884)+1))</f>
        <v/>
      </c>
      <c r="O885" s="1" t="str">
        <f>IF($A885="","",IF(K885=0,"",INDEX(履修者名簿_過去!$A:$A,MATCH(原簿!$E885,履修者名簿_過去!O:O,0))))</f>
        <v/>
      </c>
    </row>
    <row r="886" spans="1:15" x14ac:dyDescent="0.55000000000000004">
      <c r="A886" s="5" t="str">
        <f>IF(ISBLANK(INDEX(履修者名簿元!$1:$1048576,ROW(A886),config!A$11)),"",INDEX(履修者名簿元!$1:$1048576,ROW(A886),config!A$11))</f>
        <v/>
      </c>
      <c r="B886" s="5" t="str">
        <f>IF(ISBLANK(INDEX(履修者名簿元!$1:$1048576,ROW(B886),config!B$11)),"",INDEX(履修者名簿元!$1:$1048576,ROW(B886),config!B$11))</f>
        <v/>
      </c>
      <c r="C886" s="5" t="str">
        <f>IF(ISBLANK(INDEX(履修者名簿元!$1:$1048576,ROW(C886),config!C$11)),"",INDEX(履修者名簿元!$1:$1048576,ROW(C886),config!C$11))</f>
        <v/>
      </c>
      <c r="D886" s="5" t="str">
        <f>IF(ISBLANK(INDEX(履修者名簿元!$1:$1048576,ROW(D886),config!D$11)),"",INDEX(履修者名簿元!$1:$1048576,ROW(D886),config!D$11))</f>
        <v/>
      </c>
      <c r="E886" s="5" t="str">
        <f>IF(ISBLANK(INDEX(履修者名簿元!$1:$1048576,ROW(E886),config!E$11)),"",IF(ISNUMBER(INDEX(履修者名簿元!$1:$1048576,ROW(E886),config!E$11)),INDEX(履修者名簿元!$1:$1048576,ROW(E886),config!E$11),VALUE(INDEX(履修者名簿元!$1:$1048576,ROW(E886),config!E$11))))</f>
        <v/>
      </c>
      <c r="F886" s="5" t="str">
        <f>IF(ISBLANK(INDEX(履修者名簿元!$1:$1048576,ROW(F886),config!F$11)),"",INDEX(履修者名簿元!$1:$1048576,ROW(F886),config!F$11))</f>
        <v/>
      </c>
      <c r="G886" s="5" t="str">
        <f>IF(ISBLANK(INDEX(履修者名簿元!$1:$1048576,ROW(G886),config!G$11)),"",INDEX(履修者名簿元!$1:$1048576,ROW(G886),config!G$11))</f>
        <v/>
      </c>
      <c r="H886" s="5" t="str">
        <f t="shared" si="26"/>
        <v/>
      </c>
      <c r="I886" s="1" t="str">
        <f t="shared" si="27"/>
        <v/>
      </c>
      <c r="J886" s="1" t="str">
        <f>IF($A886="","",IF(ISNA(MATCH($E886,履修者名簿_同一年!O:O,0)),0,1))</f>
        <v/>
      </c>
      <c r="K886" s="1" t="str">
        <f>IF($A886="","",COUNTIF(履修者名簿_過去!O:O,E886))</f>
        <v/>
      </c>
      <c r="L886" s="1" t="str">
        <f>IF($A886="","",IF(1-J886+K886&gt;0,"",MAX(L$1:L885)+1))</f>
        <v/>
      </c>
      <c r="M886" s="1" t="str">
        <f>IF($A886="","",IF(J886+K886&gt;0,"",MAX(M$1:M885)+1))</f>
        <v/>
      </c>
      <c r="N886" s="1" t="str">
        <f>IF($A886="","",IF(K886=0,"",MAX(N$1:N885)+1))</f>
        <v/>
      </c>
      <c r="O886" s="1" t="str">
        <f>IF($A886="","",IF(K886=0,"",INDEX(履修者名簿_過去!$A:$A,MATCH(原簿!$E886,履修者名簿_過去!O:O,0))))</f>
        <v/>
      </c>
    </row>
    <row r="887" spans="1:15" x14ac:dyDescent="0.55000000000000004">
      <c r="A887" s="5" t="str">
        <f>IF(ISBLANK(INDEX(履修者名簿元!$1:$1048576,ROW(A887),config!A$11)),"",INDEX(履修者名簿元!$1:$1048576,ROW(A887),config!A$11))</f>
        <v/>
      </c>
      <c r="B887" s="5" t="str">
        <f>IF(ISBLANK(INDEX(履修者名簿元!$1:$1048576,ROW(B887),config!B$11)),"",INDEX(履修者名簿元!$1:$1048576,ROW(B887),config!B$11))</f>
        <v/>
      </c>
      <c r="C887" s="5" t="str">
        <f>IF(ISBLANK(INDEX(履修者名簿元!$1:$1048576,ROW(C887),config!C$11)),"",INDEX(履修者名簿元!$1:$1048576,ROW(C887),config!C$11))</f>
        <v/>
      </c>
      <c r="D887" s="5" t="str">
        <f>IF(ISBLANK(INDEX(履修者名簿元!$1:$1048576,ROW(D887),config!D$11)),"",INDEX(履修者名簿元!$1:$1048576,ROW(D887),config!D$11))</f>
        <v/>
      </c>
      <c r="E887" s="5" t="str">
        <f>IF(ISBLANK(INDEX(履修者名簿元!$1:$1048576,ROW(E887),config!E$11)),"",IF(ISNUMBER(INDEX(履修者名簿元!$1:$1048576,ROW(E887),config!E$11)),INDEX(履修者名簿元!$1:$1048576,ROW(E887),config!E$11),VALUE(INDEX(履修者名簿元!$1:$1048576,ROW(E887),config!E$11))))</f>
        <v/>
      </c>
      <c r="F887" s="5" t="str">
        <f>IF(ISBLANK(INDEX(履修者名簿元!$1:$1048576,ROW(F887),config!F$11)),"",INDEX(履修者名簿元!$1:$1048576,ROW(F887),config!F$11))</f>
        <v/>
      </c>
      <c r="G887" s="5" t="str">
        <f>IF(ISBLANK(INDEX(履修者名簿元!$1:$1048576,ROW(G887),config!G$11)),"",INDEX(履修者名簿元!$1:$1048576,ROW(G887),config!G$11))</f>
        <v/>
      </c>
      <c r="H887" s="5" t="str">
        <f t="shared" si="26"/>
        <v/>
      </c>
      <c r="I887" s="1" t="str">
        <f t="shared" si="27"/>
        <v/>
      </c>
      <c r="J887" s="1" t="str">
        <f>IF($A887="","",IF(ISNA(MATCH($E887,履修者名簿_同一年!O:O,0)),0,1))</f>
        <v/>
      </c>
      <c r="K887" s="1" t="str">
        <f>IF($A887="","",COUNTIF(履修者名簿_過去!O:O,E887))</f>
        <v/>
      </c>
      <c r="L887" s="1" t="str">
        <f>IF($A887="","",IF(1-J887+K887&gt;0,"",MAX(L$1:L886)+1))</f>
        <v/>
      </c>
      <c r="M887" s="1" t="str">
        <f>IF($A887="","",IF(J887+K887&gt;0,"",MAX(M$1:M886)+1))</f>
        <v/>
      </c>
      <c r="N887" s="1" t="str">
        <f>IF($A887="","",IF(K887=0,"",MAX(N$1:N886)+1))</f>
        <v/>
      </c>
      <c r="O887" s="1" t="str">
        <f>IF($A887="","",IF(K887=0,"",INDEX(履修者名簿_過去!$A:$A,MATCH(原簿!$E887,履修者名簿_過去!O:O,0))))</f>
        <v/>
      </c>
    </row>
    <row r="888" spans="1:15" x14ac:dyDescent="0.55000000000000004">
      <c r="A888" s="5" t="str">
        <f>IF(ISBLANK(INDEX(履修者名簿元!$1:$1048576,ROW(A888),config!A$11)),"",INDEX(履修者名簿元!$1:$1048576,ROW(A888),config!A$11))</f>
        <v/>
      </c>
      <c r="B888" s="5" t="str">
        <f>IF(ISBLANK(INDEX(履修者名簿元!$1:$1048576,ROW(B888),config!B$11)),"",INDEX(履修者名簿元!$1:$1048576,ROW(B888),config!B$11))</f>
        <v/>
      </c>
      <c r="C888" s="5" t="str">
        <f>IF(ISBLANK(INDEX(履修者名簿元!$1:$1048576,ROW(C888),config!C$11)),"",INDEX(履修者名簿元!$1:$1048576,ROW(C888),config!C$11))</f>
        <v/>
      </c>
      <c r="D888" s="5" t="str">
        <f>IF(ISBLANK(INDEX(履修者名簿元!$1:$1048576,ROW(D888),config!D$11)),"",INDEX(履修者名簿元!$1:$1048576,ROW(D888),config!D$11))</f>
        <v/>
      </c>
      <c r="E888" s="5" t="str">
        <f>IF(ISBLANK(INDEX(履修者名簿元!$1:$1048576,ROW(E888),config!E$11)),"",IF(ISNUMBER(INDEX(履修者名簿元!$1:$1048576,ROW(E888),config!E$11)),INDEX(履修者名簿元!$1:$1048576,ROW(E888),config!E$11),VALUE(INDEX(履修者名簿元!$1:$1048576,ROW(E888),config!E$11))))</f>
        <v/>
      </c>
      <c r="F888" s="5" t="str">
        <f>IF(ISBLANK(INDEX(履修者名簿元!$1:$1048576,ROW(F888),config!F$11)),"",INDEX(履修者名簿元!$1:$1048576,ROW(F888),config!F$11))</f>
        <v/>
      </c>
      <c r="G888" s="5" t="str">
        <f>IF(ISBLANK(INDEX(履修者名簿元!$1:$1048576,ROW(G888),config!G$11)),"",INDEX(履修者名簿元!$1:$1048576,ROW(G888),config!G$11))</f>
        <v/>
      </c>
      <c r="H888" s="5" t="str">
        <f t="shared" si="26"/>
        <v/>
      </c>
      <c r="I888" s="1" t="str">
        <f t="shared" si="27"/>
        <v/>
      </c>
      <c r="J888" s="1" t="str">
        <f>IF($A888="","",IF(ISNA(MATCH($E888,履修者名簿_同一年!O:O,0)),0,1))</f>
        <v/>
      </c>
      <c r="K888" s="1" t="str">
        <f>IF($A888="","",COUNTIF(履修者名簿_過去!O:O,E888))</f>
        <v/>
      </c>
      <c r="L888" s="1" t="str">
        <f>IF($A888="","",IF(1-J888+K888&gt;0,"",MAX(L$1:L887)+1))</f>
        <v/>
      </c>
      <c r="M888" s="1" t="str">
        <f>IF($A888="","",IF(J888+K888&gt;0,"",MAX(M$1:M887)+1))</f>
        <v/>
      </c>
      <c r="N888" s="1" t="str">
        <f>IF($A888="","",IF(K888=0,"",MAX(N$1:N887)+1))</f>
        <v/>
      </c>
      <c r="O888" s="1" t="str">
        <f>IF($A888="","",IF(K888=0,"",INDEX(履修者名簿_過去!$A:$A,MATCH(原簿!$E888,履修者名簿_過去!O:O,0))))</f>
        <v/>
      </c>
    </row>
    <row r="889" spans="1:15" x14ac:dyDescent="0.55000000000000004">
      <c r="A889" s="5" t="str">
        <f>IF(ISBLANK(INDEX(履修者名簿元!$1:$1048576,ROW(A889),config!A$11)),"",INDEX(履修者名簿元!$1:$1048576,ROW(A889),config!A$11))</f>
        <v/>
      </c>
      <c r="B889" s="5" t="str">
        <f>IF(ISBLANK(INDEX(履修者名簿元!$1:$1048576,ROW(B889),config!B$11)),"",INDEX(履修者名簿元!$1:$1048576,ROW(B889),config!B$11))</f>
        <v/>
      </c>
      <c r="C889" s="5" t="str">
        <f>IF(ISBLANK(INDEX(履修者名簿元!$1:$1048576,ROW(C889),config!C$11)),"",INDEX(履修者名簿元!$1:$1048576,ROW(C889),config!C$11))</f>
        <v/>
      </c>
      <c r="D889" s="5" t="str">
        <f>IF(ISBLANK(INDEX(履修者名簿元!$1:$1048576,ROW(D889),config!D$11)),"",INDEX(履修者名簿元!$1:$1048576,ROW(D889),config!D$11))</f>
        <v/>
      </c>
      <c r="E889" s="5" t="str">
        <f>IF(ISBLANK(INDEX(履修者名簿元!$1:$1048576,ROW(E889),config!E$11)),"",IF(ISNUMBER(INDEX(履修者名簿元!$1:$1048576,ROW(E889),config!E$11)),INDEX(履修者名簿元!$1:$1048576,ROW(E889),config!E$11),VALUE(INDEX(履修者名簿元!$1:$1048576,ROW(E889),config!E$11))))</f>
        <v/>
      </c>
      <c r="F889" s="5" t="str">
        <f>IF(ISBLANK(INDEX(履修者名簿元!$1:$1048576,ROW(F889),config!F$11)),"",INDEX(履修者名簿元!$1:$1048576,ROW(F889),config!F$11))</f>
        <v/>
      </c>
      <c r="G889" s="5" t="str">
        <f>IF(ISBLANK(INDEX(履修者名簿元!$1:$1048576,ROW(G889),config!G$11)),"",INDEX(履修者名簿元!$1:$1048576,ROW(G889),config!G$11))</f>
        <v/>
      </c>
      <c r="H889" s="5" t="str">
        <f t="shared" si="26"/>
        <v/>
      </c>
      <c r="I889" s="1" t="str">
        <f t="shared" si="27"/>
        <v/>
      </c>
      <c r="J889" s="1" t="str">
        <f>IF($A889="","",IF(ISNA(MATCH($E889,履修者名簿_同一年!O:O,0)),0,1))</f>
        <v/>
      </c>
      <c r="K889" s="1" t="str">
        <f>IF($A889="","",COUNTIF(履修者名簿_過去!O:O,E889))</f>
        <v/>
      </c>
      <c r="L889" s="1" t="str">
        <f>IF($A889="","",IF(1-J889+K889&gt;0,"",MAX(L$1:L888)+1))</f>
        <v/>
      </c>
      <c r="M889" s="1" t="str">
        <f>IF($A889="","",IF(J889+K889&gt;0,"",MAX(M$1:M888)+1))</f>
        <v/>
      </c>
      <c r="N889" s="1" t="str">
        <f>IF($A889="","",IF(K889=0,"",MAX(N$1:N888)+1))</f>
        <v/>
      </c>
      <c r="O889" s="1" t="str">
        <f>IF($A889="","",IF(K889=0,"",INDEX(履修者名簿_過去!$A:$A,MATCH(原簿!$E889,履修者名簿_過去!O:O,0))))</f>
        <v/>
      </c>
    </row>
    <row r="890" spans="1:15" x14ac:dyDescent="0.55000000000000004">
      <c r="A890" s="5" t="str">
        <f>IF(ISBLANK(INDEX(履修者名簿元!$1:$1048576,ROW(A890),config!A$11)),"",INDEX(履修者名簿元!$1:$1048576,ROW(A890),config!A$11))</f>
        <v/>
      </c>
      <c r="B890" s="5" t="str">
        <f>IF(ISBLANK(INDEX(履修者名簿元!$1:$1048576,ROW(B890),config!B$11)),"",INDEX(履修者名簿元!$1:$1048576,ROW(B890),config!B$11))</f>
        <v/>
      </c>
      <c r="C890" s="5" t="str">
        <f>IF(ISBLANK(INDEX(履修者名簿元!$1:$1048576,ROW(C890),config!C$11)),"",INDEX(履修者名簿元!$1:$1048576,ROW(C890),config!C$11))</f>
        <v/>
      </c>
      <c r="D890" s="5" t="str">
        <f>IF(ISBLANK(INDEX(履修者名簿元!$1:$1048576,ROW(D890),config!D$11)),"",INDEX(履修者名簿元!$1:$1048576,ROW(D890),config!D$11))</f>
        <v/>
      </c>
      <c r="E890" s="5" t="str">
        <f>IF(ISBLANK(INDEX(履修者名簿元!$1:$1048576,ROW(E890),config!E$11)),"",IF(ISNUMBER(INDEX(履修者名簿元!$1:$1048576,ROW(E890),config!E$11)),INDEX(履修者名簿元!$1:$1048576,ROW(E890),config!E$11),VALUE(INDEX(履修者名簿元!$1:$1048576,ROW(E890),config!E$11))))</f>
        <v/>
      </c>
      <c r="F890" s="5" t="str">
        <f>IF(ISBLANK(INDEX(履修者名簿元!$1:$1048576,ROW(F890),config!F$11)),"",INDEX(履修者名簿元!$1:$1048576,ROW(F890),config!F$11))</f>
        <v/>
      </c>
      <c r="G890" s="5" t="str">
        <f>IF(ISBLANK(INDEX(履修者名簿元!$1:$1048576,ROW(G890),config!G$11)),"",INDEX(履修者名簿元!$1:$1048576,ROW(G890),config!G$11))</f>
        <v/>
      </c>
      <c r="H890" s="5" t="str">
        <f t="shared" si="26"/>
        <v/>
      </c>
      <c r="I890" s="1" t="str">
        <f t="shared" si="27"/>
        <v/>
      </c>
      <c r="J890" s="1" t="str">
        <f>IF($A890="","",IF(ISNA(MATCH($E890,履修者名簿_同一年!O:O,0)),0,1))</f>
        <v/>
      </c>
      <c r="K890" s="1" t="str">
        <f>IF($A890="","",COUNTIF(履修者名簿_過去!O:O,E890))</f>
        <v/>
      </c>
      <c r="L890" s="1" t="str">
        <f>IF($A890="","",IF(1-J890+K890&gt;0,"",MAX(L$1:L889)+1))</f>
        <v/>
      </c>
      <c r="M890" s="1" t="str">
        <f>IF($A890="","",IF(J890+K890&gt;0,"",MAX(M$1:M889)+1))</f>
        <v/>
      </c>
      <c r="N890" s="1" t="str">
        <f>IF($A890="","",IF(K890=0,"",MAX(N$1:N889)+1))</f>
        <v/>
      </c>
      <c r="O890" s="1" t="str">
        <f>IF($A890="","",IF(K890=0,"",INDEX(履修者名簿_過去!$A:$A,MATCH(原簿!$E890,履修者名簿_過去!O:O,0))))</f>
        <v/>
      </c>
    </row>
    <row r="891" spans="1:15" x14ac:dyDescent="0.55000000000000004">
      <c r="A891" s="5" t="str">
        <f>IF(ISBLANK(INDEX(履修者名簿元!$1:$1048576,ROW(A891),config!A$11)),"",INDEX(履修者名簿元!$1:$1048576,ROW(A891),config!A$11))</f>
        <v/>
      </c>
      <c r="B891" s="5" t="str">
        <f>IF(ISBLANK(INDEX(履修者名簿元!$1:$1048576,ROW(B891),config!B$11)),"",INDEX(履修者名簿元!$1:$1048576,ROW(B891),config!B$11))</f>
        <v/>
      </c>
      <c r="C891" s="5" t="str">
        <f>IF(ISBLANK(INDEX(履修者名簿元!$1:$1048576,ROW(C891),config!C$11)),"",INDEX(履修者名簿元!$1:$1048576,ROW(C891),config!C$11))</f>
        <v/>
      </c>
      <c r="D891" s="5" t="str">
        <f>IF(ISBLANK(INDEX(履修者名簿元!$1:$1048576,ROW(D891),config!D$11)),"",INDEX(履修者名簿元!$1:$1048576,ROW(D891),config!D$11))</f>
        <v/>
      </c>
      <c r="E891" s="5" t="str">
        <f>IF(ISBLANK(INDEX(履修者名簿元!$1:$1048576,ROW(E891),config!E$11)),"",IF(ISNUMBER(INDEX(履修者名簿元!$1:$1048576,ROW(E891),config!E$11)),INDEX(履修者名簿元!$1:$1048576,ROW(E891),config!E$11),VALUE(INDEX(履修者名簿元!$1:$1048576,ROW(E891),config!E$11))))</f>
        <v/>
      </c>
      <c r="F891" s="5" t="str">
        <f>IF(ISBLANK(INDEX(履修者名簿元!$1:$1048576,ROW(F891),config!F$11)),"",INDEX(履修者名簿元!$1:$1048576,ROW(F891),config!F$11))</f>
        <v/>
      </c>
      <c r="G891" s="5" t="str">
        <f>IF(ISBLANK(INDEX(履修者名簿元!$1:$1048576,ROW(G891),config!G$11)),"",INDEX(履修者名簿元!$1:$1048576,ROW(G891),config!G$11))</f>
        <v/>
      </c>
      <c r="H891" s="5" t="str">
        <f t="shared" si="26"/>
        <v/>
      </c>
      <c r="I891" s="1" t="str">
        <f t="shared" si="27"/>
        <v/>
      </c>
      <c r="J891" s="1" t="str">
        <f>IF($A891="","",IF(ISNA(MATCH($E891,履修者名簿_同一年!O:O,0)),0,1))</f>
        <v/>
      </c>
      <c r="K891" s="1" t="str">
        <f>IF($A891="","",COUNTIF(履修者名簿_過去!O:O,E891))</f>
        <v/>
      </c>
      <c r="L891" s="1" t="str">
        <f>IF($A891="","",IF(1-J891+K891&gt;0,"",MAX(L$1:L890)+1))</f>
        <v/>
      </c>
      <c r="M891" s="1" t="str">
        <f>IF($A891="","",IF(J891+K891&gt;0,"",MAX(M$1:M890)+1))</f>
        <v/>
      </c>
      <c r="N891" s="1" t="str">
        <f>IF($A891="","",IF(K891=0,"",MAX(N$1:N890)+1))</f>
        <v/>
      </c>
      <c r="O891" s="1" t="str">
        <f>IF($A891="","",IF(K891=0,"",INDEX(履修者名簿_過去!$A:$A,MATCH(原簿!$E891,履修者名簿_過去!O:O,0))))</f>
        <v/>
      </c>
    </row>
    <row r="892" spans="1:15" x14ac:dyDescent="0.55000000000000004">
      <c r="A892" s="5" t="str">
        <f>IF(ISBLANK(INDEX(履修者名簿元!$1:$1048576,ROW(A892),config!A$11)),"",INDEX(履修者名簿元!$1:$1048576,ROW(A892),config!A$11))</f>
        <v/>
      </c>
      <c r="B892" s="5" t="str">
        <f>IF(ISBLANK(INDEX(履修者名簿元!$1:$1048576,ROW(B892),config!B$11)),"",INDEX(履修者名簿元!$1:$1048576,ROW(B892),config!B$11))</f>
        <v/>
      </c>
      <c r="C892" s="5" t="str">
        <f>IF(ISBLANK(INDEX(履修者名簿元!$1:$1048576,ROW(C892),config!C$11)),"",INDEX(履修者名簿元!$1:$1048576,ROW(C892),config!C$11))</f>
        <v/>
      </c>
      <c r="D892" s="5" t="str">
        <f>IF(ISBLANK(INDEX(履修者名簿元!$1:$1048576,ROW(D892),config!D$11)),"",INDEX(履修者名簿元!$1:$1048576,ROW(D892),config!D$11))</f>
        <v/>
      </c>
      <c r="E892" s="5" t="str">
        <f>IF(ISBLANK(INDEX(履修者名簿元!$1:$1048576,ROW(E892),config!E$11)),"",IF(ISNUMBER(INDEX(履修者名簿元!$1:$1048576,ROW(E892),config!E$11)),INDEX(履修者名簿元!$1:$1048576,ROW(E892),config!E$11),VALUE(INDEX(履修者名簿元!$1:$1048576,ROW(E892),config!E$11))))</f>
        <v/>
      </c>
      <c r="F892" s="5" t="str">
        <f>IF(ISBLANK(INDEX(履修者名簿元!$1:$1048576,ROW(F892),config!F$11)),"",INDEX(履修者名簿元!$1:$1048576,ROW(F892),config!F$11))</f>
        <v/>
      </c>
      <c r="G892" s="5" t="str">
        <f>IF(ISBLANK(INDEX(履修者名簿元!$1:$1048576,ROW(G892),config!G$11)),"",INDEX(履修者名簿元!$1:$1048576,ROW(G892),config!G$11))</f>
        <v/>
      </c>
      <c r="H892" s="5" t="str">
        <f t="shared" si="26"/>
        <v/>
      </c>
      <c r="I892" s="1" t="str">
        <f t="shared" si="27"/>
        <v/>
      </c>
      <c r="J892" s="1" t="str">
        <f>IF($A892="","",IF(ISNA(MATCH($E892,履修者名簿_同一年!O:O,0)),0,1))</f>
        <v/>
      </c>
      <c r="K892" s="1" t="str">
        <f>IF($A892="","",COUNTIF(履修者名簿_過去!O:O,E892))</f>
        <v/>
      </c>
      <c r="L892" s="1" t="str">
        <f>IF($A892="","",IF(1-J892+K892&gt;0,"",MAX(L$1:L891)+1))</f>
        <v/>
      </c>
      <c r="M892" s="1" t="str">
        <f>IF($A892="","",IF(J892+K892&gt;0,"",MAX(M$1:M891)+1))</f>
        <v/>
      </c>
      <c r="N892" s="1" t="str">
        <f>IF($A892="","",IF(K892=0,"",MAX(N$1:N891)+1))</f>
        <v/>
      </c>
      <c r="O892" s="1" t="str">
        <f>IF($A892="","",IF(K892=0,"",INDEX(履修者名簿_過去!$A:$A,MATCH(原簿!$E892,履修者名簿_過去!O:O,0))))</f>
        <v/>
      </c>
    </row>
    <row r="893" spans="1:15" x14ac:dyDescent="0.55000000000000004">
      <c r="A893" s="5" t="str">
        <f>IF(ISBLANK(INDEX(履修者名簿元!$1:$1048576,ROW(A893),config!A$11)),"",INDEX(履修者名簿元!$1:$1048576,ROW(A893),config!A$11))</f>
        <v/>
      </c>
      <c r="B893" s="5" t="str">
        <f>IF(ISBLANK(INDEX(履修者名簿元!$1:$1048576,ROW(B893),config!B$11)),"",INDEX(履修者名簿元!$1:$1048576,ROW(B893),config!B$11))</f>
        <v/>
      </c>
      <c r="C893" s="5" t="str">
        <f>IF(ISBLANK(INDEX(履修者名簿元!$1:$1048576,ROW(C893),config!C$11)),"",INDEX(履修者名簿元!$1:$1048576,ROW(C893),config!C$11))</f>
        <v/>
      </c>
      <c r="D893" s="5" t="str">
        <f>IF(ISBLANK(INDEX(履修者名簿元!$1:$1048576,ROW(D893),config!D$11)),"",INDEX(履修者名簿元!$1:$1048576,ROW(D893),config!D$11))</f>
        <v/>
      </c>
      <c r="E893" s="5" t="str">
        <f>IF(ISBLANK(INDEX(履修者名簿元!$1:$1048576,ROW(E893),config!E$11)),"",IF(ISNUMBER(INDEX(履修者名簿元!$1:$1048576,ROW(E893),config!E$11)),INDEX(履修者名簿元!$1:$1048576,ROW(E893),config!E$11),VALUE(INDEX(履修者名簿元!$1:$1048576,ROW(E893),config!E$11))))</f>
        <v/>
      </c>
      <c r="F893" s="5" t="str">
        <f>IF(ISBLANK(INDEX(履修者名簿元!$1:$1048576,ROW(F893),config!F$11)),"",INDEX(履修者名簿元!$1:$1048576,ROW(F893),config!F$11))</f>
        <v/>
      </c>
      <c r="G893" s="5" t="str">
        <f>IF(ISBLANK(INDEX(履修者名簿元!$1:$1048576,ROW(G893),config!G$11)),"",INDEX(履修者名簿元!$1:$1048576,ROW(G893),config!G$11))</f>
        <v/>
      </c>
      <c r="H893" s="5" t="str">
        <f t="shared" si="26"/>
        <v/>
      </c>
      <c r="I893" s="1" t="str">
        <f t="shared" si="27"/>
        <v/>
      </c>
      <c r="J893" s="1" t="str">
        <f>IF($A893="","",IF(ISNA(MATCH($E893,履修者名簿_同一年!O:O,0)),0,1))</f>
        <v/>
      </c>
      <c r="K893" s="1" t="str">
        <f>IF($A893="","",COUNTIF(履修者名簿_過去!O:O,E893))</f>
        <v/>
      </c>
      <c r="L893" s="1" t="str">
        <f>IF($A893="","",IF(1-J893+K893&gt;0,"",MAX(L$1:L892)+1))</f>
        <v/>
      </c>
      <c r="M893" s="1" t="str">
        <f>IF($A893="","",IF(J893+K893&gt;0,"",MAX(M$1:M892)+1))</f>
        <v/>
      </c>
      <c r="N893" s="1" t="str">
        <f>IF($A893="","",IF(K893=0,"",MAX(N$1:N892)+1))</f>
        <v/>
      </c>
      <c r="O893" s="1" t="str">
        <f>IF($A893="","",IF(K893=0,"",INDEX(履修者名簿_過去!$A:$A,MATCH(原簿!$E893,履修者名簿_過去!O:O,0))))</f>
        <v/>
      </c>
    </row>
    <row r="894" spans="1:15" x14ac:dyDescent="0.55000000000000004">
      <c r="A894" s="5" t="str">
        <f>IF(ISBLANK(INDEX(履修者名簿元!$1:$1048576,ROW(A894),config!A$11)),"",INDEX(履修者名簿元!$1:$1048576,ROW(A894),config!A$11))</f>
        <v/>
      </c>
      <c r="B894" s="5" t="str">
        <f>IF(ISBLANK(INDEX(履修者名簿元!$1:$1048576,ROW(B894),config!B$11)),"",INDEX(履修者名簿元!$1:$1048576,ROW(B894),config!B$11))</f>
        <v/>
      </c>
      <c r="C894" s="5" t="str">
        <f>IF(ISBLANK(INDEX(履修者名簿元!$1:$1048576,ROW(C894),config!C$11)),"",INDEX(履修者名簿元!$1:$1048576,ROW(C894),config!C$11))</f>
        <v/>
      </c>
      <c r="D894" s="5" t="str">
        <f>IF(ISBLANK(INDEX(履修者名簿元!$1:$1048576,ROW(D894),config!D$11)),"",INDEX(履修者名簿元!$1:$1048576,ROW(D894),config!D$11))</f>
        <v/>
      </c>
      <c r="E894" s="5" t="str">
        <f>IF(ISBLANK(INDEX(履修者名簿元!$1:$1048576,ROW(E894),config!E$11)),"",IF(ISNUMBER(INDEX(履修者名簿元!$1:$1048576,ROW(E894),config!E$11)),INDEX(履修者名簿元!$1:$1048576,ROW(E894),config!E$11),VALUE(INDEX(履修者名簿元!$1:$1048576,ROW(E894),config!E$11))))</f>
        <v/>
      </c>
      <c r="F894" s="5" t="str">
        <f>IF(ISBLANK(INDEX(履修者名簿元!$1:$1048576,ROW(F894),config!F$11)),"",INDEX(履修者名簿元!$1:$1048576,ROW(F894),config!F$11))</f>
        <v/>
      </c>
      <c r="G894" s="5" t="str">
        <f>IF(ISBLANK(INDEX(履修者名簿元!$1:$1048576,ROW(G894),config!G$11)),"",INDEX(履修者名簿元!$1:$1048576,ROW(G894),config!G$11))</f>
        <v/>
      </c>
      <c r="H894" s="5" t="str">
        <f t="shared" si="26"/>
        <v/>
      </c>
      <c r="I894" s="1" t="str">
        <f t="shared" si="27"/>
        <v/>
      </c>
      <c r="J894" s="1" t="str">
        <f>IF($A894="","",IF(ISNA(MATCH($E894,履修者名簿_同一年!O:O,0)),0,1))</f>
        <v/>
      </c>
      <c r="K894" s="1" t="str">
        <f>IF($A894="","",COUNTIF(履修者名簿_過去!O:O,E894))</f>
        <v/>
      </c>
      <c r="L894" s="1" t="str">
        <f>IF($A894="","",IF(1-J894+K894&gt;0,"",MAX(L$1:L893)+1))</f>
        <v/>
      </c>
      <c r="M894" s="1" t="str">
        <f>IF($A894="","",IF(J894+K894&gt;0,"",MAX(M$1:M893)+1))</f>
        <v/>
      </c>
      <c r="N894" s="1" t="str">
        <f>IF($A894="","",IF(K894=0,"",MAX(N$1:N893)+1))</f>
        <v/>
      </c>
      <c r="O894" s="1" t="str">
        <f>IF($A894="","",IF(K894=0,"",INDEX(履修者名簿_過去!$A:$A,MATCH(原簿!$E894,履修者名簿_過去!O:O,0))))</f>
        <v/>
      </c>
    </row>
    <row r="895" spans="1:15" x14ac:dyDescent="0.55000000000000004">
      <c r="A895" s="5" t="str">
        <f>IF(ISBLANK(INDEX(履修者名簿元!$1:$1048576,ROW(A895),config!A$11)),"",INDEX(履修者名簿元!$1:$1048576,ROW(A895),config!A$11))</f>
        <v/>
      </c>
      <c r="B895" s="5" t="str">
        <f>IF(ISBLANK(INDEX(履修者名簿元!$1:$1048576,ROW(B895),config!B$11)),"",INDEX(履修者名簿元!$1:$1048576,ROW(B895),config!B$11))</f>
        <v/>
      </c>
      <c r="C895" s="5" t="str">
        <f>IF(ISBLANK(INDEX(履修者名簿元!$1:$1048576,ROW(C895),config!C$11)),"",INDEX(履修者名簿元!$1:$1048576,ROW(C895),config!C$11))</f>
        <v/>
      </c>
      <c r="D895" s="5" t="str">
        <f>IF(ISBLANK(INDEX(履修者名簿元!$1:$1048576,ROW(D895),config!D$11)),"",INDEX(履修者名簿元!$1:$1048576,ROW(D895),config!D$11))</f>
        <v/>
      </c>
      <c r="E895" s="5" t="str">
        <f>IF(ISBLANK(INDEX(履修者名簿元!$1:$1048576,ROW(E895),config!E$11)),"",IF(ISNUMBER(INDEX(履修者名簿元!$1:$1048576,ROW(E895),config!E$11)),INDEX(履修者名簿元!$1:$1048576,ROW(E895),config!E$11),VALUE(INDEX(履修者名簿元!$1:$1048576,ROW(E895),config!E$11))))</f>
        <v/>
      </c>
      <c r="F895" s="5" t="str">
        <f>IF(ISBLANK(INDEX(履修者名簿元!$1:$1048576,ROW(F895),config!F$11)),"",INDEX(履修者名簿元!$1:$1048576,ROW(F895),config!F$11))</f>
        <v/>
      </c>
      <c r="G895" s="5" t="str">
        <f>IF(ISBLANK(INDEX(履修者名簿元!$1:$1048576,ROW(G895),config!G$11)),"",INDEX(履修者名簿元!$1:$1048576,ROW(G895),config!G$11))</f>
        <v/>
      </c>
      <c r="H895" s="5" t="str">
        <f t="shared" si="26"/>
        <v/>
      </c>
      <c r="I895" s="1" t="str">
        <f t="shared" si="27"/>
        <v/>
      </c>
      <c r="J895" s="1" t="str">
        <f>IF($A895="","",IF(ISNA(MATCH($E895,履修者名簿_同一年!O:O,0)),0,1))</f>
        <v/>
      </c>
      <c r="K895" s="1" t="str">
        <f>IF($A895="","",COUNTIF(履修者名簿_過去!O:O,E895))</f>
        <v/>
      </c>
      <c r="L895" s="1" t="str">
        <f>IF($A895="","",IF(1-J895+K895&gt;0,"",MAX(L$1:L894)+1))</f>
        <v/>
      </c>
      <c r="M895" s="1" t="str">
        <f>IF($A895="","",IF(J895+K895&gt;0,"",MAX(M$1:M894)+1))</f>
        <v/>
      </c>
      <c r="N895" s="1" t="str">
        <f>IF($A895="","",IF(K895=0,"",MAX(N$1:N894)+1))</f>
        <v/>
      </c>
      <c r="O895" s="1" t="str">
        <f>IF($A895="","",IF(K895=0,"",INDEX(履修者名簿_過去!$A:$A,MATCH(原簿!$E895,履修者名簿_過去!O:O,0))))</f>
        <v/>
      </c>
    </row>
    <row r="896" spans="1:15" x14ac:dyDescent="0.55000000000000004">
      <c r="A896" s="5" t="str">
        <f>IF(ISBLANK(INDEX(履修者名簿元!$1:$1048576,ROW(A896),config!A$11)),"",INDEX(履修者名簿元!$1:$1048576,ROW(A896),config!A$11))</f>
        <v/>
      </c>
      <c r="B896" s="5" t="str">
        <f>IF(ISBLANK(INDEX(履修者名簿元!$1:$1048576,ROW(B896),config!B$11)),"",INDEX(履修者名簿元!$1:$1048576,ROW(B896),config!B$11))</f>
        <v/>
      </c>
      <c r="C896" s="5" t="str">
        <f>IF(ISBLANK(INDEX(履修者名簿元!$1:$1048576,ROW(C896),config!C$11)),"",INDEX(履修者名簿元!$1:$1048576,ROW(C896),config!C$11))</f>
        <v/>
      </c>
      <c r="D896" s="5" t="str">
        <f>IF(ISBLANK(INDEX(履修者名簿元!$1:$1048576,ROW(D896),config!D$11)),"",INDEX(履修者名簿元!$1:$1048576,ROW(D896),config!D$11))</f>
        <v/>
      </c>
      <c r="E896" s="5" t="str">
        <f>IF(ISBLANK(INDEX(履修者名簿元!$1:$1048576,ROW(E896),config!E$11)),"",IF(ISNUMBER(INDEX(履修者名簿元!$1:$1048576,ROW(E896),config!E$11)),INDEX(履修者名簿元!$1:$1048576,ROW(E896),config!E$11),VALUE(INDEX(履修者名簿元!$1:$1048576,ROW(E896),config!E$11))))</f>
        <v/>
      </c>
      <c r="F896" s="5" t="str">
        <f>IF(ISBLANK(INDEX(履修者名簿元!$1:$1048576,ROW(F896),config!F$11)),"",INDEX(履修者名簿元!$1:$1048576,ROW(F896),config!F$11))</f>
        <v/>
      </c>
      <c r="G896" s="5" t="str">
        <f>IF(ISBLANK(INDEX(履修者名簿元!$1:$1048576,ROW(G896),config!G$11)),"",INDEX(履修者名簿元!$1:$1048576,ROW(G896),config!G$11))</f>
        <v/>
      </c>
      <c r="H896" s="5" t="str">
        <f t="shared" si="26"/>
        <v/>
      </c>
      <c r="I896" s="1" t="str">
        <f t="shared" si="27"/>
        <v/>
      </c>
      <c r="J896" s="1" t="str">
        <f>IF($A896="","",IF(ISNA(MATCH($E896,履修者名簿_同一年!O:O,0)),0,1))</f>
        <v/>
      </c>
      <c r="K896" s="1" t="str">
        <f>IF($A896="","",COUNTIF(履修者名簿_過去!O:O,E896))</f>
        <v/>
      </c>
      <c r="L896" s="1" t="str">
        <f>IF($A896="","",IF(1-J896+K896&gt;0,"",MAX(L$1:L895)+1))</f>
        <v/>
      </c>
      <c r="M896" s="1" t="str">
        <f>IF($A896="","",IF(J896+K896&gt;0,"",MAX(M$1:M895)+1))</f>
        <v/>
      </c>
      <c r="N896" s="1" t="str">
        <f>IF($A896="","",IF(K896=0,"",MAX(N$1:N895)+1))</f>
        <v/>
      </c>
      <c r="O896" s="1" t="str">
        <f>IF($A896="","",IF(K896=0,"",INDEX(履修者名簿_過去!$A:$A,MATCH(原簿!$E896,履修者名簿_過去!O:O,0))))</f>
        <v/>
      </c>
    </row>
    <row r="897" spans="1:15" x14ac:dyDescent="0.55000000000000004">
      <c r="A897" s="5" t="str">
        <f>IF(ISBLANK(INDEX(履修者名簿元!$1:$1048576,ROW(A897),config!A$11)),"",INDEX(履修者名簿元!$1:$1048576,ROW(A897),config!A$11))</f>
        <v/>
      </c>
      <c r="B897" s="5" t="str">
        <f>IF(ISBLANK(INDEX(履修者名簿元!$1:$1048576,ROW(B897),config!B$11)),"",INDEX(履修者名簿元!$1:$1048576,ROW(B897),config!B$11))</f>
        <v/>
      </c>
      <c r="C897" s="5" t="str">
        <f>IF(ISBLANK(INDEX(履修者名簿元!$1:$1048576,ROW(C897),config!C$11)),"",INDEX(履修者名簿元!$1:$1048576,ROW(C897),config!C$11))</f>
        <v/>
      </c>
      <c r="D897" s="5" t="str">
        <f>IF(ISBLANK(INDEX(履修者名簿元!$1:$1048576,ROW(D897),config!D$11)),"",INDEX(履修者名簿元!$1:$1048576,ROW(D897),config!D$11))</f>
        <v/>
      </c>
      <c r="E897" s="5" t="str">
        <f>IF(ISBLANK(INDEX(履修者名簿元!$1:$1048576,ROW(E897),config!E$11)),"",IF(ISNUMBER(INDEX(履修者名簿元!$1:$1048576,ROW(E897),config!E$11)),INDEX(履修者名簿元!$1:$1048576,ROW(E897),config!E$11),VALUE(INDEX(履修者名簿元!$1:$1048576,ROW(E897),config!E$11))))</f>
        <v/>
      </c>
      <c r="F897" s="5" t="str">
        <f>IF(ISBLANK(INDEX(履修者名簿元!$1:$1048576,ROW(F897),config!F$11)),"",INDEX(履修者名簿元!$1:$1048576,ROW(F897),config!F$11))</f>
        <v/>
      </c>
      <c r="G897" s="5" t="str">
        <f>IF(ISBLANK(INDEX(履修者名簿元!$1:$1048576,ROW(G897),config!G$11)),"",INDEX(履修者名簿元!$1:$1048576,ROW(G897),config!G$11))</f>
        <v/>
      </c>
      <c r="H897" s="5" t="str">
        <f t="shared" si="26"/>
        <v/>
      </c>
      <c r="I897" s="1" t="str">
        <f t="shared" si="27"/>
        <v/>
      </c>
      <c r="J897" s="1" t="str">
        <f>IF($A897="","",IF(ISNA(MATCH($E897,履修者名簿_同一年!O:O,0)),0,1))</f>
        <v/>
      </c>
      <c r="K897" s="1" t="str">
        <f>IF($A897="","",COUNTIF(履修者名簿_過去!O:O,E897))</f>
        <v/>
      </c>
      <c r="L897" s="1" t="str">
        <f>IF($A897="","",IF(1-J897+K897&gt;0,"",MAX(L$1:L896)+1))</f>
        <v/>
      </c>
      <c r="M897" s="1" t="str">
        <f>IF($A897="","",IF(J897+K897&gt;0,"",MAX(M$1:M896)+1))</f>
        <v/>
      </c>
      <c r="N897" s="1" t="str">
        <f>IF($A897="","",IF(K897=0,"",MAX(N$1:N896)+1))</f>
        <v/>
      </c>
      <c r="O897" s="1" t="str">
        <f>IF($A897="","",IF(K897=0,"",INDEX(履修者名簿_過去!$A:$A,MATCH(原簿!$E897,履修者名簿_過去!O:O,0))))</f>
        <v/>
      </c>
    </row>
    <row r="898" spans="1:15" x14ac:dyDescent="0.55000000000000004">
      <c r="A898" s="5" t="str">
        <f>IF(ISBLANK(INDEX(履修者名簿元!$1:$1048576,ROW(A898),config!A$11)),"",INDEX(履修者名簿元!$1:$1048576,ROW(A898),config!A$11))</f>
        <v/>
      </c>
      <c r="B898" s="5" t="str">
        <f>IF(ISBLANK(INDEX(履修者名簿元!$1:$1048576,ROW(B898),config!B$11)),"",INDEX(履修者名簿元!$1:$1048576,ROW(B898),config!B$11))</f>
        <v/>
      </c>
      <c r="C898" s="5" t="str">
        <f>IF(ISBLANK(INDEX(履修者名簿元!$1:$1048576,ROW(C898),config!C$11)),"",INDEX(履修者名簿元!$1:$1048576,ROW(C898),config!C$11))</f>
        <v/>
      </c>
      <c r="D898" s="5" t="str">
        <f>IF(ISBLANK(INDEX(履修者名簿元!$1:$1048576,ROW(D898),config!D$11)),"",INDEX(履修者名簿元!$1:$1048576,ROW(D898),config!D$11))</f>
        <v/>
      </c>
      <c r="E898" s="5" t="str">
        <f>IF(ISBLANK(INDEX(履修者名簿元!$1:$1048576,ROW(E898),config!E$11)),"",IF(ISNUMBER(INDEX(履修者名簿元!$1:$1048576,ROW(E898),config!E$11)),INDEX(履修者名簿元!$1:$1048576,ROW(E898),config!E$11),VALUE(INDEX(履修者名簿元!$1:$1048576,ROW(E898),config!E$11))))</f>
        <v/>
      </c>
      <c r="F898" s="5" t="str">
        <f>IF(ISBLANK(INDEX(履修者名簿元!$1:$1048576,ROW(F898),config!F$11)),"",INDEX(履修者名簿元!$1:$1048576,ROW(F898),config!F$11))</f>
        <v/>
      </c>
      <c r="G898" s="5" t="str">
        <f>IF(ISBLANK(INDEX(履修者名簿元!$1:$1048576,ROW(G898),config!G$11)),"",INDEX(履修者名簿元!$1:$1048576,ROW(G898),config!G$11))</f>
        <v/>
      </c>
      <c r="H898" s="5" t="str">
        <f t="shared" si="26"/>
        <v/>
      </c>
      <c r="I898" s="1" t="str">
        <f t="shared" si="27"/>
        <v/>
      </c>
      <c r="J898" s="1" t="str">
        <f>IF($A898="","",IF(ISNA(MATCH($E898,履修者名簿_同一年!O:O,0)),0,1))</f>
        <v/>
      </c>
      <c r="K898" s="1" t="str">
        <f>IF($A898="","",COUNTIF(履修者名簿_過去!O:O,E898))</f>
        <v/>
      </c>
      <c r="L898" s="1" t="str">
        <f>IF($A898="","",IF(1-J898+K898&gt;0,"",MAX(L$1:L897)+1))</f>
        <v/>
      </c>
      <c r="M898" s="1" t="str">
        <f>IF($A898="","",IF(J898+K898&gt;0,"",MAX(M$1:M897)+1))</f>
        <v/>
      </c>
      <c r="N898" s="1" t="str">
        <f>IF($A898="","",IF(K898=0,"",MAX(N$1:N897)+1))</f>
        <v/>
      </c>
      <c r="O898" s="1" t="str">
        <f>IF($A898="","",IF(K898=0,"",INDEX(履修者名簿_過去!$A:$A,MATCH(原簿!$E898,履修者名簿_過去!O:O,0))))</f>
        <v/>
      </c>
    </row>
    <row r="899" spans="1:15" x14ac:dyDescent="0.55000000000000004">
      <c r="A899" s="5" t="str">
        <f>IF(ISBLANK(INDEX(履修者名簿元!$1:$1048576,ROW(A899),config!A$11)),"",INDEX(履修者名簿元!$1:$1048576,ROW(A899),config!A$11))</f>
        <v/>
      </c>
      <c r="B899" s="5" t="str">
        <f>IF(ISBLANK(INDEX(履修者名簿元!$1:$1048576,ROW(B899),config!B$11)),"",INDEX(履修者名簿元!$1:$1048576,ROW(B899),config!B$11))</f>
        <v/>
      </c>
      <c r="C899" s="5" t="str">
        <f>IF(ISBLANK(INDEX(履修者名簿元!$1:$1048576,ROW(C899),config!C$11)),"",INDEX(履修者名簿元!$1:$1048576,ROW(C899),config!C$11))</f>
        <v/>
      </c>
      <c r="D899" s="5" t="str">
        <f>IF(ISBLANK(INDEX(履修者名簿元!$1:$1048576,ROW(D899),config!D$11)),"",INDEX(履修者名簿元!$1:$1048576,ROW(D899),config!D$11))</f>
        <v/>
      </c>
      <c r="E899" s="5" t="str">
        <f>IF(ISBLANK(INDEX(履修者名簿元!$1:$1048576,ROW(E899),config!E$11)),"",IF(ISNUMBER(INDEX(履修者名簿元!$1:$1048576,ROW(E899),config!E$11)),INDEX(履修者名簿元!$1:$1048576,ROW(E899),config!E$11),VALUE(INDEX(履修者名簿元!$1:$1048576,ROW(E899),config!E$11))))</f>
        <v/>
      </c>
      <c r="F899" s="5" t="str">
        <f>IF(ISBLANK(INDEX(履修者名簿元!$1:$1048576,ROW(F899),config!F$11)),"",INDEX(履修者名簿元!$1:$1048576,ROW(F899),config!F$11))</f>
        <v/>
      </c>
      <c r="G899" s="5" t="str">
        <f>IF(ISBLANK(INDEX(履修者名簿元!$1:$1048576,ROW(G899),config!G$11)),"",INDEX(履修者名簿元!$1:$1048576,ROW(G899),config!G$11))</f>
        <v/>
      </c>
      <c r="H899" s="5" t="str">
        <f t="shared" ref="H899:H962" si="28">IF(G899="","",DBCS(G899))</f>
        <v/>
      </c>
      <c r="I899" s="1" t="str">
        <f t="shared" ref="I899:I962" si="29">IF($A899="","",A899&amp;B899&amp;"-"&amp;D899&amp;" "&amp;F899)</f>
        <v/>
      </c>
      <c r="J899" s="1" t="str">
        <f>IF($A899="","",IF(ISNA(MATCH($E899,履修者名簿_同一年!O:O,0)),0,1))</f>
        <v/>
      </c>
      <c r="K899" s="1" t="str">
        <f>IF($A899="","",COUNTIF(履修者名簿_過去!O:O,E899))</f>
        <v/>
      </c>
      <c r="L899" s="1" t="str">
        <f>IF($A899="","",IF(1-J899+K899&gt;0,"",MAX(L$1:L898)+1))</f>
        <v/>
      </c>
      <c r="M899" s="1" t="str">
        <f>IF($A899="","",IF(J899+K899&gt;0,"",MAX(M$1:M898)+1))</f>
        <v/>
      </c>
      <c r="N899" s="1" t="str">
        <f>IF($A899="","",IF(K899=0,"",MAX(N$1:N898)+1))</f>
        <v/>
      </c>
      <c r="O899" s="1" t="str">
        <f>IF($A899="","",IF(K899=0,"",INDEX(履修者名簿_過去!$A:$A,MATCH(原簿!$E899,履修者名簿_過去!O:O,0))))</f>
        <v/>
      </c>
    </row>
    <row r="900" spans="1:15" x14ac:dyDescent="0.55000000000000004">
      <c r="A900" s="5" t="str">
        <f>IF(ISBLANK(INDEX(履修者名簿元!$1:$1048576,ROW(A900),config!A$11)),"",INDEX(履修者名簿元!$1:$1048576,ROW(A900),config!A$11))</f>
        <v/>
      </c>
      <c r="B900" s="5" t="str">
        <f>IF(ISBLANK(INDEX(履修者名簿元!$1:$1048576,ROW(B900),config!B$11)),"",INDEX(履修者名簿元!$1:$1048576,ROW(B900),config!B$11))</f>
        <v/>
      </c>
      <c r="C900" s="5" t="str">
        <f>IF(ISBLANK(INDEX(履修者名簿元!$1:$1048576,ROW(C900),config!C$11)),"",INDEX(履修者名簿元!$1:$1048576,ROW(C900),config!C$11))</f>
        <v/>
      </c>
      <c r="D900" s="5" t="str">
        <f>IF(ISBLANK(INDEX(履修者名簿元!$1:$1048576,ROW(D900),config!D$11)),"",INDEX(履修者名簿元!$1:$1048576,ROW(D900),config!D$11))</f>
        <v/>
      </c>
      <c r="E900" s="5" t="str">
        <f>IF(ISBLANK(INDEX(履修者名簿元!$1:$1048576,ROW(E900),config!E$11)),"",IF(ISNUMBER(INDEX(履修者名簿元!$1:$1048576,ROW(E900),config!E$11)),INDEX(履修者名簿元!$1:$1048576,ROW(E900),config!E$11),VALUE(INDEX(履修者名簿元!$1:$1048576,ROW(E900),config!E$11))))</f>
        <v/>
      </c>
      <c r="F900" s="5" t="str">
        <f>IF(ISBLANK(INDEX(履修者名簿元!$1:$1048576,ROW(F900),config!F$11)),"",INDEX(履修者名簿元!$1:$1048576,ROW(F900),config!F$11))</f>
        <v/>
      </c>
      <c r="G900" s="5" t="str">
        <f>IF(ISBLANK(INDEX(履修者名簿元!$1:$1048576,ROW(G900),config!G$11)),"",INDEX(履修者名簿元!$1:$1048576,ROW(G900),config!G$11))</f>
        <v/>
      </c>
      <c r="H900" s="5" t="str">
        <f t="shared" si="28"/>
        <v/>
      </c>
      <c r="I900" s="1" t="str">
        <f t="shared" si="29"/>
        <v/>
      </c>
      <c r="J900" s="1" t="str">
        <f>IF($A900="","",IF(ISNA(MATCH($E900,履修者名簿_同一年!O:O,0)),0,1))</f>
        <v/>
      </c>
      <c r="K900" s="1" t="str">
        <f>IF($A900="","",COUNTIF(履修者名簿_過去!O:O,E900))</f>
        <v/>
      </c>
      <c r="L900" s="1" t="str">
        <f>IF($A900="","",IF(1-J900+K900&gt;0,"",MAX(L$1:L899)+1))</f>
        <v/>
      </c>
      <c r="M900" s="1" t="str">
        <f>IF($A900="","",IF(J900+K900&gt;0,"",MAX(M$1:M899)+1))</f>
        <v/>
      </c>
      <c r="N900" s="1" t="str">
        <f>IF($A900="","",IF(K900=0,"",MAX(N$1:N899)+1))</f>
        <v/>
      </c>
      <c r="O900" s="1" t="str">
        <f>IF($A900="","",IF(K900=0,"",INDEX(履修者名簿_過去!$A:$A,MATCH(原簿!$E900,履修者名簿_過去!O:O,0))))</f>
        <v/>
      </c>
    </row>
    <row r="901" spans="1:15" x14ac:dyDescent="0.55000000000000004">
      <c r="A901" s="5" t="str">
        <f>IF(ISBLANK(INDEX(履修者名簿元!$1:$1048576,ROW(A901),config!A$11)),"",INDEX(履修者名簿元!$1:$1048576,ROW(A901),config!A$11))</f>
        <v/>
      </c>
      <c r="B901" s="5" t="str">
        <f>IF(ISBLANK(INDEX(履修者名簿元!$1:$1048576,ROW(B901),config!B$11)),"",INDEX(履修者名簿元!$1:$1048576,ROW(B901),config!B$11))</f>
        <v/>
      </c>
      <c r="C901" s="5" t="str">
        <f>IF(ISBLANK(INDEX(履修者名簿元!$1:$1048576,ROW(C901),config!C$11)),"",INDEX(履修者名簿元!$1:$1048576,ROW(C901),config!C$11))</f>
        <v/>
      </c>
      <c r="D901" s="5" t="str">
        <f>IF(ISBLANK(INDEX(履修者名簿元!$1:$1048576,ROW(D901),config!D$11)),"",INDEX(履修者名簿元!$1:$1048576,ROW(D901),config!D$11))</f>
        <v/>
      </c>
      <c r="E901" s="5" t="str">
        <f>IF(ISBLANK(INDEX(履修者名簿元!$1:$1048576,ROW(E901),config!E$11)),"",IF(ISNUMBER(INDEX(履修者名簿元!$1:$1048576,ROW(E901),config!E$11)),INDEX(履修者名簿元!$1:$1048576,ROW(E901),config!E$11),VALUE(INDEX(履修者名簿元!$1:$1048576,ROW(E901),config!E$11))))</f>
        <v/>
      </c>
      <c r="F901" s="5" t="str">
        <f>IF(ISBLANK(INDEX(履修者名簿元!$1:$1048576,ROW(F901),config!F$11)),"",INDEX(履修者名簿元!$1:$1048576,ROW(F901),config!F$11))</f>
        <v/>
      </c>
      <c r="G901" s="5" t="str">
        <f>IF(ISBLANK(INDEX(履修者名簿元!$1:$1048576,ROW(G901),config!G$11)),"",INDEX(履修者名簿元!$1:$1048576,ROW(G901),config!G$11))</f>
        <v/>
      </c>
      <c r="H901" s="5" t="str">
        <f t="shared" si="28"/>
        <v/>
      </c>
      <c r="I901" s="1" t="str">
        <f t="shared" si="29"/>
        <v/>
      </c>
      <c r="J901" s="1" t="str">
        <f>IF($A901="","",IF(ISNA(MATCH($E901,履修者名簿_同一年!O:O,0)),0,1))</f>
        <v/>
      </c>
      <c r="K901" s="1" t="str">
        <f>IF($A901="","",COUNTIF(履修者名簿_過去!O:O,E901))</f>
        <v/>
      </c>
      <c r="L901" s="1" t="str">
        <f>IF($A901="","",IF(1-J901+K901&gt;0,"",MAX(L$1:L900)+1))</f>
        <v/>
      </c>
      <c r="M901" s="1" t="str">
        <f>IF($A901="","",IF(J901+K901&gt;0,"",MAX(M$1:M900)+1))</f>
        <v/>
      </c>
      <c r="N901" s="1" t="str">
        <f>IF($A901="","",IF(K901=0,"",MAX(N$1:N900)+1))</f>
        <v/>
      </c>
      <c r="O901" s="1" t="str">
        <f>IF($A901="","",IF(K901=0,"",INDEX(履修者名簿_過去!$A:$A,MATCH(原簿!$E901,履修者名簿_過去!O:O,0))))</f>
        <v/>
      </c>
    </row>
    <row r="902" spans="1:15" x14ac:dyDescent="0.55000000000000004">
      <c r="A902" s="5" t="str">
        <f>IF(ISBLANK(INDEX(履修者名簿元!$1:$1048576,ROW(A902),config!A$11)),"",INDEX(履修者名簿元!$1:$1048576,ROW(A902),config!A$11))</f>
        <v/>
      </c>
      <c r="B902" s="5" t="str">
        <f>IF(ISBLANK(INDEX(履修者名簿元!$1:$1048576,ROW(B902),config!B$11)),"",INDEX(履修者名簿元!$1:$1048576,ROW(B902),config!B$11))</f>
        <v/>
      </c>
      <c r="C902" s="5" t="str">
        <f>IF(ISBLANK(INDEX(履修者名簿元!$1:$1048576,ROW(C902),config!C$11)),"",INDEX(履修者名簿元!$1:$1048576,ROW(C902),config!C$11))</f>
        <v/>
      </c>
      <c r="D902" s="5" t="str">
        <f>IF(ISBLANK(INDEX(履修者名簿元!$1:$1048576,ROW(D902),config!D$11)),"",INDEX(履修者名簿元!$1:$1048576,ROW(D902),config!D$11))</f>
        <v/>
      </c>
      <c r="E902" s="5" t="str">
        <f>IF(ISBLANK(INDEX(履修者名簿元!$1:$1048576,ROW(E902),config!E$11)),"",IF(ISNUMBER(INDEX(履修者名簿元!$1:$1048576,ROW(E902),config!E$11)),INDEX(履修者名簿元!$1:$1048576,ROW(E902),config!E$11),VALUE(INDEX(履修者名簿元!$1:$1048576,ROW(E902),config!E$11))))</f>
        <v/>
      </c>
      <c r="F902" s="5" t="str">
        <f>IF(ISBLANK(INDEX(履修者名簿元!$1:$1048576,ROW(F902),config!F$11)),"",INDEX(履修者名簿元!$1:$1048576,ROW(F902),config!F$11))</f>
        <v/>
      </c>
      <c r="G902" s="5" t="str">
        <f>IF(ISBLANK(INDEX(履修者名簿元!$1:$1048576,ROW(G902),config!G$11)),"",INDEX(履修者名簿元!$1:$1048576,ROW(G902),config!G$11))</f>
        <v/>
      </c>
      <c r="H902" s="5" t="str">
        <f t="shared" si="28"/>
        <v/>
      </c>
      <c r="I902" s="1" t="str">
        <f t="shared" si="29"/>
        <v/>
      </c>
      <c r="J902" s="1" t="str">
        <f>IF($A902="","",IF(ISNA(MATCH($E902,履修者名簿_同一年!O:O,0)),0,1))</f>
        <v/>
      </c>
      <c r="K902" s="1" t="str">
        <f>IF($A902="","",COUNTIF(履修者名簿_過去!O:O,E902))</f>
        <v/>
      </c>
      <c r="L902" s="1" t="str">
        <f>IF($A902="","",IF(1-J902+K902&gt;0,"",MAX(L$1:L901)+1))</f>
        <v/>
      </c>
      <c r="M902" s="1" t="str">
        <f>IF($A902="","",IF(J902+K902&gt;0,"",MAX(M$1:M901)+1))</f>
        <v/>
      </c>
      <c r="N902" s="1" t="str">
        <f>IF($A902="","",IF(K902=0,"",MAX(N$1:N901)+1))</f>
        <v/>
      </c>
      <c r="O902" s="1" t="str">
        <f>IF($A902="","",IF(K902=0,"",INDEX(履修者名簿_過去!$A:$A,MATCH(原簿!$E902,履修者名簿_過去!O:O,0))))</f>
        <v/>
      </c>
    </row>
    <row r="903" spans="1:15" x14ac:dyDescent="0.55000000000000004">
      <c r="A903" s="5" t="str">
        <f>IF(ISBLANK(INDEX(履修者名簿元!$1:$1048576,ROW(A903),config!A$11)),"",INDEX(履修者名簿元!$1:$1048576,ROW(A903),config!A$11))</f>
        <v/>
      </c>
      <c r="B903" s="5" t="str">
        <f>IF(ISBLANK(INDEX(履修者名簿元!$1:$1048576,ROW(B903),config!B$11)),"",INDEX(履修者名簿元!$1:$1048576,ROW(B903),config!B$11))</f>
        <v/>
      </c>
      <c r="C903" s="5" t="str">
        <f>IF(ISBLANK(INDEX(履修者名簿元!$1:$1048576,ROW(C903),config!C$11)),"",INDEX(履修者名簿元!$1:$1048576,ROW(C903),config!C$11))</f>
        <v/>
      </c>
      <c r="D903" s="5" t="str">
        <f>IF(ISBLANK(INDEX(履修者名簿元!$1:$1048576,ROW(D903),config!D$11)),"",INDEX(履修者名簿元!$1:$1048576,ROW(D903),config!D$11))</f>
        <v/>
      </c>
      <c r="E903" s="5" t="str">
        <f>IF(ISBLANK(INDEX(履修者名簿元!$1:$1048576,ROW(E903),config!E$11)),"",IF(ISNUMBER(INDEX(履修者名簿元!$1:$1048576,ROW(E903),config!E$11)),INDEX(履修者名簿元!$1:$1048576,ROW(E903),config!E$11),VALUE(INDEX(履修者名簿元!$1:$1048576,ROW(E903),config!E$11))))</f>
        <v/>
      </c>
      <c r="F903" s="5" t="str">
        <f>IF(ISBLANK(INDEX(履修者名簿元!$1:$1048576,ROW(F903),config!F$11)),"",INDEX(履修者名簿元!$1:$1048576,ROW(F903),config!F$11))</f>
        <v/>
      </c>
      <c r="G903" s="5" t="str">
        <f>IF(ISBLANK(INDEX(履修者名簿元!$1:$1048576,ROW(G903),config!G$11)),"",INDEX(履修者名簿元!$1:$1048576,ROW(G903),config!G$11))</f>
        <v/>
      </c>
      <c r="H903" s="5" t="str">
        <f t="shared" si="28"/>
        <v/>
      </c>
      <c r="I903" s="1" t="str">
        <f t="shared" si="29"/>
        <v/>
      </c>
      <c r="J903" s="1" t="str">
        <f>IF($A903="","",IF(ISNA(MATCH($E903,履修者名簿_同一年!O:O,0)),0,1))</f>
        <v/>
      </c>
      <c r="K903" s="1" t="str">
        <f>IF($A903="","",COUNTIF(履修者名簿_過去!O:O,E903))</f>
        <v/>
      </c>
      <c r="L903" s="1" t="str">
        <f>IF($A903="","",IF(1-J903+K903&gt;0,"",MAX(L$1:L902)+1))</f>
        <v/>
      </c>
      <c r="M903" s="1" t="str">
        <f>IF($A903="","",IF(J903+K903&gt;0,"",MAX(M$1:M902)+1))</f>
        <v/>
      </c>
      <c r="N903" s="1" t="str">
        <f>IF($A903="","",IF(K903=0,"",MAX(N$1:N902)+1))</f>
        <v/>
      </c>
      <c r="O903" s="1" t="str">
        <f>IF($A903="","",IF(K903=0,"",INDEX(履修者名簿_過去!$A:$A,MATCH(原簿!$E903,履修者名簿_過去!O:O,0))))</f>
        <v/>
      </c>
    </row>
    <row r="904" spans="1:15" x14ac:dyDescent="0.55000000000000004">
      <c r="A904" s="5" t="str">
        <f>IF(ISBLANK(INDEX(履修者名簿元!$1:$1048576,ROW(A904),config!A$11)),"",INDEX(履修者名簿元!$1:$1048576,ROW(A904),config!A$11))</f>
        <v/>
      </c>
      <c r="B904" s="5" t="str">
        <f>IF(ISBLANK(INDEX(履修者名簿元!$1:$1048576,ROW(B904),config!B$11)),"",INDEX(履修者名簿元!$1:$1048576,ROW(B904),config!B$11))</f>
        <v/>
      </c>
      <c r="C904" s="5" t="str">
        <f>IF(ISBLANK(INDEX(履修者名簿元!$1:$1048576,ROW(C904),config!C$11)),"",INDEX(履修者名簿元!$1:$1048576,ROW(C904),config!C$11))</f>
        <v/>
      </c>
      <c r="D904" s="5" t="str">
        <f>IF(ISBLANK(INDEX(履修者名簿元!$1:$1048576,ROW(D904),config!D$11)),"",INDEX(履修者名簿元!$1:$1048576,ROW(D904),config!D$11))</f>
        <v/>
      </c>
      <c r="E904" s="5" t="str">
        <f>IF(ISBLANK(INDEX(履修者名簿元!$1:$1048576,ROW(E904),config!E$11)),"",IF(ISNUMBER(INDEX(履修者名簿元!$1:$1048576,ROW(E904),config!E$11)),INDEX(履修者名簿元!$1:$1048576,ROW(E904),config!E$11),VALUE(INDEX(履修者名簿元!$1:$1048576,ROW(E904),config!E$11))))</f>
        <v/>
      </c>
      <c r="F904" s="5" t="str">
        <f>IF(ISBLANK(INDEX(履修者名簿元!$1:$1048576,ROW(F904),config!F$11)),"",INDEX(履修者名簿元!$1:$1048576,ROW(F904),config!F$11))</f>
        <v/>
      </c>
      <c r="G904" s="5" t="str">
        <f>IF(ISBLANK(INDEX(履修者名簿元!$1:$1048576,ROW(G904),config!G$11)),"",INDEX(履修者名簿元!$1:$1048576,ROW(G904),config!G$11))</f>
        <v/>
      </c>
      <c r="H904" s="5" t="str">
        <f t="shared" si="28"/>
        <v/>
      </c>
      <c r="I904" s="1" t="str">
        <f t="shared" si="29"/>
        <v/>
      </c>
      <c r="J904" s="1" t="str">
        <f>IF($A904="","",IF(ISNA(MATCH($E904,履修者名簿_同一年!O:O,0)),0,1))</f>
        <v/>
      </c>
      <c r="K904" s="1" t="str">
        <f>IF($A904="","",COUNTIF(履修者名簿_過去!O:O,E904))</f>
        <v/>
      </c>
      <c r="L904" s="1" t="str">
        <f>IF($A904="","",IF(1-J904+K904&gt;0,"",MAX(L$1:L903)+1))</f>
        <v/>
      </c>
      <c r="M904" s="1" t="str">
        <f>IF($A904="","",IF(J904+K904&gt;0,"",MAX(M$1:M903)+1))</f>
        <v/>
      </c>
      <c r="N904" s="1" t="str">
        <f>IF($A904="","",IF(K904=0,"",MAX(N$1:N903)+1))</f>
        <v/>
      </c>
      <c r="O904" s="1" t="str">
        <f>IF($A904="","",IF(K904=0,"",INDEX(履修者名簿_過去!$A:$A,MATCH(原簿!$E904,履修者名簿_過去!O:O,0))))</f>
        <v/>
      </c>
    </row>
    <row r="905" spans="1:15" x14ac:dyDescent="0.55000000000000004">
      <c r="A905" s="5" t="str">
        <f>IF(ISBLANK(INDEX(履修者名簿元!$1:$1048576,ROW(A905),config!A$11)),"",INDEX(履修者名簿元!$1:$1048576,ROW(A905),config!A$11))</f>
        <v/>
      </c>
      <c r="B905" s="5" t="str">
        <f>IF(ISBLANK(INDEX(履修者名簿元!$1:$1048576,ROW(B905),config!B$11)),"",INDEX(履修者名簿元!$1:$1048576,ROW(B905),config!B$11))</f>
        <v/>
      </c>
      <c r="C905" s="5" t="str">
        <f>IF(ISBLANK(INDEX(履修者名簿元!$1:$1048576,ROW(C905),config!C$11)),"",INDEX(履修者名簿元!$1:$1048576,ROW(C905),config!C$11))</f>
        <v/>
      </c>
      <c r="D905" s="5" t="str">
        <f>IF(ISBLANK(INDEX(履修者名簿元!$1:$1048576,ROW(D905),config!D$11)),"",INDEX(履修者名簿元!$1:$1048576,ROW(D905),config!D$11))</f>
        <v/>
      </c>
      <c r="E905" s="5" t="str">
        <f>IF(ISBLANK(INDEX(履修者名簿元!$1:$1048576,ROW(E905),config!E$11)),"",IF(ISNUMBER(INDEX(履修者名簿元!$1:$1048576,ROW(E905),config!E$11)),INDEX(履修者名簿元!$1:$1048576,ROW(E905),config!E$11),VALUE(INDEX(履修者名簿元!$1:$1048576,ROW(E905),config!E$11))))</f>
        <v/>
      </c>
      <c r="F905" s="5" t="str">
        <f>IF(ISBLANK(INDEX(履修者名簿元!$1:$1048576,ROW(F905),config!F$11)),"",INDEX(履修者名簿元!$1:$1048576,ROW(F905),config!F$11))</f>
        <v/>
      </c>
      <c r="G905" s="5" t="str">
        <f>IF(ISBLANK(INDEX(履修者名簿元!$1:$1048576,ROW(G905),config!G$11)),"",INDEX(履修者名簿元!$1:$1048576,ROW(G905),config!G$11))</f>
        <v/>
      </c>
      <c r="H905" s="5" t="str">
        <f t="shared" si="28"/>
        <v/>
      </c>
      <c r="I905" s="1" t="str">
        <f t="shared" si="29"/>
        <v/>
      </c>
      <c r="J905" s="1" t="str">
        <f>IF($A905="","",IF(ISNA(MATCH($E905,履修者名簿_同一年!O:O,0)),0,1))</f>
        <v/>
      </c>
      <c r="K905" s="1" t="str">
        <f>IF($A905="","",COUNTIF(履修者名簿_過去!O:O,E905))</f>
        <v/>
      </c>
      <c r="L905" s="1" t="str">
        <f>IF($A905="","",IF(1-J905+K905&gt;0,"",MAX(L$1:L904)+1))</f>
        <v/>
      </c>
      <c r="M905" s="1" t="str">
        <f>IF($A905="","",IF(J905+K905&gt;0,"",MAX(M$1:M904)+1))</f>
        <v/>
      </c>
      <c r="N905" s="1" t="str">
        <f>IF($A905="","",IF(K905=0,"",MAX(N$1:N904)+1))</f>
        <v/>
      </c>
      <c r="O905" s="1" t="str">
        <f>IF($A905="","",IF(K905=0,"",INDEX(履修者名簿_過去!$A:$A,MATCH(原簿!$E905,履修者名簿_過去!O:O,0))))</f>
        <v/>
      </c>
    </row>
    <row r="906" spans="1:15" x14ac:dyDescent="0.55000000000000004">
      <c r="A906" s="5" t="str">
        <f>IF(ISBLANK(INDEX(履修者名簿元!$1:$1048576,ROW(A906),config!A$11)),"",INDEX(履修者名簿元!$1:$1048576,ROW(A906),config!A$11))</f>
        <v/>
      </c>
      <c r="B906" s="5" t="str">
        <f>IF(ISBLANK(INDEX(履修者名簿元!$1:$1048576,ROW(B906),config!B$11)),"",INDEX(履修者名簿元!$1:$1048576,ROW(B906),config!B$11))</f>
        <v/>
      </c>
      <c r="C906" s="5" t="str">
        <f>IF(ISBLANK(INDEX(履修者名簿元!$1:$1048576,ROW(C906),config!C$11)),"",INDEX(履修者名簿元!$1:$1048576,ROW(C906),config!C$11))</f>
        <v/>
      </c>
      <c r="D906" s="5" t="str">
        <f>IF(ISBLANK(INDEX(履修者名簿元!$1:$1048576,ROW(D906),config!D$11)),"",INDEX(履修者名簿元!$1:$1048576,ROW(D906),config!D$11))</f>
        <v/>
      </c>
      <c r="E906" s="5" t="str">
        <f>IF(ISBLANK(INDEX(履修者名簿元!$1:$1048576,ROW(E906),config!E$11)),"",IF(ISNUMBER(INDEX(履修者名簿元!$1:$1048576,ROW(E906),config!E$11)),INDEX(履修者名簿元!$1:$1048576,ROW(E906),config!E$11),VALUE(INDEX(履修者名簿元!$1:$1048576,ROW(E906),config!E$11))))</f>
        <v/>
      </c>
      <c r="F906" s="5" t="str">
        <f>IF(ISBLANK(INDEX(履修者名簿元!$1:$1048576,ROW(F906),config!F$11)),"",INDEX(履修者名簿元!$1:$1048576,ROW(F906),config!F$11))</f>
        <v/>
      </c>
      <c r="G906" s="5" t="str">
        <f>IF(ISBLANK(INDEX(履修者名簿元!$1:$1048576,ROW(G906),config!G$11)),"",INDEX(履修者名簿元!$1:$1048576,ROW(G906),config!G$11))</f>
        <v/>
      </c>
      <c r="H906" s="5" t="str">
        <f t="shared" si="28"/>
        <v/>
      </c>
      <c r="I906" s="1" t="str">
        <f t="shared" si="29"/>
        <v/>
      </c>
      <c r="J906" s="1" t="str">
        <f>IF($A906="","",IF(ISNA(MATCH($E906,履修者名簿_同一年!O:O,0)),0,1))</f>
        <v/>
      </c>
      <c r="K906" s="1" t="str">
        <f>IF($A906="","",COUNTIF(履修者名簿_過去!O:O,E906))</f>
        <v/>
      </c>
      <c r="L906" s="1" t="str">
        <f>IF($A906="","",IF(1-J906+K906&gt;0,"",MAX(L$1:L905)+1))</f>
        <v/>
      </c>
      <c r="M906" s="1" t="str">
        <f>IF($A906="","",IF(J906+K906&gt;0,"",MAX(M$1:M905)+1))</f>
        <v/>
      </c>
      <c r="N906" s="1" t="str">
        <f>IF($A906="","",IF(K906=0,"",MAX(N$1:N905)+1))</f>
        <v/>
      </c>
      <c r="O906" s="1" t="str">
        <f>IF($A906="","",IF(K906=0,"",INDEX(履修者名簿_過去!$A:$A,MATCH(原簿!$E906,履修者名簿_過去!O:O,0))))</f>
        <v/>
      </c>
    </row>
    <row r="907" spans="1:15" x14ac:dyDescent="0.55000000000000004">
      <c r="A907" s="5" t="str">
        <f>IF(ISBLANK(INDEX(履修者名簿元!$1:$1048576,ROW(A907),config!A$11)),"",INDEX(履修者名簿元!$1:$1048576,ROW(A907),config!A$11))</f>
        <v/>
      </c>
      <c r="B907" s="5" t="str">
        <f>IF(ISBLANK(INDEX(履修者名簿元!$1:$1048576,ROW(B907),config!B$11)),"",INDEX(履修者名簿元!$1:$1048576,ROW(B907),config!B$11))</f>
        <v/>
      </c>
      <c r="C907" s="5" t="str">
        <f>IF(ISBLANK(INDEX(履修者名簿元!$1:$1048576,ROW(C907),config!C$11)),"",INDEX(履修者名簿元!$1:$1048576,ROW(C907),config!C$11))</f>
        <v/>
      </c>
      <c r="D907" s="5" t="str">
        <f>IF(ISBLANK(INDEX(履修者名簿元!$1:$1048576,ROW(D907),config!D$11)),"",INDEX(履修者名簿元!$1:$1048576,ROW(D907),config!D$11))</f>
        <v/>
      </c>
      <c r="E907" s="5" t="str">
        <f>IF(ISBLANK(INDEX(履修者名簿元!$1:$1048576,ROW(E907),config!E$11)),"",IF(ISNUMBER(INDEX(履修者名簿元!$1:$1048576,ROW(E907),config!E$11)),INDEX(履修者名簿元!$1:$1048576,ROW(E907),config!E$11),VALUE(INDEX(履修者名簿元!$1:$1048576,ROW(E907),config!E$11))))</f>
        <v/>
      </c>
      <c r="F907" s="5" t="str">
        <f>IF(ISBLANK(INDEX(履修者名簿元!$1:$1048576,ROW(F907),config!F$11)),"",INDEX(履修者名簿元!$1:$1048576,ROW(F907),config!F$11))</f>
        <v/>
      </c>
      <c r="G907" s="5" t="str">
        <f>IF(ISBLANK(INDEX(履修者名簿元!$1:$1048576,ROW(G907),config!G$11)),"",INDEX(履修者名簿元!$1:$1048576,ROW(G907),config!G$11))</f>
        <v/>
      </c>
      <c r="H907" s="5" t="str">
        <f t="shared" si="28"/>
        <v/>
      </c>
      <c r="I907" s="1" t="str">
        <f t="shared" si="29"/>
        <v/>
      </c>
      <c r="J907" s="1" t="str">
        <f>IF($A907="","",IF(ISNA(MATCH($E907,履修者名簿_同一年!O:O,0)),0,1))</f>
        <v/>
      </c>
      <c r="K907" s="1" t="str">
        <f>IF($A907="","",COUNTIF(履修者名簿_過去!O:O,E907))</f>
        <v/>
      </c>
      <c r="L907" s="1" t="str">
        <f>IF($A907="","",IF(1-J907+K907&gt;0,"",MAX(L$1:L906)+1))</f>
        <v/>
      </c>
      <c r="M907" s="1" t="str">
        <f>IF($A907="","",IF(J907+K907&gt;0,"",MAX(M$1:M906)+1))</f>
        <v/>
      </c>
      <c r="N907" s="1" t="str">
        <f>IF($A907="","",IF(K907=0,"",MAX(N$1:N906)+1))</f>
        <v/>
      </c>
      <c r="O907" s="1" t="str">
        <f>IF($A907="","",IF(K907=0,"",INDEX(履修者名簿_過去!$A:$A,MATCH(原簿!$E907,履修者名簿_過去!O:O,0))))</f>
        <v/>
      </c>
    </row>
    <row r="908" spans="1:15" x14ac:dyDescent="0.55000000000000004">
      <c r="A908" s="5" t="str">
        <f>IF(ISBLANK(INDEX(履修者名簿元!$1:$1048576,ROW(A908),config!A$11)),"",INDEX(履修者名簿元!$1:$1048576,ROW(A908),config!A$11))</f>
        <v/>
      </c>
      <c r="B908" s="5" t="str">
        <f>IF(ISBLANK(INDEX(履修者名簿元!$1:$1048576,ROW(B908),config!B$11)),"",INDEX(履修者名簿元!$1:$1048576,ROW(B908),config!B$11))</f>
        <v/>
      </c>
      <c r="C908" s="5" t="str">
        <f>IF(ISBLANK(INDEX(履修者名簿元!$1:$1048576,ROW(C908),config!C$11)),"",INDEX(履修者名簿元!$1:$1048576,ROW(C908),config!C$11))</f>
        <v/>
      </c>
      <c r="D908" s="5" t="str">
        <f>IF(ISBLANK(INDEX(履修者名簿元!$1:$1048576,ROW(D908),config!D$11)),"",INDEX(履修者名簿元!$1:$1048576,ROW(D908),config!D$11))</f>
        <v/>
      </c>
      <c r="E908" s="5" t="str">
        <f>IF(ISBLANK(INDEX(履修者名簿元!$1:$1048576,ROW(E908),config!E$11)),"",IF(ISNUMBER(INDEX(履修者名簿元!$1:$1048576,ROW(E908),config!E$11)),INDEX(履修者名簿元!$1:$1048576,ROW(E908),config!E$11),VALUE(INDEX(履修者名簿元!$1:$1048576,ROW(E908),config!E$11))))</f>
        <v/>
      </c>
      <c r="F908" s="5" t="str">
        <f>IF(ISBLANK(INDEX(履修者名簿元!$1:$1048576,ROW(F908),config!F$11)),"",INDEX(履修者名簿元!$1:$1048576,ROW(F908),config!F$11))</f>
        <v/>
      </c>
      <c r="G908" s="5" t="str">
        <f>IF(ISBLANK(INDEX(履修者名簿元!$1:$1048576,ROW(G908),config!G$11)),"",INDEX(履修者名簿元!$1:$1048576,ROW(G908),config!G$11))</f>
        <v/>
      </c>
      <c r="H908" s="5" t="str">
        <f t="shared" si="28"/>
        <v/>
      </c>
      <c r="I908" s="1" t="str">
        <f t="shared" si="29"/>
        <v/>
      </c>
      <c r="J908" s="1" t="str">
        <f>IF($A908="","",IF(ISNA(MATCH($E908,履修者名簿_同一年!O:O,0)),0,1))</f>
        <v/>
      </c>
      <c r="K908" s="1" t="str">
        <f>IF($A908="","",COUNTIF(履修者名簿_過去!O:O,E908))</f>
        <v/>
      </c>
      <c r="L908" s="1" t="str">
        <f>IF($A908="","",IF(1-J908+K908&gt;0,"",MAX(L$1:L907)+1))</f>
        <v/>
      </c>
      <c r="M908" s="1" t="str">
        <f>IF($A908="","",IF(J908+K908&gt;0,"",MAX(M$1:M907)+1))</f>
        <v/>
      </c>
      <c r="N908" s="1" t="str">
        <f>IF($A908="","",IF(K908=0,"",MAX(N$1:N907)+1))</f>
        <v/>
      </c>
      <c r="O908" s="1" t="str">
        <f>IF($A908="","",IF(K908=0,"",INDEX(履修者名簿_過去!$A:$A,MATCH(原簿!$E908,履修者名簿_過去!O:O,0))))</f>
        <v/>
      </c>
    </row>
    <row r="909" spans="1:15" x14ac:dyDescent="0.55000000000000004">
      <c r="A909" s="5" t="str">
        <f>IF(ISBLANK(INDEX(履修者名簿元!$1:$1048576,ROW(A909),config!A$11)),"",INDEX(履修者名簿元!$1:$1048576,ROW(A909),config!A$11))</f>
        <v/>
      </c>
      <c r="B909" s="5" t="str">
        <f>IF(ISBLANK(INDEX(履修者名簿元!$1:$1048576,ROW(B909),config!B$11)),"",INDEX(履修者名簿元!$1:$1048576,ROW(B909),config!B$11))</f>
        <v/>
      </c>
      <c r="C909" s="5" t="str">
        <f>IF(ISBLANK(INDEX(履修者名簿元!$1:$1048576,ROW(C909),config!C$11)),"",INDEX(履修者名簿元!$1:$1048576,ROW(C909),config!C$11))</f>
        <v/>
      </c>
      <c r="D909" s="5" t="str">
        <f>IF(ISBLANK(INDEX(履修者名簿元!$1:$1048576,ROW(D909),config!D$11)),"",INDEX(履修者名簿元!$1:$1048576,ROW(D909),config!D$11))</f>
        <v/>
      </c>
      <c r="E909" s="5" t="str">
        <f>IF(ISBLANK(INDEX(履修者名簿元!$1:$1048576,ROW(E909),config!E$11)),"",IF(ISNUMBER(INDEX(履修者名簿元!$1:$1048576,ROW(E909),config!E$11)),INDEX(履修者名簿元!$1:$1048576,ROW(E909),config!E$11),VALUE(INDEX(履修者名簿元!$1:$1048576,ROW(E909),config!E$11))))</f>
        <v/>
      </c>
      <c r="F909" s="5" t="str">
        <f>IF(ISBLANK(INDEX(履修者名簿元!$1:$1048576,ROW(F909),config!F$11)),"",INDEX(履修者名簿元!$1:$1048576,ROW(F909),config!F$11))</f>
        <v/>
      </c>
      <c r="G909" s="5" t="str">
        <f>IF(ISBLANK(INDEX(履修者名簿元!$1:$1048576,ROW(G909),config!G$11)),"",INDEX(履修者名簿元!$1:$1048576,ROW(G909),config!G$11))</f>
        <v/>
      </c>
      <c r="H909" s="5" t="str">
        <f t="shared" si="28"/>
        <v/>
      </c>
      <c r="I909" s="1" t="str">
        <f t="shared" si="29"/>
        <v/>
      </c>
      <c r="J909" s="1" t="str">
        <f>IF($A909="","",IF(ISNA(MATCH($E909,履修者名簿_同一年!O:O,0)),0,1))</f>
        <v/>
      </c>
      <c r="K909" s="1" t="str">
        <f>IF($A909="","",COUNTIF(履修者名簿_過去!O:O,E909))</f>
        <v/>
      </c>
      <c r="L909" s="1" t="str">
        <f>IF($A909="","",IF(1-J909+K909&gt;0,"",MAX(L$1:L908)+1))</f>
        <v/>
      </c>
      <c r="M909" s="1" t="str">
        <f>IF($A909="","",IF(J909+K909&gt;0,"",MAX(M$1:M908)+1))</f>
        <v/>
      </c>
      <c r="N909" s="1" t="str">
        <f>IF($A909="","",IF(K909=0,"",MAX(N$1:N908)+1))</f>
        <v/>
      </c>
      <c r="O909" s="1" t="str">
        <f>IF($A909="","",IF(K909=0,"",INDEX(履修者名簿_過去!$A:$A,MATCH(原簿!$E909,履修者名簿_過去!O:O,0))))</f>
        <v/>
      </c>
    </row>
    <row r="910" spans="1:15" x14ac:dyDescent="0.55000000000000004">
      <c r="A910" s="5" t="str">
        <f>IF(ISBLANK(INDEX(履修者名簿元!$1:$1048576,ROW(A910),config!A$11)),"",INDEX(履修者名簿元!$1:$1048576,ROW(A910),config!A$11))</f>
        <v/>
      </c>
      <c r="B910" s="5" t="str">
        <f>IF(ISBLANK(INDEX(履修者名簿元!$1:$1048576,ROW(B910),config!B$11)),"",INDEX(履修者名簿元!$1:$1048576,ROW(B910),config!B$11))</f>
        <v/>
      </c>
      <c r="C910" s="5" t="str">
        <f>IF(ISBLANK(INDEX(履修者名簿元!$1:$1048576,ROW(C910),config!C$11)),"",INDEX(履修者名簿元!$1:$1048576,ROW(C910),config!C$11))</f>
        <v/>
      </c>
      <c r="D910" s="5" t="str">
        <f>IF(ISBLANK(INDEX(履修者名簿元!$1:$1048576,ROW(D910),config!D$11)),"",INDEX(履修者名簿元!$1:$1048576,ROW(D910),config!D$11))</f>
        <v/>
      </c>
      <c r="E910" s="5" t="str">
        <f>IF(ISBLANK(INDEX(履修者名簿元!$1:$1048576,ROW(E910),config!E$11)),"",IF(ISNUMBER(INDEX(履修者名簿元!$1:$1048576,ROW(E910),config!E$11)),INDEX(履修者名簿元!$1:$1048576,ROW(E910),config!E$11),VALUE(INDEX(履修者名簿元!$1:$1048576,ROW(E910),config!E$11))))</f>
        <v/>
      </c>
      <c r="F910" s="5" t="str">
        <f>IF(ISBLANK(INDEX(履修者名簿元!$1:$1048576,ROW(F910),config!F$11)),"",INDEX(履修者名簿元!$1:$1048576,ROW(F910),config!F$11))</f>
        <v/>
      </c>
      <c r="G910" s="5" t="str">
        <f>IF(ISBLANK(INDEX(履修者名簿元!$1:$1048576,ROW(G910),config!G$11)),"",INDEX(履修者名簿元!$1:$1048576,ROW(G910),config!G$11))</f>
        <v/>
      </c>
      <c r="H910" s="5" t="str">
        <f t="shared" si="28"/>
        <v/>
      </c>
      <c r="I910" s="1" t="str">
        <f t="shared" si="29"/>
        <v/>
      </c>
      <c r="J910" s="1" t="str">
        <f>IF($A910="","",IF(ISNA(MATCH($E910,履修者名簿_同一年!O:O,0)),0,1))</f>
        <v/>
      </c>
      <c r="K910" s="1" t="str">
        <f>IF($A910="","",COUNTIF(履修者名簿_過去!O:O,E910))</f>
        <v/>
      </c>
      <c r="L910" s="1" t="str">
        <f>IF($A910="","",IF(1-J910+K910&gt;0,"",MAX(L$1:L909)+1))</f>
        <v/>
      </c>
      <c r="M910" s="1" t="str">
        <f>IF($A910="","",IF(J910+K910&gt;0,"",MAX(M$1:M909)+1))</f>
        <v/>
      </c>
      <c r="N910" s="1" t="str">
        <f>IF($A910="","",IF(K910=0,"",MAX(N$1:N909)+1))</f>
        <v/>
      </c>
      <c r="O910" s="1" t="str">
        <f>IF($A910="","",IF(K910=0,"",INDEX(履修者名簿_過去!$A:$A,MATCH(原簿!$E910,履修者名簿_過去!O:O,0))))</f>
        <v/>
      </c>
    </row>
    <row r="911" spans="1:15" x14ac:dyDescent="0.55000000000000004">
      <c r="A911" s="5" t="str">
        <f>IF(ISBLANK(INDEX(履修者名簿元!$1:$1048576,ROW(A911),config!A$11)),"",INDEX(履修者名簿元!$1:$1048576,ROW(A911),config!A$11))</f>
        <v/>
      </c>
      <c r="B911" s="5" t="str">
        <f>IF(ISBLANK(INDEX(履修者名簿元!$1:$1048576,ROW(B911),config!B$11)),"",INDEX(履修者名簿元!$1:$1048576,ROW(B911),config!B$11))</f>
        <v/>
      </c>
      <c r="C911" s="5" t="str">
        <f>IF(ISBLANK(INDEX(履修者名簿元!$1:$1048576,ROW(C911),config!C$11)),"",INDEX(履修者名簿元!$1:$1048576,ROW(C911),config!C$11))</f>
        <v/>
      </c>
      <c r="D911" s="5" t="str">
        <f>IF(ISBLANK(INDEX(履修者名簿元!$1:$1048576,ROW(D911),config!D$11)),"",INDEX(履修者名簿元!$1:$1048576,ROW(D911),config!D$11))</f>
        <v/>
      </c>
      <c r="E911" s="5" t="str">
        <f>IF(ISBLANK(INDEX(履修者名簿元!$1:$1048576,ROW(E911),config!E$11)),"",IF(ISNUMBER(INDEX(履修者名簿元!$1:$1048576,ROW(E911),config!E$11)),INDEX(履修者名簿元!$1:$1048576,ROW(E911),config!E$11),VALUE(INDEX(履修者名簿元!$1:$1048576,ROW(E911),config!E$11))))</f>
        <v/>
      </c>
      <c r="F911" s="5" t="str">
        <f>IF(ISBLANK(INDEX(履修者名簿元!$1:$1048576,ROW(F911),config!F$11)),"",INDEX(履修者名簿元!$1:$1048576,ROW(F911),config!F$11))</f>
        <v/>
      </c>
      <c r="G911" s="5" t="str">
        <f>IF(ISBLANK(INDEX(履修者名簿元!$1:$1048576,ROW(G911),config!G$11)),"",INDEX(履修者名簿元!$1:$1048576,ROW(G911),config!G$11))</f>
        <v/>
      </c>
      <c r="H911" s="5" t="str">
        <f t="shared" si="28"/>
        <v/>
      </c>
      <c r="I911" s="1" t="str">
        <f t="shared" si="29"/>
        <v/>
      </c>
      <c r="J911" s="1" t="str">
        <f>IF($A911="","",IF(ISNA(MATCH($E911,履修者名簿_同一年!O:O,0)),0,1))</f>
        <v/>
      </c>
      <c r="K911" s="1" t="str">
        <f>IF($A911="","",COUNTIF(履修者名簿_過去!O:O,E911))</f>
        <v/>
      </c>
      <c r="L911" s="1" t="str">
        <f>IF($A911="","",IF(1-J911+K911&gt;0,"",MAX(L$1:L910)+1))</f>
        <v/>
      </c>
      <c r="M911" s="1" t="str">
        <f>IF($A911="","",IF(J911+K911&gt;0,"",MAX(M$1:M910)+1))</f>
        <v/>
      </c>
      <c r="N911" s="1" t="str">
        <f>IF($A911="","",IF(K911=0,"",MAX(N$1:N910)+1))</f>
        <v/>
      </c>
      <c r="O911" s="1" t="str">
        <f>IF($A911="","",IF(K911=0,"",INDEX(履修者名簿_過去!$A:$A,MATCH(原簿!$E911,履修者名簿_過去!O:O,0))))</f>
        <v/>
      </c>
    </row>
    <row r="912" spans="1:15" x14ac:dyDescent="0.55000000000000004">
      <c r="A912" s="5" t="str">
        <f>IF(ISBLANK(INDEX(履修者名簿元!$1:$1048576,ROW(A912),config!A$11)),"",INDEX(履修者名簿元!$1:$1048576,ROW(A912),config!A$11))</f>
        <v/>
      </c>
      <c r="B912" s="5" t="str">
        <f>IF(ISBLANK(INDEX(履修者名簿元!$1:$1048576,ROW(B912),config!B$11)),"",INDEX(履修者名簿元!$1:$1048576,ROW(B912),config!B$11))</f>
        <v/>
      </c>
      <c r="C912" s="5" t="str">
        <f>IF(ISBLANK(INDEX(履修者名簿元!$1:$1048576,ROW(C912),config!C$11)),"",INDEX(履修者名簿元!$1:$1048576,ROW(C912),config!C$11))</f>
        <v/>
      </c>
      <c r="D912" s="5" t="str">
        <f>IF(ISBLANK(INDEX(履修者名簿元!$1:$1048576,ROW(D912),config!D$11)),"",INDEX(履修者名簿元!$1:$1048576,ROW(D912),config!D$11))</f>
        <v/>
      </c>
      <c r="E912" s="5" t="str">
        <f>IF(ISBLANK(INDEX(履修者名簿元!$1:$1048576,ROW(E912),config!E$11)),"",IF(ISNUMBER(INDEX(履修者名簿元!$1:$1048576,ROW(E912),config!E$11)),INDEX(履修者名簿元!$1:$1048576,ROW(E912),config!E$11),VALUE(INDEX(履修者名簿元!$1:$1048576,ROW(E912),config!E$11))))</f>
        <v/>
      </c>
      <c r="F912" s="5" t="str">
        <f>IF(ISBLANK(INDEX(履修者名簿元!$1:$1048576,ROW(F912),config!F$11)),"",INDEX(履修者名簿元!$1:$1048576,ROW(F912),config!F$11))</f>
        <v/>
      </c>
      <c r="G912" s="5" t="str">
        <f>IF(ISBLANK(INDEX(履修者名簿元!$1:$1048576,ROW(G912),config!G$11)),"",INDEX(履修者名簿元!$1:$1048576,ROW(G912),config!G$11))</f>
        <v/>
      </c>
      <c r="H912" s="5" t="str">
        <f t="shared" si="28"/>
        <v/>
      </c>
      <c r="I912" s="1" t="str">
        <f t="shared" si="29"/>
        <v/>
      </c>
      <c r="J912" s="1" t="str">
        <f>IF($A912="","",IF(ISNA(MATCH($E912,履修者名簿_同一年!O:O,0)),0,1))</f>
        <v/>
      </c>
      <c r="K912" s="1" t="str">
        <f>IF($A912="","",COUNTIF(履修者名簿_過去!O:O,E912))</f>
        <v/>
      </c>
      <c r="L912" s="1" t="str">
        <f>IF($A912="","",IF(1-J912+K912&gt;0,"",MAX(L$1:L911)+1))</f>
        <v/>
      </c>
      <c r="M912" s="1" t="str">
        <f>IF($A912="","",IF(J912+K912&gt;0,"",MAX(M$1:M911)+1))</f>
        <v/>
      </c>
      <c r="N912" s="1" t="str">
        <f>IF($A912="","",IF(K912=0,"",MAX(N$1:N911)+1))</f>
        <v/>
      </c>
      <c r="O912" s="1" t="str">
        <f>IF($A912="","",IF(K912=0,"",INDEX(履修者名簿_過去!$A:$A,MATCH(原簿!$E912,履修者名簿_過去!O:O,0))))</f>
        <v/>
      </c>
    </row>
    <row r="913" spans="1:15" x14ac:dyDescent="0.55000000000000004">
      <c r="A913" s="5" t="str">
        <f>IF(ISBLANK(INDEX(履修者名簿元!$1:$1048576,ROW(A913),config!A$11)),"",INDEX(履修者名簿元!$1:$1048576,ROW(A913),config!A$11))</f>
        <v/>
      </c>
      <c r="B913" s="5" t="str">
        <f>IF(ISBLANK(INDEX(履修者名簿元!$1:$1048576,ROW(B913),config!B$11)),"",INDEX(履修者名簿元!$1:$1048576,ROW(B913),config!B$11))</f>
        <v/>
      </c>
      <c r="C913" s="5" t="str">
        <f>IF(ISBLANK(INDEX(履修者名簿元!$1:$1048576,ROW(C913),config!C$11)),"",INDEX(履修者名簿元!$1:$1048576,ROW(C913),config!C$11))</f>
        <v/>
      </c>
      <c r="D913" s="5" t="str">
        <f>IF(ISBLANK(INDEX(履修者名簿元!$1:$1048576,ROW(D913),config!D$11)),"",INDEX(履修者名簿元!$1:$1048576,ROW(D913),config!D$11))</f>
        <v/>
      </c>
      <c r="E913" s="5" t="str">
        <f>IF(ISBLANK(INDEX(履修者名簿元!$1:$1048576,ROW(E913),config!E$11)),"",IF(ISNUMBER(INDEX(履修者名簿元!$1:$1048576,ROW(E913),config!E$11)),INDEX(履修者名簿元!$1:$1048576,ROW(E913),config!E$11),VALUE(INDEX(履修者名簿元!$1:$1048576,ROW(E913),config!E$11))))</f>
        <v/>
      </c>
      <c r="F913" s="5" t="str">
        <f>IF(ISBLANK(INDEX(履修者名簿元!$1:$1048576,ROW(F913),config!F$11)),"",INDEX(履修者名簿元!$1:$1048576,ROW(F913),config!F$11))</f>
        <v/>
      </c>
      <c r="G913" s="5" t="str">
        <f>IF(ISBLANK(INDEX(履修者名簿元!$1:$1048576,ROW(G913),config!G$11)),"",INDEX(履修者名簿元!$1:$1048576,ROW(G913),config!G$11))</f>
        <v/>
      </c>
      <c r="H913" s="5" t="str">
        <f t="shared" si="28"/>
        <v/>
      </c>
      <c r="I913" s="1" t="str">
        <f t="shared" si="29"/>
        <v/>
      </c>
      <c r="J913" s="1" t="str">
        <f>IF($A913="","",IF(ISNA(MATCH($E913,履修者名簿_同一年!O:O,0)),0,1))</f>
        <v/>
      </c>
      <c r="K913" s="1" t="str">
        <f>IF($A913="","",COUNTIF(履修者名簿_過去!O:O,E913))</f>
        <v/>
      </c>
      <c r="L913" s="1" t="str">
        <f>IF($A913="","",IF(1-J913+K913&gt;0,"",MAX(L$1:L912)+1))</f>
        <v/>
      </c>
      <c r="M913" s="1" t="str">
        <f>IF($A913="","",IF(J913+K913&gt;0,"",MAX(M$1:M912)+1))</f>
        <v/>
      </c>
      <c r="N913" s="1" t="str">
        <f>IF($A913="","",IF(K913=0,"",MAX(N$1:N912)+1))</f>
        <v/>
      </c>
      <c r="O913" s="1" t="str">
        <f>IF($A913="","",IF(K913=0,"",INDEX(履修者名簿_過去!$A:$A,MATCH(原簿!$E913,履修者名簿_過去!O:O,0))))</f>
        <v/>
      </c>
    </row>
    <row r="914" spans="1:15" x14ac:dyDescent="0.55000000000000004">
      <c r="A914" s="5" t="str">
        <f>IF(ISBLANK(INDEX(履修者名簿元!$1:$1048576,ROW(A914),config!A$11)),"",INDEX(履修者名簿元!$1:$1048576,ROW(A914),config!A$11))</f>
        <v/>
      </c>
      <c r="B914" s="5" t="str">
        <f>IF(ISBLANK(INDEX(履修者名簿元!$1:$1048576,ROW(B914),config!B$11)),"",INDEX(履修者名簿元!$1:$1048576,ROW(B914),config!B$11))</f>
        <v/>
      </c>
      <c r="C914" s="5" t="str">
        <f>IF(ISBLANK(INDEX(履修者名簿元!$1:$1048576,ROW(C914),config!C$11)),"",INDEX(履修者名簿元!$1:$1048576,ROW(C914),config!C$11))</f>
        <v/>
      </c>
      <c r="D914" s="5" t="str">
        <f>IF(ISBLANK(INDEX(履修者名簿元!$1:$1048576,ROW(D914),config!D$11)),"",INDEX(履修者名簿元!$1:$1048576,ROW(D914),config!D$11))</f>
        <v/>
      </c>
      <c r="E914" s="5" t="str">
        <f>IF(ISBLANK(INDEX(履修者名簿元!$1:$1048576,ROW(E914),config!E$11)),"",IF(ISNUMBER(INDEX(履修者名簿元!$1:$1048576,ROW(E914),config!E$11)),INDEX(履修者名簿元!$1:$1048576,ROW(E914),config!E$11),VALUE(INDEX(履修者名簿元!$1:$1048576,ROW(E914),config!E$11))))</f>
        <v/>
      </c>
      <c r="F914" s="5" t="str">
        <f>IF(ISBLANK(INDEX(履修者名簿元!$1:$1048576,ROW(F914),config!F$11)),"",INDEX(履修者名簿元!$1:$1048576,ROW(F914),config!F$11))</f>
        <v/>
      </c>
      <c r="G914" s="5" t="str">
        <f>IF(ISBLANK(INDEX(履修者名簿元!$1:$1048576,ROW(G914),config!G$11)),"",INDEX(履修者名簿元!$1:$1048576,ROW(G914),config!G$11))</f>
        <v/>
      </c>
      <c r="H914" s="5" t="str">
        <f t="shared" si="28"/>
        <v/>
      </c>
      <c r="I914" s="1" t="str">
        <f t="shared" si="29"/>
        <v/>
      </c>
      <c r="J914" s="1" t="str">
        <f>IF($A914="","",IF(ISNA(MATCH($E914,履修者名簿_同一年!O:O,0)),0,1))</f>
        <v/>
      </c>
      <c r="K914" s="1" t="str">
        <f>IF($A914="","",COUNTIF(履修者名簿_過去!O:O,E914))</f>
        <v/>
      </c>
      <c r="L914" s="1" t="str">
        <f>IF($A914="","",IF(1-J914+K914&gt;0,"",MAX(L$1:L913)+1))</f>
        <v/>
      </c>
      <c r="M914" s="1" t="str">
        <f>IF($A914="","",IF(J914+K914&gt;0,"",MAX(M$1:M913)+1))</f>
        <v/>
      </c>
      <c r="N914" s="1" t="str">
        <f>IF($A914="","",IF(K914=0,"",MAX(N$1:N913)+1))</f>
        <v/>
      </c>
      <c r="O914" s="1" t="str">
        <f>IF($A914="","",IF(K914=0,"",INDEX(履修者名簿_過去!$A:$A,MATCH(原簿!$E914,履修者名簿_過去!O:O,0))))</f>
        <v/>
      </c>
    </row>
    <row r="915" spans="1:15" x14ac:dyDescent="0.55000000000000004">
      <c r="A915" s="5" t="str">
        <f>IF(ISBLANK(INDEX(履修者名簿元!$1:$1048576,ROW(A915),config!A$11)),"",INDEX(履修者名簿元!$1:$1048576,ROW(A915),config!A$11))</f>
        <v/>
      </c>
      <c r="B915" s="5" t="str">
        <f>IF(ISBLANK(INDEX(履修者名簿元!$1:$1048576,ROW(B915),config!B$11)),"",INDEX(履修者名簿元!$1:$1048576,ROW(B915),config!B$11))</f>
        <v/>
      </c>
      <c r="C915" s="5" t="str">
        <f>IF(ISBLANK(INDEX(履修者名簿元!$1:$1048576,ROW(C915),config!C$11)),"",INDEX(履修者名簿元!$1:$1048576,ROW(C915),config!C$11))</f>
        <v/>
      </c>
      <c r="D915" s="5" t="str">
        <f>IF(ISBLANK(INDEX(履修者名簿元!$1:$1048576,ROW(D915),config!D$11)),"",INDEX(履修者名簿元!$1:$1048576,ROW(D915),config!D$11))</f>
        <v/>
      </c>
      <c r="E915" s="5" t="str">
        <f>IF(ISBLANK(INDEX(履修者名簿元!$1:$1048576,ROW(E915),config!E$11)),"",IF(ISNUMBER(INDEX(履修者名簿元!$1:$1048576,ROW(E915),config!E$11)),INDEX(履修者名簿元!$1:$1048576,ROW(E915),config!E$11),VALUE(INDEX(履修者名簿元!$1:$1048576,ROW(E915),config!E$11))))</f>
        <v/>
      </c>
      <c r="F915" s="5" t="str">
        <f>IF(ISBLANK(INDEX(履修者名簿元!$1:$1048576,ROW(F915),config!F$11)),"",INDEX(履修者名簿元!$1:$1048576,ROW(F915),config!F$11))</f>
        <v/>
      </c>
      <c r="G915" s="5" t="str">
        <f>IF(ISBLANK(INDEX(履修者名簿元!$1:$1048576,ROW(G915),config!G$11)),"",INDEX(履修者名簿元!$1:$1048576,ROW(G915),config!G$11))</f>
        <v/>
      </c>
      <c r="H915" s="5" t="str">
        <f t="shared" si="28"/>
        <v/>
      </c>
      <c r="I915" s="1" t="str">
        <f t="shared" si="29"/>
        <v/>
      </c>
      <c r="J915" s="1" t="str">
        <f>IF($A915="","",IF(ISNA(MATCH($E915,履修者名簿_同一年!O:O,0)),0,1))</f>
        <v/>
      </c>
      <c r="K915" s="1" t="str">
        <f>IF($A915="","",COUNTIF(履修者名簿_過去!O:O,E915))</f>
        <v/>
      </c>
      <c r="L915" s="1" t="str">
        <f>IF($A915="","",IF(1-J915+K915&gt;0,"",MAX(L$1:L914)+1))</f>
        <v/>
      </c>
      <c r="M915" s="1" t="str">
        <f>IF($A915="","",IF(J915+K915&gt;0,"",MAX(M$1:M914)+1))</f>
        <v/>
      </c>
      <c r="N915" s="1" t="str">
        <f>IF($A915="","",IF(K915=0,"",MAX(N$1:N914)+1))</f>
        <v/>
      </c>
      <c r="O915" s="1" t="str">
        <f>IF($A915="","",IF(K915=0,"",INDEX(履修者名簿_過去!$A:$A,MATCH(原簿!$E915,履修者名簿_過去!O:O,0))))</f>
        <v/>
      </c>
    </row>
    <row r="916" spans="1:15" x14ac:dyDescent="0.55000000000000004">
      <c r="A916" s="5" t="str">
        <f>IF(ISBLANK(INDEX(履修者名簿元!$1:$1048576,ROW(A916),config!A$11)),"",INDEX(履修者名簿元!$1:$1048576,ROW(A916),config!A$11))</f>
        <v/>
      </c>
      <c r="B916" s="5" t="str">
        <f>IF(ISBLANK(INDEX(履修者名簿元!$1:$1048576,ROW(B916),config!B$11)),"",INDEX(履修者名簿元!$1:$1048576,ROW(B916),config!B$11))</f>
        <v/>
      </c>
      <c r="C916" s="5" t="str">
        <f>IF(ISBLANK(INDEX(履修者名簿元!$1:$1048576,ROW(C916),config!C$11)),"",INDEX(履修者名簿元!$1:$1048576,ROW(C916),config!C$11))</f>
        <v/>
      </c>
      <c r="D916" s="5" t="str">
        <f>IF(ISBLANK(INDEX(履修者名簿元!$1:$1048576,ROW(D916),config!D$11)),"",INDEX(履修者名簿元!$1:$1048576,ROW(D916),config!D$11))</f>
        <v/>
      </c>
      <c r="E916" s="5" t="str">
        <f>IF(ISBLANK(INDEX(履修者名簿元!$1:$1048576,ROW(E916),config!E$11)),"",IF(ISNUMBER(INDEX(履修者名簿元!$1:$1048576,ROW(E916),config!E$11)),INDEX(履修者名簿元!$1:$1048576,ROW(E916),config!E$11),VALUE(INDEX(履修者名簿元!$1:$1048576,ROW(E916),config!E$11))))</f>
        <v/>
      </c>
      <c r="F916" s="5" t="str">
        <f>IF(ISBLANK(INDEX(履修者名簿元!$1:$1048576,ROW(F916),config!F$11)),"",INDEX(履修者名簿元!$1:$1048576,ROW(F916),config!F$11))</f>
        <v/>
      </c>
      <c r="G916" s="5" t="str">
        <f>IF(ISBLANK(INDEX(履修者名簿元!$1:$1048576,ROW(G916),config!G$11)),"",INDEX(履修者名簿元!$1:$1048576,ROW(G916),config!G$11))</f>
        <v/>
      </c>
      <c r="H916" s="5" t="str">
        <f t="shared" si="28"/>
        <v/>
      </c>
      <c r="I916" s="1" t="str">
        <f t="shared" si="29"/>
        <v/>
      </c>
      <c r="J916" s="1" t="str">
        <f>IF($A916="","",IF(ISNA(MATCH($E916,履修者名簿_同一年!O:O,0)),0,1))</f>
        <v/>
      </c>
      <c r="K916" s="1" t="str">
        <f>IF($A916="","",COUNTIF(履修者名簿_過去!O:O,E916))</f>
        <v/>
      </c>
      <c r="L916" s="1" t="str">
        <f>IF($A916="","",IF(1-J916+K916&gt;0,"",MAX(L$1:L915)+1))</f>
        <v/>
      </c>
      <c r="M916" s="1" t="str">
        <f>IF($A916="","",IF(J916+K916&gt;0,"",MAX(M$1:M915)+1))</f>
        <v/>
      </c>
      <c r="N916" s="1" t="str">
        <f>IF($A916="","",IF(K916=0,"",MAX(N$1:N915)+1))</f>
        <v/>
      </c>
      <c r="O916" s="1" t="str">
        <f>IF($A916="","",IF(K916=0,"",INDEX(履修者名簿_過去!$A:$A,MATCH(原簿!$E916,履修者名簿_過去!O:O,0))))</f>
        <v/>
      </c>
    </row>
    <row r="917" spans="1:15" x14ac:dyDescent="0.55000000000000004">
      <c r="A917" s="5" t="str">
        <f>IF(ISBLANK(INDEX(履修者名簿元!$1:$1048576,ROW(A917),config!A$11)),"",INDEX(履修者名簿元!$1:$1048576,ROW(A917),config!A$11))</f>
        <v/>
      </c>
      <c r="B917" s="5" t="str">
        <f>IF(ISBLANK(INDEX(履修者名簿元!$1:$1048576,ROW(B917),config!B$11)),"",INDEX(履修者名簿元!$1:$1048576,ROW(B917),config!B$11))</f>
        <v/>
      </c>
      <c r="C917" s="5" t="str">
        <f>IF(ISBLANK(INDEX(履修者名簿元!$1:$1048576,ROW(C917),config!C$11)),"",INDEX(履修者名簿元!$1:$1048576,ROW(C917),config!C$11))</f>
        <v/>
      </c>
      <c r="D917" s="5" t="str">
        <f>IF(ISBLANK(INDEX(履修者名簿元!$1:$1048576,ROW(D917),config!D$11)),"",INDEX(履修者名簿元!$1:$1048576,ROW(D917),config!D$11))</f>
        <v/>
      </c>
      <c r="E917" s="5" t="str">
        <f>IF(ISBLANK(INDEX(履修者名簿元!$1:$1048576,ROW(E917),config!E$11)),"",IF(ISNUMBER(INDEX(履修者名簿元!$1:$1048576,ROW(E917),config!E$11)),INDEX(履修者名簿元!$1:$1048576,ROW(E917),config!E$11),VALUE(INDEX(履修者名簿元!$1:$1048576,ROW(E917),config!E$11))))</f>
        <v/>
      </c>
      <c r="F917" s="5" t="str">
        <f>IF(ISBLANK(INDEX(履修者名簿元!$1:$1048576,ROW(F917),config!F$11)),"",INDEX(履修者名簿元!$1:$1048576,ROW(F917),config!F$11))</f>
        <v/>
      </c>
      <c r="G917" s="5" t="str">
        <f>IF(ISBLANK(INDEX(履修者名簿元!$1:$1048576,ROW(G917),config!G$11)),"",INDEX(履修者名簿元!$1:$1048576,ROW(G917),config!G$11))</f>
        <v/>
      </c>
      <c r="H917" s="5" t="str">
        <f t="shared" si="28"/>
        <v/>
      </c>
      <c r="I917" s="1" t="str">
        <f t="shared" si="29"/>
        <v/>
      </c>
      <c r="J917" s="1" t="str">
        <f>IF($A917="","",IF(ISNA(MATCH($E917,履修者名簿_同一年!O:O,0)),0,1))</f>
        <v/>
      </c>
      <c r="K917" s="1" t="str">
        <f>IF($A917="","",COUNTIF(履修者名簿_過去!O:O,E917))</f>
        <v/>
      </c>
      <c r="L917" s="1" t="str">
        <f>IF($A917="","",IF(1-J917+K917&gt;0,"",MAX(L$1:L916)+1))</f>
        <v/>
      </c>
      <c r="M917" s="1" t="str">
        <f>IF($A917="","",IF(J917+K917&gt;0,"",MAX(M$1:M916)+1))</f>
        <v/>
      </c>
      <c r="N917" s="1" t="str">
        <f>IF($A917="","",IF(K917=0,"",MAX(N$1:N916)+1))</f>
        <v/>
      </c>
      <c r="O917" s="1" t="str">
        <f>IF($A917="","",IF(K917=0,"",INDEX(履修者名簿_過去!$A:$A,MATCH(原簿!$E917,履修者名簿_過去!O:O,0))))</f>
        <v/>
      </c>
    </row>
    <row r="918" spans="1:15" x14ac:dyDescent="0.55000000000000004">
      <c r="A918" s="5" t="str">
        <f>IF(ISBLANK(INDEX(履修者名簿元!$1:$1048576,ROW(A918),config!A$11)),"",INDEX(履修者名簿元!$1:$1048576,ROW(A918),config!A$11))</f>
        <v/>
      </c>
      <c r="B918" s="5" t="str">
        <f>IF(ISBLANK(INDEX(履修者名簿元!$1:$1048576,ROW(B918),config!B$11)),"",INDEX(履修者名簿元!$1:$1048576,ROW(B918),config!B$11))</f>
        <v/>
      </c>
      <c r="C918" s="5" t="str">
        <f>IF(ISBLANK(INDEX(履修者名簿元!$1:$1048576,ROW(C918),config!C$11)),"",INDEX(履修者名簿元!$1:$1048576,ROW(C918),config!C$11))</f>
        <v/>
      </c>
      <c r="D918" s="5" t="str">
        <f>IF(ISBLANK(INDEX(履修者名簿元!$1:$1048576,ROW(D918),config!D$11)),"",INDEX(履修者名簿元!$1:$1048576,ROW(D918),config!D$11))</f>
        <v/>
      </c>
      <c r="E918" s="5" t="str">
        <f>IF(ISBLANK(INDEX(履修者名簿元!$1:$1048576,ROW(E918),config!E$11)),"",IF(ISNUMBER(INDEX(履修者名簿元!$1:$1048576,ROW(E918),config!E$11)),INDEX(履修者名簿元!$1:$1048576,ROW(E918),config!E$11),VALUE(INDEX(履修者名簿元!$1:$1048576,ROW(E918),config!E$11))))</f>
        <v/>
      </c>
      <c r="F918" s="5" t="str">
        <f>IF(ISBLANK(INDEX(履修者名簿元!$1:$1048576,ROW(F918),config!F$11)),"",INDEX(履修者名簿元!$1:$1048576,ROW(F918),config!F$11))</f>
        <v/>
      </c>
      <c r="G918" s="5" t="str">
        <f>IF(ISBLANK(INDEX(履修者名簿元!$1:$1048576,ROW(G918),config!G$11)),"",INDEX(履修者名簿元!$1:$1048576,ROW(G918),config!G$11))</f>
        <v/>
      </c>
      <c r="H918" s="5" t="str">
        <f t="shared" si="28"/>
        <v/>
      </c>
      <c r="I918" s="1" t="str">
        <f t="shared" si="29"/>
        <v/>
      </c>
      <c r="J918" s="1" t="str">
        <f>IF($A918="","",IF(ISNA(MATCH($E918,履修者名簿_同一年!O:O,0)),0,1))</f>
        <v/>
      </c>
      <c r="K918" s="1" t="str">
        <f>IF($A918="","",COUNTIF(履修者名簿_過去!O:O,E918))</f>
        <v/>
      </c>
      <c r="L918" s="1" t="str">
        <f>IF($A918="","",IF(1-J918+K918&gt;0,"",MAX(L$1:L917)+1))</f>
        <v/>
      </c>
      <c r="M918" s="1" t="str">
        <f>IF($A918="","",IF(J918+K918&gt;0,"",MAX(M$1:M917)+1))</f>
        <v/>
      </c>
      <c r="N918" s="1" t="str">
        <f>IF($A918="","",IF(K918=0,"",MAX(N$1:N917)+1))</f>
        <v/>
      </c>
      <c r="O918" s="1" t="str">
        <f>IF($A918="","",IF(K918=0,"",INDEX(履修者名簿_過去!$A:$A,MATCH(原簿!$E918,履修者名簿_過去!O:O,0))))</f>
        <v/>
      </c>
    </row>
    <row r="919" spans="1:15" x14ac:dyDescent="0.55000000000000004">
      <c r="A919" s="5" t="str">
        <f>IF(ISBLANK(INDEX(履修者名簿元!$1:$1048576,ROW(A919),config!A$11)),"",INDEX(履修者名簿元!$1:$1048576,ROW(A919),config!A$11))</f>
        <v/>
      </c>
      <c r="B919" s="5" t="str">
        <f>IF(ISBLANK(INDEX(履修者名簿元!$1:$1048576,ROW(B919),config!B$11)),"",INDEX(履修者名簿元!$1:$1048576,ROW(B919),config!B$11))</f>
        <v/>
      </c>
      <c r="C919" s="5" t="str">
        <f>IF(ISBLANK(INDEX(履修者名簿元!$1:$1048576,ROW(C919),config!C$11)),"",INDEX(履修者名簿元!$1:$1048576,ROW(C919),config!C$11))</f>
        <v/>
      </c>
      <c r="D919" s="5" t="str">
        <f>IF(ISBLANK(INDEX(履修者名簿元!$1:$1048576,ROW(D919),config!D$11)),"",INDEX(履修者名簿元!$1:$1048576,ROW(D919),config!D$11))</f>
        <v/>
      </c>
      <c r="E919" s="5" t="str">
        <f>IF(ISBLANK(INDEX(履修者名簿元!$1:$1048576,ROW(E919),config!E$11)),"",IF(ISNUMBER(INDEX(履修者名簿元!$1:$1048576,ROW(E919),config!E$11)),INDEX(履修者名簿元!$1:$1048576,ROW(E919),config!E$11),VALUE(INDEX(履修者名簿元!$1:$1048576,ROW(E919),config!E$11))))</f>
        <v/>
      </c>
      <c r="F919" s="5" t="str">
        <f>IF(ISBLANK(INDEX(履修者名簿元!$1:$1048576,ROW(F919),config!F$11)),"",INDEX(履修者名簿元!$1:$1048576,ROW(F919),config!F$11))</f>
        <v/>
      </c>
      <c r="G919" s="5" t="str">
        <f>IF(ISBLANK(INDEX(履修者名簿元!$1:$1048576,ROW(G919),config!G$11)),"",INDEX(履修者名簿元!$1:$1048576,ROW(G919),config!G$11))</f>
        <v/>
      </c>
      <c r="H919" s="5" t="str">
        <f t="shared" si="28"/>
        <v/>
      </c>
      <c r="I919" s="1" t="str">
        <f t="shared" si="29"/>
        <v/>
      </c>
      <c r="J919" s="1" t="str">
        <f>IF($A919="","",IF(ISNA(MATCH($E919,履修者名簿_同一年!O:O,0)),0,1))</f>
        <v/>
      </c>
      <c r="K919" s="1" t="str">
        <f>IF($A919="","",COUNTIF(履修者名簿_過去!O:O,E919))</f>
        <v/>
      </c>
      <c r="L919" s="1" t="str">
        <f>IF($A919="","",IF(1-J919+K919&gt;0,"",MAX(L$1:L918)+1))</f>
        <v/>
      </c>
      <c r="M919" s="1" t="str">
        <f>IF($A919="","",IF(J919+K919&gt;0,"",MAX(M$1:M918)+1))</f>
        <v/>
      </c>
      <c r="N919" s="1" t="str">
        <f>IF($A919="","",IF(K919=0,"",MAX(N$1:N918)+1))</f>
        <v/>
      </c>
      <c r="O919" s="1" t="str">
        <f>IF($A919="","",IF(K919=0,"",INDEX(履修者名簿_過去!$A:$A,MATCH(原簿!$E919,履修者名簿_過去!O:O,0))))</f>
        <v/>
      </c>
    </row>
    <row r="920" spans="1:15" x14ac:dyDescent="0.55000000000000004">
      <c r="A920" s="5" t="str">
        <f>IF(ISBLANK(INDEX(履修者名簿元!$1:$1048576,ROW(A920),config!A$11)),"",INDEX(履修者名簿元!$1:$1048576,ROW(A920),config!A$11))</f>
        <v/>
      </c>
      <c r="B920" s="5" t="str">
        <f>IF(ISBLANK(INDEX(履修者名簿元!$1:$1048576,ROW(B920),config!B$11)),"",INDEX(履修者名簿元!$1:$1048576,ROW(B920),config!B$11))</f>
        <v/>
      </c>
      <c r="C920" s="5" t="str">
        <f>IF(ISBLANK(INDEX(履修者名簿元!$1:$1048576,ROW(C920),config!C$11)),"",INDEX(履修者名簿元!$1:$1048576,ROW(C920),config!C$11))</f>
        <v/>
      </c>
      <c r="D920" s="5" t="str">
        <f>IF(ISBLANK(INDEX(履修者名簿元!$1:$1048576,ROW(D920),config!D$11)),"",INDEX(履修者名簿元!$1:$1048576,ROW(D920),config!D$11))</f>
        <v/>
      </c>
      <c r="E920" s="5" t="str">
        <f>IF(ISBLANK(INDEX(履修者名簿元!$1:$1048576,ROW(E920),config!E$11)),"",IF(ISNUMBER(INDEX(履修者名簿元!$1:$1048576,ROW(E920),config!E$11)),INDEX(履修者名簿元!$1:$1048576,ROW(E920),config!E$11),VALUE(INDEX(履修者名簿元!$1:$1048576,ROW(E920),config!E$11))))</f>
        <v/>
      </c>
      <c r="F920" s="5" t="str">
        <f>IF(ISBLANK(INDEX(履修者名簿元!$1:$1048576,ROW(F920),config!F$11)),"",INDEX(履修者名簿元!$1:$1048576,ROW(F920),config!F$11))</f>
        <v/>
      </c>
      <c r="G920" s="5" t="str">
        <f>IF(ISBLANK(INDEX(履修者名簿元!$1:$1048576,ROW(G920),config!G$11)),"",INDEX(履修者名簿元!$1:$1048576,ROW(G920),config!G$11))</f>
        <v/>
      </c>
      <c r="H920" s="5" t="str">
        <f t="shared" si="28"/>
        <v/>
      </c>
      <c r="I920" s="1" t="str">
        <f t="shared" si="29"/>
        <v/>
      </c>
      <c r="J920" s="1" t="str">
        <f>IF($A920="","",IF(ISNA(MATCH($E920,履修者名簿_同一年!O:O,0)),0,1))</f>
        <v/>
      </c>
      <c r="K920" s="1" t="str">
        <f>IF($A920="","",COUNTIF(履修者名簿_過去!O:O,E920))</f>
        <v/>
      </c>
      <c r="L920" s="1" t="str">
        <f>IF($A920="","",IF(1-J920+K920&gt;0,"",MAX(L$1:L919)+1))</f>
        <v/>
      </c>
      <c r="M920" s="1" t="str">
        <f>IF($A920="","",IF(J920+K920&gt;0,"",MAX(M$1:M919)+1))</f>
        <v/>
      </c>
      <c r="N920" s="1" t="str">
        <f>IF($A920="","",IF(K920=0,"",MAX(N$1:N919)+1))</f>
        <v/>
      </c>
      <c r="O920" s="1" t="str">
        <f>IF($A920="","",IF(K920=0,"",INDEX(履修者名簿_過去!$A:$A,MATCH(原簿!$E920,履修者名簿_過去!O:O,0))))</f>
        <v/>
      </c>
    </row>
    <row r="921" spans="1:15" x14ac:dyDescent="0.55000000000000004">
      <c r="A921" s="5" t="str">
        <f>IF(ISBLANK(INDEX(履修者名簿元!$1:$1048576,ROW(A921),config!A$11)),"",INDEX(履修者名簿元!$1:$1048576,ROW(A921),config!A$11))</f>
        <v/>
      </c>
      <c r="B921" s="5" t="str">
        <f>IF(ISBLANK(INDEX(履修者名簿元!$1:$1048576,ROW(B921),config!B$11)),"",INDEX(履修者名簿元!$1:$1048576,ROW(B921),config!B$11))</f>
        <v/>
      </c>
      <c r="C921" s="5" t="str">
        <f>IF(ISBLANK(INDEX(履修者名簿元!$1:$1048576,ROW(C921),config!C$11)),"",INDEX(履修者名簿元!$1:$1048576,ROW(C921),config!C$11))</f>
        <v/>
      </c>
      <c r="D921" s="5" t="str">
        <f>IF(ISBLANK(INDEX(履修者名簿元!$1:$1048576,ROW(D921),config!D$11)),"",INDEX(履修者名簿元!$1:$1048576,ROW(D921),config!D$11))</f>
        <v/>
      </c>
      <c r="E921" s="5" t="str">
        <f>IF(ISBLANK(INDEX(履修者名簿元!$1:$1048576,ROW(E921),config!E$11)),"",IF(ISNUMBER(INDEX(履修者名簿元!$1:$1048576,ROW(E921),config!E$11)),INDEX(履修者名簿元!$1:$1048576,ROW(E921),config!E$11),VALUE(INDEX(履修者名簿元!$1:$1048576,ROW(E921),config!E$11))))</f>
        <v/>
      </c>
      <c r="F921" s="5" t="str">
        <f>IF(ISBLANK(INDEX(履修者名簿元!$1:$1048576,ROW(F921),config!F$11)),"",INDEX(履修者名簿元!$1:$1048576,ROW(F921),config!F$11))</f>
        <v/>
      </c>
      <c r="G921" s="5" t="str">
        <f>IF(ISBLANK(INDEX(履修者名簿元!$1:$1048576,ROW(G921),config!G$11)),"",INDEX(履修者名簿元!$1:$1048576,ROW(G921),config!G$11))</f>
        <v/>
      </c>
      <c r="H921" s="5" t="str">
        <f t="shared" si="28"/>
        <v/>
      </c>
      <c r="I921" s="1" t="str">
        <f t="shared" si="29"/>
        <v/>
      </c>
      <c r="J921" s="1" t="str">
        <f>IF($A921="","",IF(ISNA(MATCH($E921,履修者名簿_同一年!O:O,0)),0,1))</f>
        <v/>
      </c>
      <c r="K921" s="1" t="str">
        <f>IF($A921="","",COUNTIF(履修者名簿_過去!O:O,E921))</f>
        <v/>
      </c>
      <c r="L921" s="1" t="str">
        <f>IF($A921="","",IF(1-J921+K921&gt;0,"",MAX(L$1:L920)+1))</f>
        <v/>
      </c>
      <c r="M921" s="1" t="str">
        <f>IF($A921="","",IF(J921+K921&gt;0,"",MAX(M$1:M920)+1))</f>
        <v/>
      </c>
      <c r="N921" s="1" t="str">
        <f>IF($A921="","",IF(K921=0,"",MAX(N$1:N920)+1))</f>
        <v/>
      </c>
      <c r="O921" s="1" t="str">
        <f>IF($A921="","",IF(K921=0,"",INDEX(履修者名簿_過去!$A:$A,MATCH(原簿!$E921,履修者名簿_過去!O:O,0))))</f>
        <v/>
      </c>
    </row>
    <row r="922" spans="1:15" x14ac:dyDescent="0.55000000000000004">
      <c r="A922" s="5" t="str">
        <f>IF(ISBLANK(INDEX(履修者名簿元!$1:$1048576,ROW(A922),config!A$11)),"",INDEX(履修者名簿元!$1:$1048576,ROW(A922),config!A$11))</f>
        <v/>
      </c>
      <c r="B922" s="5" t="str">
        <f>IF(ISBLANK(INDEX(履修者名簿元!$1:$1048576,ROW(B922),config!B$11)),"",INDEX(履修者名簿元!$1:$1048576,ROW(B922),config!B$11))</f>
        <v/>
      </c>
      <c r="C922" s="5" t="str">
        <f>IF(ISBLANK(INDEX(履修者名簿元!$1:$1048576,ROW(C922),config!C$11)),"",INDEX(履修者名簿元!$1:$1048576,ROW(C922),config!C$11))</f>
        <v/>
      </c>
      <c r="D922" s="5" t="str">
        <f>IF(ISBLANK(INDEX(履修者名簿元!$1:$1048576,ROW(D922),config!D$11)),"",INDEX(履修者名簿元!$1:$1048576,ROW(D922),config!D$11))</f>
        <v/>
      </c>
      <c r="E922" s="5" t="str">
        <f>IF(ISBLANK(INDEX(履修者名簿元!$1:$1048576,ROW(E922),config!E$11)),"",IF(ISNUMBER(INDEX(履修者名簿元!$1:$1048576,ROW(E922),config!E$11)),INDEX(履修者名簿元!$1:$1048576,ROW(E922),config!E$11),VALUE(INDEX(履修者名簿元!$1:$1048576,ROW(E922),config!E$11))))</f>
        <v/>
      </c>
      <c r="F922" s="5" t="str">
        <f>IF(ISBLANK(INDEX(履修者名簿元!$1:$1048576,ROW(F922),config!F$11)),"",INDEX(履修者名簿元!$1:$1048576,ROW(F922),config!F$11))</f>
        <v/>
      </c>
      <c r="G922" s="5" t="str">
        <f>IF(ISBLANK(INDEX(履修者名簿元!$1:$1048576,ROW(G922),config!G$11)),"",INDEX(履修者名簿元!$1:$1048576,ROW(G922),config!G$11))</f>
        <v/>
      </c>
      <c r="H922" s="5" t="str">
        <f t="shared" si="28"/>
        <v/>
      </c>
      <c r="I922" s="1" t="str">
        <f t="shared" si="29"/>
        <v/>
      </c>
      <c r="J922" s="1" t="str">
        <f>IF($A922="","",IF(ISNA(MATCH($E922,履修者名簿_同一年!O:O,0)),0,1))</f>
        <v/>
      </c>
      <c r="K922" s="1" t="str">
        <f>IF($A922="","",COUNTIF(履修者名簿_過去!O:O,E922))</f>
        <v/>
      </c>
      <c r="L922" s="1" t="str">
        <f>IF($A922="","",IF(1-J922+K922&gt;0,"",MAX(L$1:L921)+1))</f>
        <v/>
      </c>
      <c r="M922" s="1" t="str">
        <f>IF($A922="","",IF(J922+K922&gt;0,"",MAX(M$1:M921)+1))</f>
        <v/>
      </c>
      <c r="N922" s="1" t="str">
        <f>IF($A922="","",IF(K922=0,"",MAX(N$1:N921)+1))</f>
        <v/>
      </c>
      <c r="O922" s="1" t="str">
        <f>IF($A922="","",IF(K922=0,"",INDEX(履修者名簿_過去!$A:$A,MATCH(原簿!$E922,履修者名簿_過去!O:O,0))))</f>
        <v/>
      </c>
    </row>
    <row r="923" spans="1:15" x14ac:dyDescent="0.55000000000000004">
      <c r="A923" s="5" t="str">
        <f>IF(ISBLANK(INDEX(履修者名簿元!$1:$1048576,ROW(A923),config!A$11)),"",INDEX(履修者名簿元!$1:$1048576,ROW(A923),config!A$11))</f>
        <v/>
      </c>
      <c r="B923" s="5" t="str">
        <f>IF(ISBLANK(INDEX(履修者名簿元!$1:$1048576,ROW(B923),config!B$11)),"",INDEX(履修者名簿元!$1:$1048576,ROW(B923),config!B$11))</f>
        <v/>
      </c>
      <c r="C923" s="5" t="str">
        <f>IF(ISBLANK(INDEX(履修者名簿元!$1:$1048576,ROW(C923),config!C$11)),"",INDEX(履修者名簿元!$1:$1048576,ROW(C923),config!C$11))</f>
        <v/>
      </c>
      <c r="D923" s="5" t="str">
        <f>IF(ISBLANK(INDEX(履修者名簿元!$1:$1048576,ROW(D923),config!D$11)),"",INDEX(履修者名簿元!$1:$1048576,ROW(D923),config!D$11))</f>
        <v/>
      </c>
      <c r="E923" s="5" t="str">
        <f>IF(ISBLANK(INDEX(履修者名簿元!$1:$1048576,ROW(E923),config!E$11)),"",IF(ISNUMBER(INDEX(履修者名簿元!$1:$1048576,ROW(E923),config!E$11)),INDEX(履修者名簿元!$1:$1048576,ROW(E923),config!E$11),VALUE(INDEX(履修者名簿元!$1:$1048576,ROW(E923),config!E$11))))</f>
        <v/>
      </c>
      <c r="F923" s="5" t="str">
        <f>IF(ISBLANK(INDEX(履修者名簿元!$1:$1048576,ROW(F923),config!F$11)),"",INDEX(履修者名簿元!$1:$1048576,ROW(F923),config!F$11))</f>
        <v/>
      </c>
      <c r="G923" s="5" t="str">
        <f>IF(ISBLANK(INDEX(履修者名簿元!$1:$1048576,ROW(G923),config!G$11)),"",INDEX(履修者名簿元!$1:$1048576,ROW(G923),config!G$11))</f>
        <v/>
      </c>
      <c r="H923" s="5" t="str">
        <f t="shared" si="28"/>
        <v/>
      </c>
      <c r="I923" s="1" t="str">
        <f t="shared" si="29"/>
        <v/>
      </c>
      <c r="J923" s="1" t="str">
        <f>IF($A923="","",IF(ISNA(MATCH($E923,履修者名簿_同一年!O:O,0)),0,1))</f>
        <v/>
      </c>
      <c r="K923" s="1" t="str">
        <f>IF($A923="","",COUNTIF(履修者名簿_過去!O:O,E923))</f>
        <v/>
      </c>
      <c r="L923" s="1" t="str">
        <f>IF($A923="","",IF(1-J923+K923&gt;0,"",MAX(L$1:L922)+1))</f>
        <v/>
      </c>
      <c r="M923" s="1" t="str">
        <f>IF($A923="","",IF(J923+K923&gt;0,"",MAX(M$1:M922)+1))</f>
        <v/>
      </c>
      <c r="N923" s="1" t="str">
        <f>IF($A923="","",IF(K923=0,"",MAX(N$1:N922)+1))</f>
        <v/>
      </c>
      <c r="O923" s="1" t="str">
        <f>IF($A923="","",IF(K923=0,"",INDEX(履修者名簿_過去!$A:$A,MATCH(原簿!$E923,履修者名簿_過去!O:O,0))))</f>
        <v/>
      </c>
    </row>
    <row r="924" spans="1:15" x14ac:dyDescent="0.55000000000000004">
      <c r="A924" s="5" t="str">
        <f>IF(ISBLANK(INDEX(履修者名簿元!$1:$1048576,ROW(A924),config!A$11)),"",INDEX(履修者名簿元!$1:$1048576,ROW(A924),config!A$11))</f>
        <v/>
      </c>
      <c r="B924" s="5" t="str">
        <f>IF(ISBLANK(INDEX(履修者名簿元!$1:$1048576,ROW(B924),config!B$11)),"",INDEX(履修者名簿元!$1:$1048576,ROW(B924),config!B$11))</f>
        <v/>
      </c>
      <c r="C924" s="5" t="str">
        <f>IF(ISBLANK(INDEX(履修者名簿元!$1:$1048576,ROW(C924),config!C$11)),"",INDEX(履修者名簿元!$1:$1048576,ROW(C924),config!C$11))</f>
        <v/>
      </c>
      <c r="D924" s="5" t="str">
        <f>IF(ISBLANK(INDEX(履修者名簿元!$1:$1048576,ROW(D924),config!D$11)),"",INDEX(履修者名簿元!$1:$1048576,ROW(D924),config!D$11))</f>
        <v/>
      </c>
      <c r="E924" s="5" t="str">
        <f>IF(ISBLANK(INDEX(履修者名簿元!$1:$1048576,ROW(E924),config!E$11)),"",IF(ISNUMBER(INDEX(履修者名簿元!$1:$1048576,ROW(E924),config!E$11)),INDEX(履修者名簿元!$1:$1048576,ROW(E924),config!E$11),VALUE(INDEX(履修者名簿元!$1:$1048576,ROW(E924),config!E$11))))</f>
        <v/>
      </c>
      <c r="F924" s="5" t="str">
        <f>IF(ISBLANK(INDEX(履修者名簿元!$1:$1048576,ROW(F924),config!F$11)),"",INDEX(履修者名簿元!$1:$1048576,ROW(F924),config!F$11))</f>
        <v/>
      </c>
      <c r="G924" s="5" t="str">
        <f>IF(ISBLANK(INDEX(履修者名簿元!$1:$1048576,ROW(G924),config!G$11)),"",INDEX(履修者名簿元!$1:$1048576,ROW(G924),config!G$11))</f>
        <v/>
      </c>
      <c r="H924" s="5" t="str">
        <f t="shared" si="28"/>
        <v/>
      </c>
      <c r="I924" s="1" t="str">
        <f t="shared" si="29"/>
        <v/>
      </c>
      <c r="J924" s="1" t="str">
        <f>IF($A924="","",IF(ISNA(MATCH($E924,履修者名簿_同一年!O:O,0)),0,1))</f>
        <v/>
      </c>
      <c r="K924" s="1" t="str">
        <f>IF($A924="","",COUNTIF(履修者名簿_過去!O:O,E924))</f>
        <v/>
      </c>
      <c r="L924" s="1" t="str">
        <f>IF($A924="","",IF(1-J924+K924&gt;0,"",MAX(L$1:L923)+1))</f>
        <v/>
      </c>
      <c r="M924" s="1" t="str">
        <f>IF($A924="","",IF(J924+K924&gt;0,"",MAX(M$1:M923)+1))</f>
        <v/>
      </c>
      <c r="N924" s="1" t="str">
        <f>IF($A924="","",IF(K924=0,"",MAX(N$1:N923)+1))</f>
        <v/>
      </c>
      <c r="O924" s="1" t="str">
        <f>IF($A924="","",IF(K924=0,"",INDEX(履修者名簿_過去!$A:$A,MATCH(原簿!$E924,履修者名簿_過去!O:O,0))))</f>
        <v/>
      </c>
    </row>
    <row r="925" spans="1:15" x14ac:dyDescent="0.55000000000000004">
      <c r="A925" s="5" t="str">
        <f>IF(ISBLANK(INDEX(履修者名簿元!$1:$1048576,ROW(A925),config!A$11)),"",INDEX(履修者名簿元!$1:$1048576,ROW(A925),config!A$11))</f>
        <v/>
      </c>
      <c r="B925" s="5" t="str">
        <f>IF(ISBLANK(INDEX(履修者名簿元!$1:$1048576,ROW(B925),config!B$11)),"",INDEX(履修者名簿元!$1:$1048576,ROW(B925),config!B$11))</f>
        <v/>
      </c>
      <c r="C925" s="5" t="str">
        <f>IF(ISBLANK(INDEX(履修者名簿元!$1:$1048576,ROW(C925),config!C$11)),"",INDEX(履修者名簿元!$1:$1048576,ROW(C925),config!C$11))</f>
        <v/>
      </c>
      <c r="D925" s="5" t="str">
        <f>IF(ISBLANK(INDEX(履修者名簿元!$1:$1048576,ROW(D925),config!D$11)),"",INDEX(履修者名簿元!$1:$1048576,ROW(D925),config!D$11))</f>
        <v/>
      </c>
      <c r="E925" s="5" t="str">
        <f>IF(ISBLANK(INDEX(履修者名簿元!$1:$1048576,ROW(E925),config!E$11)),"",IF(ISNUMBER(INDEX(履修者名簿元!$1:$1048576,ROW(E925),config!E$11)),INDEX(履修者名簿元!$1:$1048576,ROW(E925),config!E$11),VALUE(INDEX(履修者名簿元!$1:$1048576,ROW(E925),config!E$11))))</f>
        <v/>
      </c>
      <c r="F925" s="5" t="str">
        <f>IF(ISBLANK(INDEX(履修者名簿元!$1:$1048576,ROW(F925),config!F$11)),"",INDEX(履修者名簿元!$1:$1048576,ROW(F925),config!F$11))</f>
        <v/>
      </c>
      <c r="G925" s="5" t="str">
        <f>IF(ISBLANK(INDEX(履修者名簿元!$1:$1048576,ROW(G925),config!G$11)),"",INDEX(履修者名簿元!$1:$1048576,ROW(G925),config!G$11))</f>
        <v/>
      </c>
      <c r="H925" s="5" t="str">
        <f t="shared" si="28"/>
        <v/>
      </c>
      <c r="I925" s="1" t="str">
        <f t="shared" si="29"/>
        <v/>
      </c>
      <c r="J925" s="1" t="str">
        <f>IF($A925="","",IF(ISNA(MATCH($E925,履修者名簿_同一年!O:O,0)),0,1))</f>
        <v/>
      </c>
      <c r="K925" s="1" t="str">
        <f>IF($A925="","",COUNTIF(履修者名簿_過去!O:O,E925))</f>
        <v/>
      </c>
      <c r="L925" s="1" t="str">
        <f>IF($A925="","",IF(1-J925+K925&gt;0,"",MAX(L$1:L924)+1))</f>
        <v/>
      </c>
      <c r="M925" s="1" t="str">
        <f>IF($A925="","",IF(J925+K925&gt;0,"",MAX(M$1:M924)+1))</f>
        <v/>
      </c>
      <c r="N925" s="1" t="str">
        <f>IF($A925="","",IF(K925=0,"",MAX(N$1:N924)+1))</f>
        <v/>
      </c>
      <c r="O925" s="1" t="str">
        <f>IF($A925="","",IF(K925=0,"",INDEX(履修者名簿_過去!$A:$A,MATCH(原簿!$E925,履修者名簿_過去!O:O,0))))</f>
        <v/>
      </c>
    </row>
    <row r="926" spans="1:15" x14ac:dyDescent="0.55000000000000004">
      <c r="A926" s="5" t="str">
        <f>IF(ISBLANK(INDEX(履修者名簿元!$1:$1048576,ROW(A926),config!A$11)),"",INDEX(履修者名簿元!$1:$1048576,ROW(A926),config!A$11))</f>
        <v/>
      </c>
      <c r="B926" s="5" t="str">
        <f>IF(ISBLANK(INDEX(履修者名簿元!$1:$1048576,ROW(B926),config!B$11)),"",INDEX(履修者名簿元!$1:$1048576,ROW(B926),config!B$11))</f>
        <v/>
      </c>
      <c r="C926" s="5" t="str">
        <f>IF(ISBLANK(INDEX(履修者名簿元!$1:$1048576,ROW(C926),config!C$11)),"",INDEX(履修者名簿元!$1:$1048576,ROW(C926),config!C$11))</f>
        <v/>
      </c>
      <c r="D926" s="5" t="str">
        <f>IF(ISBLANK(INDEX(履修者名簿元!$1:$1048576,ROW(D926),config!D$11)),"",INDEX(履修者名簿元!$1:$1048576,ROW(D926),config!D$11))</f>
        <v/>
      </c>
      <c r="E926" s="5" t="str">
        <f>IF(ISBLANK(INDEX(履修者名簿元!$1:$1048576,ROW(E926),config!E$11)),"",IF(ISNUMBER(INDEX(履修者名簿元!$1:$1048576,ROW(E926),config!E$11)),INDEX(履修者名簿元!$1:$1048576,ROW(E926),config!E$11),VALUE(INDEX(履修者名簿元!$1:$1048576,ROW(E926),config!E$11))))</f>
        <v/>
      </c>
      <c r="F926" s="5" t="str">
        <f>IF(ISBLANK(INDEX(履修者名簿元!$1:$1048576,ROW(F926),config!F$11)),"",INDEX(履修者名簿元!$1:$1048576,ROW(F926),config!F$11))</f>
        <v/>
      </c>
      <c r="G926" s="5" t="str">
        <f>IF(ISBLANK(INDEX(履修者名簿元!$1:$1048576,ROW(G926),config!G$11)),"",INDEX(履修者名簿元!$1:$1048576,ROW(G926),config!G$11))</f>
        <v/>
      </c>
      <c r="H926" s="5" t="str">
        <f t="shared" si="28"/>
        <v/>
      </c>
      <c r="I926" s="1" t="str">
        <f t="shared" si="29"/>
        <v/>
      </c>
      <c r="J926" s="1" t="str">
        <f>IF($A926="","",IF(ISNA(MATCH($E926,履修者名簿_同一年!O:O,0)),0,1))</f>
        <v/>
      </c>
      <c r="K926" s="1" t="str">
        <f>IF($A926="","",COUNTIF(履修者名簿_過去!O:O,E926))</f>
        <v/>
      </c>
      <c r="L926" s="1" t="str">
        <f>IF($A926="","",IF(1-J926+K926&gt;0,"",MAX(L$1:L925)+1))</f>
        <v/>
      </c>
      <c r="M926" s="1" t="str">
        <f>IF($A926="","",IF(J926+K926&gt;0,"",MAX(M$1:M925)+1))</f>
        <v/>
      </c>
      <c r="N926" s="1" t="str">
        <f>IF($A926="","",IF(K926=0,"",MAX(N$1:N925)+1))</f>
        <v/>
      </c>
      <c r="O926" s="1" t="str">
        <f>IF($A926="","",IF(K926=0,"",INDEX(履修者名簿_過去!$A:$A,MATCH(原簿!$E926,履修者名簿_過去!O:O,0))))</f>
        <v/>
      </c>
    </row>
    <row r="927" spans="1:15" x14ac:dyDescent="0.55000000000000004">
      <c r="A927" s="5" t="str">
        <f>IF(ISBLANK(INDEX(履修者名簿元!$1:$1048576,ROW(A927),config!A$11)),"",INDEX(履修者名簿元!$1:$1048576,ROW(A927),config!A$11))</f>
        <v/>
      </c>
      <c r="B927" s="5" t="str">
        <f>IF(ISBLANK(INDEX(履修者名簿元!$1:$1048576,ROW(B927),config!B$11)),"",INDEX(履修者名簿元!$1:$1048576,ROW(B927),config!B$11))</f>
        <v/>
      </c>
      <c r="C927" s="5" t="str">
        <f>IF(ISBLANK(INDEX(履修者名簿元!$1:$1048576,ROW(C927),config!C$11)),"",INDEX(履修者名簿元!$1:$1048576,ROW(C927),config!C$11))</f>
        <v/>
      </c>
      <c r="D927" s="5" t="str">
        <f>IF(ISBLANK(INDEX(履修者名簿元!$1:$1048576,ROW(D927),config!D$11)),"",INDEX(履修者名簿元!$1:$1048576,ROW(D927),config!D$11))</f>
        <v/>
      </c>
      <c r="E927" s="5" t="str">
        <f>IF(ISBLANK(INDEX(履修者名簿元!$1:$1048576,ROW(E927),config!E$11)),"",IF(ISNUMBER(INDEX(履修者名簿元!$1:$1048576,ROW(E927),config!E$11)),INDEX(履修者名簿元!$1:$1048576,ROW(E927),config!E$11),VALUE(INDEX(履修者名簿元!$1:$1048576,ROW(E927),config!E$11))))</f>
        <v/>
      </c>
      <c r="F927" s="5" t="str">
        <f>IF(ISBLANK(INDEX(履修者名簿元!$1:$1048576,ROW(F927),config!F$11)),"",INDEX(履修者名簿元!$1:$1048576,ROW(F927),config!F$11))</f>
        <v/>
      </c>
      <c r="G927" s="5" t="str">
        <f>IF(ISBLANK(INDEX(履修者名簿元!$1:$1048576,ROW(G927),config!G$11)),"",INDEX(履修者名簿元!$1:$1048576,ROW(G927),config!G$11))</f>
        <v/>
      </c>
      <c r="H927" s="5" t="str">
        <f t="shared" si="28"/>
        <v/>
      </c>
      <c r="I927" s="1" t="str">
        <f t="shared" si="29"/>
        <v/>
      </c>
      <c r="J927" s="1" t="str">
        <f>IF($A927="","",IF(ISNA(MATCH($E927,履修者名簿_同一年!O:O,0)),0,1))</f>
        <v/>
      </c>
      <c r="K927" s="1" t="str">
        <f>IF($A927="","",COUNTIF(履修者名簿_過去!O:O,E927))</f>
        <v/>
      </c>
      <c r="L927" s="1" t="str">
        <f>IF($A927="","",IF(1-J927+K927&gt;0,"",MAX(L$1:L926)+1))</f>
        <v/>
      </c>
      <c r="M927" s="1" t="str">
        <f>IF($A927="","",IF(J927+K927&gt;0,"",MAX(M$1:M926)+1))</f>
        <v/>
      </c>
      <c r="N927" s="1" t="str">
        <f>IF($A927="","",IF(K927=0,"",MAX(N$1:N926)+1))</f>
        <v/>
      </c>
      <c r="O927" s="1" t="str">
        <f>IF($A927="","",IF(K927=0,"",INDEX(履修者名簿_過去!$A:$A,MATCH(原簿!$E927,履修者名簿_過去!O:O,0))))</f>
        <v/>
      </c>
    </row>
    <row r="928" spans="1:15" x14ac:dyDescent="0.55000000000000004">
      <c r="A928" s="5" t="str">
        <f>IF(ISBLANK(INDEX(履修者名簿元!$1:$1048576,ROW(A928),config!A$11)),"",INDEX(履修者名簿元!$1:$1048576,ROW(A928),config!A$11))</f>
        <v/>
      </c>
      <c r="B928" s="5" t="str">
        <f>IF(ISBLANK(INDEX(履修者名簿元!$1:$1048576,ROW(B928),config!B$11)),"",INDEX(履修者名簿元!$1:$1048576,ROW(B928),config!B$11))</f>
        <v/>
      </c>
      <c r="C928" s="5" t="str">
        <f>IF(ISBLANK(INDEX(履修者名簿元!$1:$1048576,ROW(C928),config!C$11)),"",INDEX(履修者名簿元!$1:$1048576,ROW(C928),config!C$11))</f>
        <v/>
      </c>
      <c r="D928" s="5" t="str">
        <f>IF(ISBLANK(INDEX(履修者名簿元!$1:$1048576,ROW(D928),config!D$11)),"",INDEX(履修者名簿元!$1:$1048576,ROW(D928),config!D$11))</f>
        <v/>
      </c>
      <c r="E928" s="5" t="str">
        <f>IF(ISBLANK(INDEX(履修者名簿元!$1:$1048576,ROW(E928),config!E$11)),"",IF(ISNUMBER(INDEX(履修者名簿元!$1:$1048576,ROW(E928),config!E$11)),INDEX(履修者名簿元!$1:$1048576,ROW(E928),config!E$11),VALUE(INDEX(履修者名簿元!$1:$1048576,ROW(E928),config!E$11))))</f>
        <v/>
      </c>
      <c r="F928" s="5" t="str">
        <f>IF(ISBLANK(INDEX(履修者名簿元!$1:$1048576,ROW(F928),config!F$11)),"",INDEX(履修者名簿元!$1:$1048576,ROW(F928),config!F$11))</f>
        <v/>
      </c>
      <c r="G928" s="5" t="str">
        <f>IF(ISBLANK(INDEX(履修者名簿元!$1:$1048576,ROW(G928),config!G$11)),"",INDEX(履修者名簿元!$1:$1048576,ROW(G928),config!G$11))</f>
        <v/>
      </c>
      <c r="H928" s="5" t="str">
        <f t="shared" si="28"/>
        <v/>
      </c>
      <c r="I928" s="1" t="str">
        <f t="shared" si="29"/>
        <v/>
      </c>
      <c r="J928" s="1" t="str">
        <f>IF($A928="","",IF(ISNA(MATCH($E928,履修者名簿_同一年!O:O,0)),0,1))</f>
        <v/>
      </c>
      <c r="K928" s="1" t="str">
        <f>IF($A928="","",COUNTIF(履修者名簿_過去!O:O,E928))</f>
        <v/>
      </c>
      <c r="L928" s="1" t="str">
        <f>IF($A928="","",IF(1-J928+K928&gt;0,"",MAX(L$1:L927)+1))</f>
        <v/>
      </c>
      <c r="M928" s="1" t="str">
        <f>IF($A928="","",IF(J928+K928&gt;0,"",MAX(M$1:M927)+1))</f>
        <v/>
      </c>
      <c r="N928" s="1" t="str">
        <f>IF($A928="","",IF(K928=0,"",MAX(N$1:N927)+1))</f>
        <v/>
      </c>
      <c r="O928" s="1" t="str">
        <f>IF($A928="","",IF(K928=0,"",INDEX(履修者名簿_過去!$A:$A,MATCH(原簿!$E928,履修者名簿_過去!O:O,0))))</f>
        <v/>
      </c>
    </row>
    <row r="929" spans="1:15" x14ac:dyDescent="0.55000000000000004">
      <c r="A929" s="5" t="str">
        <f>IF(ISBLANK(INDEX(履修者名簿元!$1:$1048576,ROW(A929),config!A$11)),"",INDEX(履修者名簿元!$1:$1048576,ROW(A929),config!A$11))</f>
        <v/>
      </c>
      <c r="B929" s="5" t="str">
        <f>IF(ISBLANK(INDEX(履修者名簿元!$1:$1048576,ROW(B929),config!B$11)),"",INDEX(履修者名簿元!$1:$1048576,ROW(B929),config!B$11))</f>
        <v/>
      </c>
      <c r="C929" s="5" t="str">
        <f>IF(ISBLANK(INDEX(履修者名簿元!$1:$1048576,ROW(C929),config!C$11)),"",INDEX(履修者名簿元!$1:$1048576,ROW(C929),config!C$11))</f>
        <v/>
      </c>
      <c r="D929" s="5" t="str">
        <f>IF(ISBLANK(INDEX(履修者名簿元!$1:$1048576,ROW(D929),config!D$11)),"",INDEX(履修者名簿元!$1:$1048576,ROW(D929),config!D$11))</f>
        <v/>
      </c>
      <c r="E929" s="5" t="str">
        <f>IF(ISBLANK(INDEX(履修者名簿元!$1:$1048576,ROW(E929),config!E$11)),"",IF(ISNUMBER(INDEX(履修者名簿元!$1:$1048576,ROW(E929),config!E$11)),INDEX(履修者名簿元!$1:$1048576,ROW(E929),config!E$11),VALUE(INDEX(履修者名簿元!$1:$1048576,ROW(E929),config!E$11))))</f>
        <v/>
      </c>
      <c r="F929" s="5" t="str">
        <f>IF(ISBLANK(INDEX(履修者名簿元!$1:$1048576,ROW(F929),config!F$11)),"",INDEX(履修者名簿元!$1:$1048576,ROW(F929),config!F$11))</f>
        <v/>
      </c>
      <c r="G929" s="5" t="str">
        <f>IF(ISBLANK(INDEX(履修者名簿元!$1:$1048576,ROW(G929),config!G$11)),"",INDEX(履修者名簿元!$1:$1048576,ROW(G929),config!G$11))</f>
        <v/>
      </c>
      <c r="H929" s="5" t="str">
        <f t="shared" si="28"/>
        <v/>
      </c>
      <c r="I929" s="1" t="str">
        <f t="shared" si="29"/>
        <v/>
      </c>
      <c r="J929" s="1" t="str">
        <f>IF($A929="","",IF(ISNA(MATCH($E929,履修者名簿_同一年!O:O,0)),0,1))</f>
        <v/>
      </c>
      <c r="K929" s="1" t="str">
        <f>IF($A929="","",COUNTIF(履修者名簿_過去!O:O,E929))</f>
        <v/>
      </c>
      <c r="L929" s="1" t="str">
        <f>IF($A929="","",IF(1-J929+K929&gt;0,"",MAX(L$1:L928)+1))</f>
        <v/>
      </c>
      <c r="M929" s="1" t="str">
        <f>IF($A929="","",IF(J929+K929&gt;0,"",MAX(M$1:M928)+1))</f>
        <v/>
      </c>
      <c r="N929" s="1" t="str">
        <f>IF($A929="","",IF(K929=0,"",MAX(N$1:N928)+1))</f>
        <v/>
      </c>
      <c r="O929" s="1" t="str">
        <f>IF($A929="","",IF(K929=0,"",INDEX(履修者名簿_過去!$A:$A,MATCH(原簿!$E929,履修者名簿_過去!O:O,0))))</f>
        <v/>
      </c>
    </row>
    <row r="930" spans="1:15" x14ac:dyDescent="0.55000000000000004">
      <c r="A930" s="5" t="str">
        <f>IF(ISBLANK(INDEX(履修者名簿元!$1:$1048576,ROW(A930),config!A$11)),"",INDEX(履修者名簿元!$1:$1048576,ROW(A930),config!A$11))</f>
        <v/>
      </c>
      <c r="B930" s="5" t="str">
        <f>IF(ISBLANK(INDEX(履修者名簿元!$1:$1048576,ROW(B930),config!B$11)),"",INDEX(履修者名簿元!$1:$1048576,ROW(B930),config!B$11))</f>
        <v/>
      </c>
      <c r="C930" s="5" t="str">
        <f>IF(ISBLANK(INDEX(履修者名簿元!$1:$1048576,ROW(C930),config!C$11)),"",INDEX(履修者名簿元!$1:$1048576,ROW(C930),config!C$11))</f>
        <v/>
      </c>
      <c r="D930" s="5" t="str">
        <f>IF(ISBLANK(INDEX(履修者名簿元!$1:$1048576,ROW(D930),config!D$11)),"",INDEX(履修者名簿元!$1:$1048576,ROW(D930),config!D$11))</f>
        <v/>
      </c>
      <c r="E930" s="5" t="str">
        <f>IF(ISBLANK(INDEX(履修者名簿元!$1:$1048576,ROW(E930),config!E$11)),"",IF(ISNUMBER(INDEX(履修者名簿元!$1:$1048576,ROW(E930),config!E$11)),INDEX(履修者名簿元!$1:$1048576,ROW(E930),config!E$11),VALUE(INDEX(履修者名簿元!$1:$1048576,ROW(E930),config!E$11))))</f>
        <v/>
      </c>
      <c r="F930" s="5" t="str">
        <f>IF(ISBLANK(INDEX(履修者名簿元!$1:$1048576,ROW(F930),config!F$11)),"",INDEX(履修者名簿元!$1:$1048576,ROW(F930),config!F$11))</f>
        <v/>
      </c>
      <c r="G930" s="5" t="str">
        <f>IF(ISBLANK(INDEX(履修者名簿元!$1:$1048576,ROW(G930),config!G$11)),"",INDEX(履修者名簿元!$1:$1048576,ROW(G930),config!G$11))</f>
        <v/>
      </c>
      <c r="H930" s="5" t="str">
        <f t="shared" si="28"/>
        <v/>
      </c>
      <c r="I930" s="1" t="str">
        <f t="shared" si="29"/>
        <v/>
      </c>
      <c r="J930" s="1" t="str">
        <f>IF($A930="","",IF(ISNA(MATCH($E930,履修者名簿_同一年!O:O,0)),0,1))</f>
        <v/>
      </c>
      <c r="K930" s="1" t="str">
        <f>IF($A930="","",COUNTIF(履修者名簿_過去!O:O,E930))</f>
        <v/>
      </c>
      <c r="L930" s="1" t="str">
        <f>IF($A930="","",IF(1-J930+K930&gt;0,"",MAX(L$1:L929)+1))</f>
        <v/>
      </c>
      <c r="M930" s="1" t="str">
        <f>IF($A930="","",IF(J930+K930&gt;0,"",MAX(M$1:M929)+1))</f>
        <v/>
      </c>
      <c r="N930" s="1" t="str">
        <f>IF($A930="","",IF(K930=0,"",MAX(N$1:N929)+1))</f>
        <v/>
      </c>
      <c r="O930" s="1" t="str">
        <f>IF($A930="","",IF(K930=0,"",INDEX(履修者名簿_過去!$A:$A,MATCH(原簿!$E930,履修者名簿_過去!O:O,0))))</f>
        <v/>
      </c>
    </row>
    <row r="931" spans="1:15" x14ac:dyDescent="0.55000000000000004">
      <c r="A931" s="5" t="str">
        <f>IF(ISBLANK(INDEX(履修者名簿元!$1:$1048576,ROW(A931),config!A$11)),"",INDEX(履修者名簿元!$1:$1048576,ROW(A931),config!A$11))</f>
        <v/>
      </c>
      <c r="B931" s="5" t="str">
        <f>IF(ISBLANK(INDEX(履修者名簿元!$1:$1048576,ROW(B931),config!B$11)),"",INDEX(履修者名簿元!$1:$1048576,ROW(B931),config!B$11))</f>
        <v/>
      </c>
      <c r="C931" s="5" t="str">
        <f>IF(ISBLANK(INDEX(履修者名簿元!$1:$1048576,ROW(C931),config!C$11)),"",INDEX(履修者名簿元!$1:$1048576,ROW(C931),config!C$11))</f>
        <v/>
      </c>
      <c r="D931" s="5" t="str">
        <f>IF(ISBLANK(INDEX(履修者名簿元!$1:$1048576,ROW(D931),config!D$11)),"",INDEX(履修者名簿元!$1:$1048576,ROW(D931),config!D$11))</f>
        <v/>
      </c>
      <c r="E931" s="5" t="str">
        <f>IF(ISBLANK(INDEX(履修者名簿元!$1:$1048576,ROW(E931),config!E$11)),"",IF(ISNUMBER(INDEX(履修者名簿元!$1:$1048576,ROW(E931),config!E$11)),INDEX(履修者名簿元!$1:$1048576,ROW(E931),config!E$11),VALUE(INDEX(履修者名簿元!$1:$1048576,ROW(E931),config!E$11))))</f>
        <v/>
      </c>
      <c r="F931" s="5" t="str">
        <f>IF(ISBLANK(INDEX(履修者名簿元!$1:$1048576,ROW(F931),config!F$11)),"",INDEX(履修者名簿元!$1:$1048576,ROW(F931),config!F$11))</f>
        <v/>
      </c>
      <c r="G931" s="5" t="str">
        <f>IF(ISBLANK(INDEX(履修者名簿元!$1:$1048576,ROW(G931),config!G$11)),"",INDEX(履修者名簿元!$1:$1048576,ROW(G931),config!G$11))</f>
        <v/>
      </c>
      <c r="H931" s="5" t="str">
        <f t="shared" si="28"/>
        <v/>
      </c>
      <c r="I931" s="1" t="str">
        <f t="shared" si="29"/>
        <v/>
      </c>
      <c r="J931" s="1" t="str">
        <f>IF($A931="","",IF(ISNA(MATCH($E931,履修者名簿_同一年!O:O,0)),0,1))</f>
        <v/>
      </c>
      <c r="K931" s="1" t="str">
        <f>IF($A931="","",COUNTIF(履修者名簿_過去!O:O,E931))</f>
        <v/>
      </c>
      <c r="L931" s="1" t="str">
        <f>IF($A931="","",IF(1-J931+K931&gt;0,"",MAX(L$1:L930)+1))</f>
        <v/>
      </c>
      <c r="M931" s="1" t="str">
        <f>IF($A931="","",IF(J931+K931&gt;0,"",MAX(M$1:M930)+1))</f>
        <v/>
      </c>
      <c r="N931" s="1" t="str">
        <f>IF($A931="","",IF(K931=0,"",MAX(N$1:N930)+1))</f>
        <v/>
      </c>
      <c r="O931" s="1" t="str">
        <f>IF($A931="","",IF(K931=0,"",INDEX(履修者名簿_過去!$A:$A,MATCH(原簿!$E931,履修者名簿_過去!O:O,0))))</f>
        <v/>
      </c>
    </row>
    <row r="932" spans="1:15" x14ac:dyDescent="0.55000000000000004">
      <c r="A932" s="5" t="str">
        <f>IF(ISBLANK(INDEX(履修者名簿元!$1:$1048576,ROW(A932),config!A$11)),"",INDEX(履修者名簿元!$1:$1048576,ROW(A932),config!A$11))</f>
        <v/>
      </c>
      <c r="B932" s="5" t="str">
        <f>IF(ISBLANK(INDEX(履修者名簿元!$1:$1048576,ROW(B932),config!B$11)),"",INDEX(履修者名簿元!$1:$1048576,ROW(B932),config!B$11))</f>
        <v/>
      </c>
      <c r="C932" s="5" t="str">
        <f>IF(ISBLANK(INDEX(履修者名簿元!$1:$1048576,ROW(C932),config!C$11)),"",INDEX(履修者名簿元!$1:$1048576,ROW(C932),config!C$11))</f>
        <v/>
      </c>
      <c r="D932" s="5" t="str">
        <f>IF(ISBLANK(INDEX(履修者名簿元!$1:$1048576,ROW(D932),config!D$11)),"",INDEX(履修者名簿元!$1:$1048576,ROW(D932),config!D$11))</f>
        <v/>
      </c>
      <c r="E932" s="5" t="str">
        <f>IF(ISBLANK(INDEX(履修者名簿元!$1:$1048576,ROW(E932),config!E$11)),"",IF(ISNUMBER(INDEX(履修者名簿元!$1:$1048576,ROW(E932),config!E$11)),INDEX(履修者名簿元!$1:$1048576,ROW(E932),config!E$11),VALUE(INDEX(履修者名簿元!$1:$1048576,ROW(E932),config!E$11))))</f>
        <v/>
      </c>
      <c r="F932" s="5" t="str">
        <f>IF(ISBLANK(INDEX(履修者名簿元!$1:$1048576,ROW(F932),config!F$11)),"",INDEX(履修者名簿元!$1:$1048576,ROW(F932),config!F$11))</f>
        <v/>
      </c>
      <c r="G932" s="5" t="str">
        <f>IF(ISBLANK(INDEX(履修者名簿元!$1:$1048576,ROW(G932),config!G$11)),"",INDEX(履修者名簿元!$1:$1048576,ROW(G932),config!G$11))</f>
        <v/>
      </c>
      <c r="H932" s="5" t="str">
        <f t="shared" si="28"/>
        <v/>
      </c>
      <c r="I932" s="1" t="str">
        <f t="shared" si="29"/>
        <v/>
      </c>
      <c r="J932" s="1" t="str">
        <f>IF($A932="","",IF(ISNA(MATCH($E932,履修者名簿_同一年!O:O,0)),0,1))</f>
        <v/>
      </c>
      <c r="K932" s="1" t="str">
        <f>IF($A932="","",COUNTIF(履修者名簿_過去!O:O,E932))</f>
        <v/>
      </c>
      <c r="L932" s="1" t="str">
        <f>IF($A932="","",IF(1-J932+K932&gt;0,"",MAX(L$1:L931)+1))</f>
        <v/>
      </c>
      <c r="M932" s="1" t="str">
        <f>IF($A932="","",IF(J932+K932&gt;0,"",MAX(M$1:M931)+1))</f>
        <v/>
      </c>
      <c r="N932" s="1" t="str">
        <f>IF($A932="","",IF(K932=0,"",MAX(N$1:N931)+1))</f>
        <v/>
      </c>
      <c r="O932" s="1" t="str">
        <f>IF($A932="","",IF(K932=0,"",INDEX(履修者名簿_過去!$A:$A,MATCH(原簿!$E932,履修者名簿_過去!O:O,0))))</f>
        <v/>
      </c>
    </row>
    <row r="933" spans="1:15" x14ac:dyDescent="0.55000000000000004">
      <c r="A933" s="5" t="str">
        <f>IF(ISBLANK(INDEX(履修者名簿元!$1:$1048576,ROW(A933),config!A$11)),"",INDEX(履修者名簿元!$1:$1048576,ROW(A933),config!A$11))</f>
        <v/>
      </c>
      <c r="B933" s="5" t="str">
        <f>IF(ISBLANK(INDEX(履修者名簿元!$1:$1048576,ROW(B933),config!B$11)),"",INDEX(履修者名簿元!$1:$1048576,ROW(B933),config!B$11))</f>
        <v/>
      </c>
      <c r="C933" s="5" t="str">
        <f>IF(ISBLANK(INDEX(履修者名簿元!$1:$1048576,ROW(C933),config!C$11)),"",INDEX(履修者名簿元!$1:$1048576,ROW(C933),config!C$11))</f>
        <v/>
      </c>
      <c r="D933" s="5" t="str">
        <f>IF(ISBLANK(INDEX(履修者名簿元!$1:$1048576,ROW(D933),config!D$11)),"",INDEX(履修者名簿元!$1:$1048576,ROW(D933),config!D$11))</f>
        <v/>
      </c>
      <c r="E933" s="5" t="str">
        <f>IF(ISBLANK(INDEX(履修者名簿元!$1:$1048576,ROW(E933),config!E$11)),"",IF(ISNUMBER(INDEX(履修者名簿元!$1:$1048576,ROW(E933),config!E$11)),INDEX(履修者名簿元!$1:$1048576,ROW(E933),config!E$11),VALUE(INDEX(履修者名簿元!$1:$1048576,ROW(E933),config!E$11))))</f>
        <v/>
      </c>
      <c r="F933" s="5" t="str">
        <f>IF(ISBLANK(INDEX(履修者名簿元!$1:$1048576,ROW(F933),config!F$11)),"",INDEX(履修者名簿元!$1:$1048576,ROW(F933),config!F$11))</f>
        <v/>
      </c>
      <c r="G933" s="5" t="str">
        <f>IF(ISBLANK(INDEX(履修者名簿元!$1:$1048576,ROW(G933),config!G$11)),"",INDEX(履修者名簿元!$1:$1048576,ROW(G933),config!G$11))</f>
        <v/>
      </c>
      <c r="H933" s="5" t="str">
        <f t="shared" si="28"/>
        <v/>
      </c>
      <c r="I933" s="1" t="str">
        <f t="shared" si="29"/>
        <v/>
      </c>
      <c r="J933" s="1" t="str">
        <f>IF($A933="","",IF(ISNA(MATCH($E933,履修者名簿_同一年!O:O,0)),0,1))</f>
        <v/>
      </c>
      <c r="K933" s="1" t="str">
        <f>IF($A933="","",COUNTIF(履修者名簿_過去!O:O,E933))</f>
        <v/>
      </c>
      <c r="L933" s="1" t="str">
        <f>IF($A933="","",IF(1-J933+K933&gt;0,"",MAX(L$1:L932)+1))</f>
        <v/>
      </c>
      <c r="M933" s="1" t="str">
        <f>IF($A933="","",IF(J933+K933&gt;0,"",MAX(M$1:M932)+1))</f>
        <v/>
      </c>
      <c r="N933" s="1" t="str">
        <f>IF($A933="","",IF(K933=0,"",MAX(N$1:N932)+1))</f>
        <v/>
      </c>
      <c r="O933" s="1" t="str">
        <f>IF($A933="","",IF(K933=0,"",INDEX(履修者名簿_過去!$A:$A,MATCH(原簿!$E933,履修者名簿_過去!O:O,0))))</f>
        <v/>
      </c>
    </row>
    <row r="934" spans="1:15" x14ac:dyDescent="0.55000000000000004">
      <c r="A934" s="5" t="str">
        <f>IF(ISBLANK(INDEX(履修者名簿元!$1:$1048576,ROW(A934),config!A$11)),"",INDEX(履修者名簿元!$1:$1048576,ROW(A934),config!A$11))</f>
        <v/>
      </c>
      <c r="B934" s="5" t="str">
        <f>IF(ISBLANK(INDEX(履修者名簿元!$1:$1048576,ROW(B934),config!B$11)),"",INDEX(履修者名簿元!$1:$1048576,ROW(B934),config!B$11))</f>
        <v/>
      </c>
      <c r="C934" s="5" t="str">
        <f>IF(ISBLANK(INDEX(履修者名簿元!$1:$1048576,ROW(C934),config!C$11)),"",INDEX(履修者名簿元!$1:$1048576,ROW(C934),config!C$11))</f>
        <v/>
      </c>
      <c r="D934" s="5" t="str">
        <f>IF(ISBLANK(INDEX(履修者名簿元!$1:$1048576,ROW(D934),config!D$11)),"",INDEX(履修者名簿元!$1:$1048576,ROW(D934),config!D$11))</f>
        <v/>
      </c>
      <c r="E934" s="5" t="str">
        <f>IF(ISBLANK(INDEX(履修者名簿元!$1:$1048576,ROW(E934),config!E$11)),"",IF(ISNUMBER(INDEX(履修者名簿元!$1:$1048576,ROW(E934),config!E$11)),INDEX(履修者名簿元!$1:$1048576,ROW(E934),config!E$11),VALUE(INDEX(履修者名簿元!$1:$1048576,ROW(E934),config!E$11))))</f>
        <v/>
      </c>
      <c r="F934" s="5" t="str">
        <f>IF(ISBLANK(INDEX(履修者名簿元!$1:$1048576,ROW(F934),config!F$11)),"",INDEX(履修者名簿元!$1:$1048576,ROW(F934),config!F$11))</f>
        <v/>
      </c>
      <c r="G934" s="5" t="str">
        <f>IF(ISBLANK(INDEX(履修者名簿元!$1:$1048576,ROW(G934),config!G$11)),"",INDEX(履修者名簿元!$1:$1048576,ROW(G934),config!G$11))</f>
        <v/>
      </c>
      <c r="H934" s="5" t="str">
        <f t="shared" si="28"/>
        <v/>
      </c>
      <c r="I934" s="1" t="str">
        <f t="shared" si="29"/>
        <v/>
      </c>
      <c r="J934" s="1" t="str">
        <f>IF($A934="","",IF(ISNA(MATCH($E934,履修者名簿_同一年!O:O,0)),0,1))</f>
        <v/>
      </c>
      <c r="K934" s="1" t="str">
        <f>IF($A934="","",COUNTIF(履修者名簿_過去!O:O,E934))</f>
        <v/>
      </c>
      <c r="L934" s="1" t="str">
        <f>IF($A934="","",IF(1-J934+K934&gt;0,"",MAX(L$1:L933)+1))</f>
        <v/>
      </c>
      <c r="M934" s="1" t="str">
        <f>IF($A934="","",IF(J934+K934&gt;0,"",MAX(M$1:M933)+1))</f>
        <v/>
      </c>
      <c r="N934" s="1" t="str">
        <f>IF($A934="","",IF(K934=0,"",MAX(N$1:N933)+1))</f>
        <v/>
      </c>
      <c r="O934" s="1" t="str">
        <f>IF($A934="","",IF(K934=0,"",INDEX(履修者名簿_過去!$A:$A,MATCH(原簿!$E934,履修者名簿_過去!O:O,0))))</f>
        <v/>
      </c>
    </row>
    <row r="935" spans="1:15" x14ac:dyDescent="0.55000000000000004">
      <c r="A935" s="5" t="str">
        <f>IF(ISBLANK(INDEX(履修者名簿元!$1:$1048576,ROW(A935),config!A$11)),"",INDEX(履修者名簿元!$1:$1048576,ROW(A935),config!A$11))</f>
        <v/>
      </c>
      <c r="B935" s="5" t="str">
        <f>IF(ISBLANK(INDEX(履修者名簿元!$1:$1048576,ROW(B935),config!B$11)),"",INDEX(履修者名簿元!$1:$1048576,ROW(B935),config!B$11))</f>
        <v/>
      </c>
      <c r="C935" s="5" t="str">
        <f>IF(ISBLANK(INDEX(履修者名簿元!$1:$1048576,ROW(C935),config!C$11)),"",INDEX(履修者名簿元!$1:$1048576,ROW(C935),config!C$11))</f>
        <v/>
      </c>
      <c r="D935" s="5" t="str">
        <f>IF(ISBLANK(INDEX(履修者名簿元!$1:$1048576,ROW(D935),config!D$11)),"",INDEX(履修者名簿元!$1:$1048576,ROW(D935),config!D$11))</f>
        <v/>
      </c>
      <c r="E935" s="5" t="str">
        <f>IF(ISBLANK(INDEX(履修者名簿元!$1:$1048576,ROW(E935),config!E$11)),"",IF(ISNUMBER(INDEX(履修者名簿元!$1:$1048576,ROW(E935),config!E$11)),INDEX(履修者名簿元!$1:$1048576,ROW(E935),config!E$11),VALUE(INDEX(履修者名簿元!$1:$1048576,ROW(E935),config!E$11))))</f>
        <v/>
      </c>
      <c r="F935" s="5" t="str">
        <f>IF(ISBLANK(INDEX(履修者名簿元!$1:$1048576,ROW(F935),config!F$11)),"",INDEX(履修者名簿元!$1:$1048576,ROW(F935),config!F$11))</f>
        <v/>
      </c>
      <c r="G935" s="5" t="str">
        <f>IF(ISBLANK(INDEX(履修者名簿元!$1:$1048576,ROW(G935),config!G$11)),"",INDEX(履修者名簿元!$1:$1048576,ROW(G935),config!G$11))</f>
        <v/>
      </c>
      <c r="H935" s="5" t="str">
        <f t="shared" si="28"/>
        <v/>
      </c>
      <c r="I935" s="1" t="str">
        <f t="shared" si="29"/>
        <v/>
      </c>
      <c r="J935" s="1" t="str">
        <f>IF($A935="","",IF(ISNA(MATCH($E935,履修者名簿_同一年!O:O,0)),0,1))</f>
        <v/>
      </c>
      <c r="K935" s="1" t="str">
        <f>IF($A935="","",COUNTIF(履修者名簿_過去!O:O,E935))</f>
        <v/>
      </c>
      <c r="L935" s="1" t="str">
        <f>IF($A935="","",IF(1-J935+K935&gt;0,"",MAX(L$1:L934)+1))</f>
        <v/>
      </c>
      <c r="M935" s="1" t="str">
        <f>IF($A935="","",IF(J935+K935&gt;0,"",MAX(M$1:M934)+1))</f>
        <v/>
      </c>
      <c r="N935" s="1" t="str">
        <f>IF($A935="","",IF(K935=0,"",MAX(N$1:N934)+1))</f>
        <v/>
      </c>
      <c r="O935" s="1" t="str">
        <f>IF($A935="","",IF(K935=0,"",INDEX(履修者名簿_過去!$A:$A,MATCH(原簿!$E935,履修者名簿_過去!O:O,0))))</f>
        <v/>
      </c>
    </row>
    <row r="936" spans="1:15" x14ac:dyDescent="0.55000000000000004">
      <c r="A936" s="5" t="str">
        <f>IF(ISBLANK(INDEX(履修者名簿元!$1:$1048576,ROW(A936),config!A$11)),"",INDEX(履修者名簿元!$1:$1048576,ROW(A936),config!A$11))</f>
        <v/>
      </c>
      <c r="B936" s="5" t="str">
        <f>IF(ISBLANK(INDEX(履修者名簿元!$1:$1048576,ROW(B936),config!B$11)),"",INDEX(履修者名簿元!$1:$1048576,ROW(B936),config!B$11))</f>
        <v/>
      </c>
      <c r="C936" s="5" t="str">
        <f>IF(ISBLANK(INDEX(履修者名簿元!$1:$1048576,ROW(C936),config!C$11)),"",INDEX(履修者名簿元!$1:$1048576,ROW(C936),config!C$11))</f>
        <v/>
      </c>
      <c r="D936" s="5" t="str">
        <f>IF(ISBLANK(INDEX(履修者名簿元!$1:$1048576,ROW(D936),config!D$11)),"",INDEX(履修者名簿元!$1:$1048576,ROW(D936),config!D$11))</f>
        <v/>
      </c>
      <c r="E936" s="5" t="str">
        <f>IF(ISBLANK(INDEX(履修者名簿元!$1:$1048576,ROW(E936),config!E$11)),"",IF(ISNUMBER(INDEX(履修者名簿元!$1:$1048576,ROW(E936),config!E$11)),INDEX(履修者名簿元!$1:$1048576,ROW(E936),config!E$11),VALUE(INDEX(履修者名簿元!$1:$1048576,ROW(E936),config!E$11))))</f>
        <v/>
      </c>
      <c r="F936" s="5" t="str">
        <f>IF(ISBLANK(INDEX(履修者名簿元!$1:$1048576,ROW(F936),config!F$11)),"",INDEX(履修者名簿元!$1:$1048576,ROW(F936),config!F$11))</f>
        <v/>
      </c>
      <c r="G936" s="5" t="str">
        <f>IF(ISBLANK(INDEX(履修者名簿元!$1:$1048576,ROW(G936),config!G$11)),"",INDEX(履修者名簿元!$1:$1048576,ROW(G936),config!G$11))</f>
        <v/>
      </c>
      <c r="H936" s="5" t="str">
        <f t="shared" si="28"/>
        <v/>
      </c>
      <c r="I936" s="1" t="str">
        <f t="shared" si="29"/>
        <v/>
      </c>
      <c r="J936" s="1" t="str">
        <f>IF($A936="","",IF(ISNA(MATCH($E936,履修者名簿_同一年!O:O,0)),0,1))</f>
        <v/>
      </c>
      <c r="K936" s="1" t="str">
        <f>IF($A936="","",COUNTIF(履修者名簿_過去!O:O,E936))</f>
        <v/>
      </c>
      <c r="L936" s="1" t="str">
        <f>IF($A936="","",IF(1-J936+K936&gt;0,"",MAX(L$1:L935)+1))</f>
        <v/>
      </c>
      <c r="M936" s="1" t="str">
        <f>IF($A936="","",IF(J936+K936&gt;0,"",MAX(M$1:M935)+1))</f>
        <v/>
      </c>
      <c r="N936" s="1" t="str">
        <f>IF($A936="","",IF(K936=0,"",MAX(N$1:N935)+1))</f>
        <v/>
      </c>
      <c r="O936" s="1" t="str">
        <f>IF($A936="","",IF(K936=0,"",INDEX(履修者名簿_過去!$A:$A,MATCH(原簿!$E936,履修者名簿_過去!O:O,0))))</f>
        <v/>
      </c>
    </row>
    <row r="937" spans="1:15" x14ac:dyDescent="0.55000000000000004">
      <c r="A937" s="5" t="str">
        <f>IF(ISBLANK(INDEX(履修者名簿元!$1:$1048576,ROW(A937),config!A$11)),"",INDEX(履修者名簿元!$1:$1048576,ROW(A937),config!A$11))</f>
        <v/>
      </c>
      <c r="B937" s="5" t="str">
        <f>IF(ISBLANK(INDEX(履修者名簿元!$1:$1048576,ROW(B937),config!B$11)),"",INDEX(履修者名簿元!$1:$1048576,ROW(B937),config!B$11))</f>
        <v/>
      </c>
      <c r="C937" s="5" t="str">
        <f>IF(ISBLANK(INDEX(履修者名簿元!$1:$1048576,ROW(C937),config!C$11)),"",INDEX(履修者名簿元!$1:$1048576,ROW(C937),config!C$11))</f>
        <v/>
      </c>
      <c r="D937" s="5" t="str">
        <f>IF(ISBLANK(INDEX(履修者名簿元!$1:$1048576,ROW(D937),config!D$11)),"",INDEX(履修者名簿元!$1:$1048576,ROW(D937),config!D$11))</f>
        <v/>
      </c>
      <c r="E937" s="5" t="str">
        <f>IF(ISBLANK(INDEX(履修者名簿元!$1:$1048576,ROW(E937),config!E$11)),"",IF(ISNUMBER(INDEX(履修者名簿元!$1:$1048576,ROW(E937),config!E$11)),INDEX(履修者名簿元!$1:$1048576,ROW(E937),config!E$11),VALUE(INDEX(履修者名簿元!$1:$1048576,ROW(E937),config!E$11))))</f>
        <v/>
      </c>
      <c r="F937" s="5" t="str">
        <f>IF(ISBLANK(INDEX(履修者名簿元!$1:$1048576,ROW(F937),config!F$11)),"",INDEX(履修者名簿元!$1:$1048576,ROW(F937),config!F$11))</f>
        <v/>
      </c>
      <c r="G937" s="5" t="str">
        <f>IF(ISBLANK(INDEX(履修者名簿元!$1:$1048576,ROW(G937),config!G$11)),"",INDEX(履修者名簿元!$1:$1048576,ROW(G937),config!G$11))</f>
        <v/>
      </c>
      <c r="H937" s="5" t="str">
        <f t="shared" si="28"/>
        <v/>
      </c>
      <c r="I937" s="1" t="str">
        <f t="shared" si="29"/>
        <v/>
      </c>
      <c r="J937" s="1" t="str">
        <f>IF($A937="","",IF(ISNA(MATCH($E937,履修者名簿_同一年!O:O,0)),0,1))</f>
        <v/>
      </c>
      <c r="K937" s="1" t="str">
        <f>IF($A937="","",COUNTIF(履修者名簿_過去!O:O,E937))</f>
        <v/>
      </c>
      <c r="L937" s="1" t="str">
        <f>IF($A937="","",IF(1-J937+K937&gt;0,"",MAX(L$1:L936)+1))</f>
        <v/>
      </c>
      <c r="M937" s="1" t="str">
        <f>IF($A937="","",IF(J937+K937&gt;0,"",MAX(M$1:M936)+1))</f>
        <v/>
      </c>
      <c r="N937" s="1" t="str">
        <f>IF($A937="","",IF(K937=0,"",MAX(N$1:N936)+1))</f>
        <v/>
      </c>
      <c r="O937" s="1" t="str">
        <f>IF($A937="","",IF(K937=0,"",INDEX(履修者名簿_過去!$A:$A,MATCH(原簿!$E937,履修者名簿_過去!O:O,0))))</f>
        <v/>
      </c>
    </row>
    <row r="938" spans="1:15" x14ac:dyDescent="0.55000000000000004">
      <c r="A938" s="5" t="str">
        <f>IF(ISBLANK(INDEX(履修者名簿元!$1:$1048576,ROW(A938),config!A$11)),"",INDEX(履修者名簿元!$1:$1048576,ROW(A938),config!A$11))</f>
        <v/>
      </c>
      <c r="B938" s="5" t="str">
        <f>IF(ISBLANK(INDEX(履修者名簿元!$1:$1048576,ROW(B938),config!B$11)),"",INDEX(履修者名簿元!$1:$1048576,ROW(B938),config!B$11))</f>
        <v/>
      </c>
      <c r="C938" s="5" t="str">
        <f>IF(ISBLANK(INDEX(履修者名簿元!$1:$1048576,ROW(C938),config!C$11)),"",INDEX(履修者名簿元!$1:$1048576,ROW(C938),config!C$11))</f>
        <v/>
      </c>
      <c r="D938" s="5" t="str">
        <f>IF(ISBLANK(INDEX(履修者名簿元!$1:$1048576,ROW(D938),config!D$11)),"",INDEX(履修者名簿元!$1:$1048576,ROW(D938),config!D$11))</f>
        <v/>
      </c>
      <c r="E938" s="5" t="str">
        <f>IF(ISBLANK(INDEX(履修者名簿元!$1:$1048576,ROW(E938),config!E$11)),"",IF(ISNUMBER(INDEX(履修者名簿元!$1:$1048576,ROW(E938),config!E$11)),INDEX(履修者名簿元!$1:$1048576,ROW(E938),config!E$11),VALUE(INDEX(履修者名簿元!$1:$1048576,ROW(E938),config!E$11))))</f>
        <v/>
      </c>
      <c r="F938" s="5" t="str">
        <f>IF(ISBLANK(INDEX(履修者名簿元!$1:$1048576,ROW(F938),config!F$11)),"",INDEX(履修者名簿元!$1:$1048576,ROW(F938),config!F$11))</f>
        <v/>
      </c>
      <c r="G938" s="5" t="str">
        <f>IF(ISBLANK(INDEX(履修者名簿元!$1:$1048576,ROW(G938),config!G$11)),"",INDEX(履修者名簿元!$1:$1048576,ROW(G938),config!G$11))</f>
        <v/>
      </c>
      <c r="H938" s="5" t="str">
        <f t="shared" si="28"/>
        <v/>
      </c>
      <c r="I938" s="1" t="str">
        <f t="shared" si="29"/>
        <v/>
      </c>
      <c r="J938" s="1" t="str">
        <f>IF($A938="","",IF(ISNA(MATCH($E938,履修者名簿_同一年!O:O,0)),0,1))</f>
        <v/>
      </c>
      <c r="K938" s="1" t="str">
        <f>IF($A938="","",COUNTIF(履修者名簿_過去!O:O,E938))</f>
        <v/>
      </c>
      <c r="L938" s="1" t="str">
        <f>IF($A938="","",IF(1-J938+K938&gt;0,"",MAX(L$1:L937)+1))</f>
        <v/>
      </c>
      <c r="M938" s="1" t="str">
        <f>IF($A938="","",IF(J938+K938&gt;0,"",MAX(M$1:M937)+1))</f>
        <v/>
      </c>
      <c r="N938" s="1" t="str">
        <f>IF($A938="","",IF(K938=0,"",MAX(N$1:N937)+1))</f>
        <v/>
      </c>
      <c r="O938" s="1" t="str">
        <f>IF($A938="","",IF(K938=0,"",INDEX(履修者名簿_過去!$A:$A,MATCH(原簿!$E938,履修者名簿_過去!O:O,0))))</f>
        <v/>
      </c>
    </row>
    <row r="939" spans="1:15" x14ac:dyDescent="0.55000000000000004">
      <c r="A939" s="5" t="str">
        <f>IF(ISBLANK(INDEX(履修者名簿元!$1:$1048576,ROW(A939),config!A$11)),"",INDEX(履修者名簿元!$1:$1048576,ROW(A939),config!A$11))</f>
        <v/>
      </c>
      <c r="B939" s="5" t="str">
        <f>IF(ISBLANK(INDEX(履修者名簿元!$1:$1048576,ROW(B939),config!B$11)),"",INDEX(履修者名簿元!$1:$1048576,ROW(B939),config!B$11))</f>
        <v/>
      </c>
      <c r="C939" s="5" t="str">
        <f>IF(ISBLANK(INDEX(履修者名簿元!$1:$1048576,ROW(C939),config!C$11)),"",INDEX(履修者名簿元!$1:$1048576,ROW(C939),config!C$11))</f>
        <v/>
      </c>
      <c r="D939" s="5" t="str">
        <f>IF(ISBLANK(INDEX(履修者名簿元!$1:$1048576,ROW(D939),config!D$11)),"",INDEX(履修者名簿元!$1:$1048576,ROW(D939),config!D$11))</f>
        <v/>
      </c>
      <c r="E939" s="5" t="str">
        <f>IF(ISBLANK(INDEX(履修者名簿元!$1:$1048576,ROW(E939),config!E$11)),"",IF(ISNUMBER(INDEX(履修者名簿元!$1:$1048576,ROW(E939),config!E$11)),INDEX(履修者名簿元!$1:$1048576,ROW(E939),config!E$11),VALUE(INDEX(履修者名簿元!$1:$1048576,ROW(E939),config!E$11))))</f>
        <v/>
      </c>
      <c r="F939" s="5" t="str">
        <f>IF(ISBLANK(INDEX(履修者名簿元!$1:$1048576,ROW(F939),config!F$11)),"",INDEX(履修者名簿元!$1:$1048576,ROW(F939),config!F$11))</f>
        <v/>
      </c>
      <c r="G939" s="5" t="str">
        <f>IF(ISBLANK(INDEX(履修者名簿元!$1:$1048576,ROW(G939),config!G$11)),"",INDEX(履修者名簿元!$1:$1048576,ROW(G939),config!G$11))</f>
        <v/>
      </c>
      <c r="H939" s="5" t="str">
        <f t="shared" si="28"/>
        <v/>
      </c>
      <c r="I939" s="1" t="str">
        <f t="shared" si="29"/>
        <v/>
      </c>
      <c r="J939" s="1" t="str">
        <f>IF($A939="","",IF(ISNA(MATCH($E939,履修者名簿_同一年!O:O,0)),0,1))</f>
        <v/>
      </c>
      <c r="K939" s="1" t="str">
        <f>IF($A939="","",COUNTIF(履修者名簿_過去!O:O,E939))</f>
        <v/>
      </c>
      <c r="L939" s="1" t="str">
        <f>IF($A939="","",IF(1-J939+K939&gt;0,"",MAX(L$1:L938)+1))</f>
        <v/>
      </c>
      <c r="M939" s="1" t="str">
        <f>IF($A939="","",IF(J939+K939&gt;0,"",MAX(M$1:M938)+1))</f>
        <v/>
      </c>
      <c r="N939" s="1" t="str">
        <f>IF($A939="","",IF(K939=0,"",MAX(N$1:N938)+1))</f>
        <v/>
      </c>
      <c r="O939" s="1" t="str">
        <f>IF($A939="","",IF(K939=0,"",INDEX(履修者名簿_過去!$A:$A,MATCH(原簿!$E939,履修者名簿_過去!O:O,0))))</f>
        <v/>
      </c>
    </row>
    <row r="940" spans="1:15" x14ac:dyDescent="0.55000000000000004">
      <c r="A940" s="5" t="str">
        <f>IF(ISBLANK(INDEX(履修者名簿元!$1:$1048576,ROW(A940),config!A$11)),"",INDEX(履修者名簿元!$1:$1048576,ROW(A940),config!A$11))</f>
        <v/>
      </c>
      <c r="B940" s="5" t="str">
        <f>IF(ISBLANK(INDEX(履修者名簿元!$1:$1048576,ROW(B940),config!B$11)),"",INDEX(履修者名簿元!$1:$1048576,ROW(B940),config!B$11))</f>
        <v/>
      </c>
      <c r="C940" s="5" t="str">
        <f>IF(ISBLANK(INDEX(履修者名簿元!$1:$1048576,ROW(C940),config!C$11)),"",INDEX(履修者名簿元!$1:$1048576,ROW(C940),config!C$11))</f>
        <v/>
      </c>
      <c r="D940" s="5" t="str">
        <f>IF(ISBLANK(INDEX(履修者名簿元!$1:$1048576,ROW(D940),config!D$11)),"",INDEX(履修者名簿元!$1:$1048576,ROW(D940),config!D$11))</f>
        <v/>
      </c>
      <c r="E940" s="5" t="str">
        <f>IF(ISBLANK(INDEX(履修者名簿元!$1:$1048576,ROW(E940),config!E$11)),"",IF(ISNUMBER(INDEX(履修者名簿元!$1:$1048576,ROW(E940),config!E$11)),INDEX(履修者名簿元!$1:$1048576,ROW(E940),config!E$11),VALUE(INDEX(履修者名簿元!$1:$1048576,ROW(E940),config!E$11))))</f>
        <v/>
      </c>
      <c r="F940" s="5" t="str">
        <f>IF(ISBLANK(INDEX(履修者名簿元!$1:$1048576,ROW(F940),config!F$11)),"",INDEX(履修者名簿元!$1:$1048576,ROW(F940),config!F$11))</f>
        <v/>
      </c>
      <c r="G940" s="5" t="str">
        <f>IF(ISBLANK(INDEX(履修者名簿元!$1:$1048576,ROW(G940),config!G$11)),"",INDEX(履修者名簿元!$1:$1048576,ROW(G940),config!G$11))</f>
        <v/>
      </c>
      <c r="H940" s="5" t="str">
        <f t="shared" si="28"/>
        <v/>
      </c>
      <c r="I940" s="1" t="str">
        <f t="shared" si="29"/>
        <v/>
      </c>
      <c r="J940" s="1" t="str">
        <f>IF($A940="","",IF(ISNA(MATCH($E940,履修者名簿_同一年!O:O,0)),0,1))</f>
        <v/>
      </c>
      <c r="K940" s="1" t="str">
        <f>IF($A940="","",COUNTIF(履修者名簿_過去!O:O,E940))</f>
        <v/>
      </c>
      <c r="L940" s="1" t="str">
        <f>IF($A940="","",IF(1-J940+K940&gt;0,"",MAX(L$1:L939)+1))</f>
        <v/>
      </c>
      <c r="M940" s="1" t="str">
        <f>IF($A940="","",IF(J940+K940&gt;0,"",MAX(M$1:M939)+1))</f>
        <v/>
      </c>
      <c r="N940" s="1" t="str">
        <f>IF($A940="","",IF(K940=0,"",MAX(N$1:N939)+1))</f>
        <v/>
      </c>
      <c r="O940" s="1" t="str">
        <f>IF($A940="","",IF(K940=0,"",INDEX(履修者名簿_過去!$A:$A,MATCH(原簿!$E940,履修者名簿_過去!O:O,0))))</f>
        <v/>
      </c>
    </row>
    <row r="941" spans="1:15" x14ac:dyDescent="0.55000000000000004">
      <c r="A941" s="5" t="str">
        <f>IF(ISBLANK(INDEX(履修者名簿元!$1:$1048576,ROW(A941),config!A$11)),"",INDEX(履修者名簿元!$1:$1048576,ROW(A941),config!A$11))</f>
        <v/>
      </c>
      <c r="B941" s="5" t="str">
        <f>IF(ISBLANK(INDEX(履修者名簿元!$1:$1048576,ROW(B941),config!B$11)),"",INDEX(履修者名簿元!$1:$1048576,ROW(B941),config!B$11))</f>
        <v/>
      </c>
      <c r="C941" s="5" t="str">
        <f>IF(ISBLANK(INDEX(履修者名簿元!$1:$1048576,ROW(C941),config!C$11)),"",INDEX(履修者名簿元!$1:$1048576,ROW(C941),config!C$11))</f>
        <v/>
      </c>
      <c r="D941" s="5" t="str">
        <f>IF(ISBLANK(INDEX(履修者名簿元!$1:$1048576,ROW(D941),config!D$11)),"",INDEX(履修者名簿元!$1:$1048576,ROW(D941),config!D$11))</f>
        <v/>
      </c>
      <c r="E941" s="5" t="str">
        <f>IF(ISBLANK(INDEX(履修者名簿元!$1:$1048576,ROW(E941),config!E$11)),"",IF(ISNUMBER(INDEX(履修者名簿元!$1:$1048576,ROW(E941),config!E$11)),INDEX(履修者名簿元!$1:$1048576,ROW(E941),config!E$11),VALUE(INDEX(履修者名簿元!$1:$1048576,ROW(E941),config!E$11))))</f>
        <v/>
      </c>
      <c r="F941" s="5" t="str">
        <f>IF(ISBLANK(INDEX(履修者名簿元!$1:$1048576,ROW(F941),config!F$11)),"",INDEX(履修者名簿元!$1:$1048576,ROW(F941),config!F$11))</f>
        <v/>
      </c>
      <c r="G941" s="5" t="str">
        <f>IF(ISBLANK(INDEX(履修者名簿元!$1:$1048576,ROW(G941),config!G$11)),"",INDEX(履修者名簿元!$1:$1048576,ROW(G941),config!G$11))</f>
        <v/>
      </c>
      <c r="H941" s="5" t="str">
        <f t="shared" si="28"/>
        <v/>
      </c>
      <c r="I941" s="1" t="str">
        <f t="shared" si="29"/>
        <v/>
      </c>
      <c r="J941" s="1" t="str">
        <f>IF($A941="","",IF(ISNA(MATCH($E941,履修者名簿_同一年!O:O,0)),0,1))</f>
        <v/>
      </c>
      <c r="K941" s="1" t="str">
        <f>IF($A941="","",COUNTIF(履修者名簿_過去!O:O,E941))</f>
        <v/>
      </c>
      <c r="L941" s="1" t="str">
        <f>IF($A941="","",IF(1-J941+K941&gt;0,"",MAX(L$1:L940)+1))</f>
        <v/>
      </c>
      <c r="M941" s="1" t="str">
        <f>IF($A941="","",IF(J941+K941&gt;0,"",MAX(M$1:M940)+1))</f>
        <v/>
      </c>
      <c r="N941" s="1" t="str">
        <f>IF($A941="","",IF(K941=0,"",MAX(N$1:N940)+1))</f>
        <v/>
      </c>
      <c r="O941" s="1" t="str">
        <f>IF($A941="","",IF(K941=0,"",INDEX(履修者名簿_過去!$A:$A,MATCH(原簿!$E941,履修者名簿_過去!O:O,0))))</f>
        <v/>
      </c>
    </row>
    <row r="942" spans="1:15" x14ac:dyDescent="0.55000000000000004">
      <c r="A942" s="5" t="str">
        <f>IF(ISBLANK(INDEX(履修者名簿元!$1:$1048576,ROW(A942),config!A$11)),"",INDEX(履修者名簿元!$1:$1048576,ROW(A942),config!A$11))</f>
        <v/>
      </c>
      <c r="B942" s="5" t="str">
        <f>IF(ISBLANK(INDEX(履修者名簿元!$1:$1048576,ROW(B942),config!B$11)),"",INDEX(履修者名簿元!$1:$1048576,ROW(B942),config!B$11))</f>
        <v/>
      </c>
      <c r="C942" s="5" t="str">
        <f>IF(ISBLANK(INDEX(履修者名簿元!$1:$1048576,ROW(C942),config!C$11)),"",INDEX(履修者名簿元!$1:$1048576,ROW(C942),config!C$11))</f>
        <v/>
      </c>
      <c r="D942" s="5" t="str">
        <f>IF(ISBLANK(INDEX(履修者名簿元!$1:$1048576,ROW(D942),config!D$11)),"",INDEX(履修者名簿元!$1:$1048576,ROW(D942),config!D$11))</f>
        <v/>
      </c>
      <c r="E942" s="5" t="str">
        <f>IF(ISBLANK(INDEX(履修者名簿元!$1:$1048576,ROW(E942),config!E$11)),"",IF(ISNUMBER(INDEX(履修者名簿元!$1:$1048576,ROW(E942),config!E$11)),INDEX(履修者名簿元!$1:$1048576,ROW(E942),config!E$11),VALUE(INDEX(履修者名簿元!$1:$1048576,ROW(E942),config!E$11))))</f>
        <v/>
      </c>
      <c r="F942" s="5" t="str">
        <f>IF(ISBLANK(INDEX(履修者名簿元!$1:$1048576,ROW(F942),config!F$11)),"",INDEX(履修者名簿元!$1:$1048576,ROW(F942),config!F$11))</f>
        <v/>
      </c>
      <c r="G942" s="5" t="str">
        <f>IF(ISBLANK(INDEX(履修者名簿元!$1:$1048576,ROW(G942),config!G$11)),"",INDEX(履修者名簿元!$1:$1048576,ROW(G942),config!G$11))</f>
        <v/>
      </c>
      <c r="H942" s="5" t="str">
        <f t="shared" si="28"/>
        <v/>
      </c>
      <c r="I942" s="1" t="str">
        <f t="shared" si="29"/>
        <v/>
      </c>
      <c r="J942" s="1" t="str">
        <f>IF($A942="","",IF(ISNA(MATCH($E942,履修者名簿_同一年!O:O,0)),0,1))</f>
        <v/>
      </c>
      <c r="K942" s="1" t="str">
        <f>IF($A942="","",COUNTIF(履修者名簿_過去!O:O,E942))</f>
        <v/>
      </c>
      <c r="L942" s="1" t="str">
        <f>IF($A942="","",IF(1-J942+K942&gt;0,"",MAX(L$1:L941)+1))</f>
        <v/>
      </c>
      <c r="M942" s="1" t="str">
        <f>IF($A942="","",IF(J942+K942&gt;0,"",MAX(M$1:M941)+1))</f>
        <v/>
      </c>
      <c r="N942" s="1" t="str">
        <f>IF($A942="","",IF(K942=0,"",MAX(N$1:N941)+1))</f>
        <v/>
      </c>
      <c r="O942" s="1" t="str">
        <f>IF($A942="","",IF(K942=0,"",INDEX(履修者名簿_過去!$A:$A,MATCH(原簿!$E942,履修者名簿_過去!O:O,0))))</f>
        <v/>
      </c>
    </row>
    <row r="943" spans="1:15" x14ac:dyDescent="0.55000000000000004">
      <c r="A943" s="5" t="str">
        <f>IF(ISBLANK(INDEX(履修者名簿元!$1:$1048576,ROW(A943),config!A$11)),"",INDEX(履修者名簿元!$1:$1048576,ROW(A943),config!A$11))</f>
        <v/>
      </c>
      <c r="B943" s="5" t="str">
        <f>IF(ISBLANK(INDEX(履修者名簿元!$1:$1048576,ROW(B943),config!B$11)),"",INDEX(履修者名簿元!$1:$1048576,ROW(B943),config!B$11))</f>
        <v/>
      </c>
      <c r="C943" s="5" t="str">
        <f>IF(ISBLANK(INDEX(履修者名簿元!$1:$1048576,ROW(C943),config!C$11)),"",INDEX(履修者名簿元!$1:$1048576,ROW(C943),config!C$11))</f>
        <v/>
      </c>
      <c r="D943" s="5" t="str">
        <f>IF(ISBLANK(INDEX(履修者名簿元!$1:$1048576,ROW(D943),config!D$11)),"",INDEX(履修者名簿元!$1:$1048576,ROW(D943),config!D$11))</f>
        <v/>
      </c>
      <c r="E943" s="5" t="str">
        <f>IF(ISBLANK(INDEX(履修者名簿元!$1:$1048576,ROW(E943),config!E$11)),"",IF(ISNUMBER(INDEX(履修者名簿元!$1:$1048576,ROW(E943),config!E$11)),INDEX(履修者名簿元!$1:$1048576,ROW(E943),config!E$11),VALUE(INDEX(履修者名簿元!$1:$1048576,ROW(E943),config!E$11))))</f>
        <v/>
      </c>
      <c r="F943" s="5" t="str">
        <f>IF(ISBLANK(INDEX(履修者名簿元!$1:$1048576,ROW(F943),config!F$11)),"",INDEX(履修者名簿元!$1:$1048576,ROW(F943),config!F$11))</f>
        <v/>
      </c>
      <c r="G943" s="5" t="str">
        <f>IF(ISBLANK(INDEX(履修者名簿元!$1:$1048576,ROW(G943),config!G$11)),"",INDEX(履修者名簿元!$1:$1048576,ROW(G943),config!G$11))</f>
        <v/>
      </c>
      <c r="H943" s="5" t="str">
        <f t="shared" si="28"/>
        <v/>
      </c>
      <c r="I943" s="1" t="str">
        <f t="shared" si="29"/>
        <v/>
      </c>
      <c r="J943" s="1" t="str">
        <f>IF($A943="","",IF(ISNA(MATCH($E943,履修者名簿_同一年!O:O,0)),0,1))</f>
        <v/>
      </c>
      <c r="K943" s="1" t="str">
        <f>IF($A943="","",COUNTIF(履修者名簿_過去!O:O,E943))</f>
        <v/>
      </c>
      <c r="L943" s="1" t="str">
        <f>IF($A943="","",IF(1-J943+K943&gt;0,"",MAX(L$1:L942)+1))</f>
        <v/>
      </c>
      <c r="M943" s="1" t="str">
        <f>IF($A943="","",IF(J943+K943&gt;0,"",MAX(M$1:M942)+1))</f>
        <v/>
      </c>
      <c r="N943" s="1" t="str">
        <f>IF($A943="","",IF(K943=0,"",MAX(N$1:N942)+1))</f>
        <v/>
      </c>
      <c r="O943" s="1" t="str">
        <f>IF($A943="","",IF(K943=0,"",INDEX(履修者名簿_過去!$A:$A,MATCH(原簿!$E943,履修者名簿_過去!O:O,0))))</f>
        <v/>
      </c>
    </row>
    <row r="944" spans="1:15" x14ac:dyDescent="0.55000000000000004">
      <c r="A944" s="5" t="str">
        <f>IF(ISBLANK(INDEX(履修者名簿元!$1:$1048576,ROW(A944),config!A$11)),"",INDEX(履修者名簿元!$1:$1048576,ROW(A944),config!A$11))</f>
        <v/>
      </c>
      <c r="B944" s="5" t="str">
        <f>IF(ISBLANK(INDEX(履修者名簿元!$1:$1048576,ROW(B944),config!B$11)),"",INDEX(履修者名簿元!$1:$1048576,ROW(B944),config!B$11))</f>
        <v/>
      </c>
      <c r="C944" s="5" t="str">
        <f>IF(ISBLANK(INDEX(履修者名簿元!$1:$1048576,ROW(C944),config!C$11)),"",INDEX(履修者名簿元!$1:$1048576,ROW(C944),config!C$11))</f>
        <v/>
      </c>
      <c r="D944" s="5" t="str">
        <f>IF(ISBLANK(INDEX(履修者名簿元!$1:$1048576,ROW(D944),config!D$11)),"",INDEX(履修者名簿元!$1:$1048576,ROW(D944),config!D$11))</f>
        <v/>
      </c>
      <c r="E944" s="5" t="str">
        <f>IF(ISBLANK(INDEX(履修者名簿元!$1:$1048576,ROW(E944),config!E$11)),"",IF(ISNUMBER(INDEX(履修者名簿元!$1:$1048576,ROW(E944),config!E$11)),INDEX(履修者名簿元!$1:$1048576,ROW(E944),config!E$11),VALUE(INDEX(履修者名簿元!$1:$1048576,ROW(E944),config!E$11))))</f>
        <v/>
      </c>
      <c r="F944" s="5" t="str">
        <f>IF(ISBLANK(INDEX(履修者名簿元!$1:$1048576,ROW(F944),config!F$11)),"",INDEX(履修者名簿元!$1:$1048576,ROW(F944),config!F$11))</f>
        <v/>
      </c>
      <c r="G944" s="5" t="str">
        <f>IF(ISBLANK(INDEX(履修者名簿元!$1:$1048576,ROW(G944),config!G$11)),"",INDEX(履修者名簿元!$1:$1048576,ROW(G944),config!G$11))</f>
        <v/>
      </c>
      <c r="H944" s="5" t="str">
        <f t="shared" si="28"/>
        <v/>
      </c>
      <c r="I944" s="1" t="str">
        <f t="shared" si="29"/>
        <v/>
      </c>
      <c r="J944" s="1" t="str">
        <f>IF($A944="","",IF(ISNA(MATCH($E944,履修者名簿_同一年!O:O,0)),0,1))</f>
        <v/>
      </c>
      <c r="K944" s="1" t="str">
        <f>IF($A944="","",COUNTIF(履修者名簿_過去!O:O,E944))</f>
        <v/>
      </c>
      <c r="L944" s="1" t="str">
        <f>IF($A944="","",IF(1-J944+K944&gt;0,"",MAX(L$1:L943)+1))</f>
        <v/>
      </c>
      <c r="M944" s="1" t="str">
        <f>IF($A944="","",IF(J944+K944&gt;0,"",MAX(M$1:M943)+1))</f>
        <v/>
      </c>
      <c r="N944" s="1" t="str">
        <f>IF($A944="","",IF(K944=0,"",MAX(N$1:N943)+1))</f>
        <v/>
      </c>
      <c r="O944" s="1" t="str">
        <f>IF($A944="","",IF(K944=0,"",INDEX(履修者名簿_過去!$A:$A,MATCH(原簿!$E944,履修者名簿_過去!O:O,0))))</f>
        <v/>
      </c>
    </row>
    <row r="945" spans="1:15" x14ac:dyDescent="0.55000000000000004">
      <c r="A945" s="5" t="str">
        <f>IF(ISBLANK(INDEX(履修者名簿元!$1:$1048576,ROW(A945),config!A$11)),"",INDEX(履修者名簿元!$1:$1048576,ROW(A945),config!A$11))</f>
        <v/>
      </c>
      <c r="B945" s="5" t="str">
        <f>IF(ISBLANK(INDEX(履修者名簿元!$1:$1048576,ROW(B945),config!B$11)),"",INDEX(履修者名簿元!$1:$1048576,ROW(B945),config!B$11))</f>
        <v/>
      </c>
      <c r="C945" s="5" t="str">
        <f>IF(ISBLANK(INDEX(履修者名簿元!$1:$1048576,ROW(C945),config!C$11)),"",INDEX(履修者名簿元!$1:$1048576,ROW(C945),config!C$11))</f>
        <v/>
      </c>
      <c r="D945" s="5" t="str">
        <f>IF(ISBLANK(INDEX(履修者名簿元!$1:$1048576,ROW(D945),config!D$11)),"",INDEX(履修者名簿元!$1:$1048576,ROW(D945),config!D$11))</f>
        <v/>
      </c>
      <c r="E945" s="5" t="str">
        <f>IF(ISBLANK(INDEX(履修者名簿元!$1:$1048576,ROW(E945),config!E$11)),"",IF(ISNUMBER(INDEX(履修者名簿元!$1:$1048576,ROW(E945),config!E$11)),INDEX(履修者名簿元!$1:$1048576,ROW(E945),config!E$11),VALUE(INDEX(履修者名簿元!$1:$1048576,ROW(E945),config!E$11))))</f>
        <v/>
      </c>
      <c r="F945" s="5" t="str">
        <f>IF(ISBLANK(INDEX(履修者名簿元!$1:$1048576,ROW(F945),config!F$11)),"",INDEX(履修者名簿元!$1:$1048576,ROW(F945),config!F$11))</f>
        <v/>
      </c>
      <c r="G945" s="5" t="str">
        <f>IF(ISBLANK(INDEX(履修者名簿元!$1:$1048576,ROW(G945),config!G$11)),"",INDEX(履修者名簿元!$1:$1048576,ROW(G945),config!G$11))</f>
        <v/>
      </c>
      <c r="H945" s="5" t="str">
        <f t="shared" si="28"/>
        <v/>
      </c>
      <c r="I945" s="1" t="str">
        <f t="shared" si="29"/>
        <v/>
      </c>
      <c r="J945" s="1" t="str">
        <f>IF($A945="","",IF(ISNA(MATCH($E945,履修者名簿_同一年!O:O,0)),0,1))</f>
        <v/>
      </c>
      <c r="K945" s="1" t="str">
        <f>IF($A945="","",COUNTIF(履修者名簿_過去!O:O,E945))</f>
        <v/>
      </c>
      <c r="L945" s="1" t="str">
        <f>IF($A945="","",IF(1-J945+K945&gt;0,"",MAX(L$1:L944)+1))</f>
        <v/>
      </c>
      <c r="M945" s="1" t="str">
        <f>IF($A945="","",IF(J945+K945&gt;0,"",MAX(M$1:M944)+1))</f>
        <v/>
      </c>
      <c r="N945" s="1" t="str">
        <f>IF($A945="","",IF(K945=0,"",MAX(N$1:N944)+1))</f>
        <v/>
      </c>
      <c r="O945" s="1" t="str">
        <f>IF($A945="","",IF(K945=0,"",INDEX(履修者名簿_過去!$A:$A,MATCH(原簿!$E945,履修者名簿_過去!O:O,0))))</f>
        <v/>
      </c>
    </row>
    <row r="946" spans="1:15" x14ac:dyDescent="0.55000000000000004">
      <c r="A946" s="5" t="str">
        <f>IF(ISBLANK(INDEX(履修者名簿元!$1:$1048576,ROW(A946),config!A$11)),"",INDEX(履修者名簿元!$1:$1048576,ROW(A946),config!A$11))</f>
        <v/>
      </c>
      <c r="B946" s="5" t="str">
        <f>IF(ISBLANK(INDEX(履修者名簿元!$1:$1048576,ROW(B946),config!B$11)),"",INDEX(履修者名簿元!$1:$1048576,ROW(B946),config!B$11))</f>
        <v/>
      </c>
      <c r="C946" s="5" t="str">
        <f>IF(ISBLANK(INDEX(履修者名簿元!$1:$1048576,ROW(C946),config!C$11)),"",INDEX(履修者名簿元!$1:$1048576,ROW(C946),config!C$11))</f>
        <v/>
      </c>
      <c r="D946" s="5" t="str">
        <f>IF(ISBLANK(INDEX(履修者名簿元!$1:$1048576,ROW(D946),config!D$11)),"",INDEX(履修者名簿元!$1:$1048576,ROW(D946),config!D$11))</f>
        <v/>
      </c>
      <c r="E946" s="5" t="str">
        <f>IF(ISBLANK(INDEX(履修者名簿元!$1:$1048576,ROW(E946),config!E$11)),"",IF(ISNUMBER(INDEX(履修者名簿元!$1:$1048576,ROW(E946),config!E$11)),INDEX(履修者名簿元!$1:$1048576,ROW(E946),config!E$11),VALUE(INDEX(履修者名簿元!$1:$1048576,ROW(E946),config!E$11))))</f>
        <v/>
      </c>
      <c r="F946" s="5" t="str">
        <f>IF(ISBLANK(INDEX(履修者名簿元!$1:$1048576,ROW(F946),config!F$11)),"",INDEX(履修者名簿元!$1:$1048576,ROW(F946),config!F$11))</f>
        <v/>
      </c>
      <c r="G946" s="5" t="str">
        <f>IF(ISBLANK(INDEX(履修者名簿元!$1:$1048576,ROW(G946),config!G$11)),"",INDEX(履修者名簿元!$1:$1048576,ROW(G946),config!G$11))</f>
        <v/>
      </c>
      <c r="H946" s="5" t="str">
        <f t="shared" si="28"/>
        <v/>
      </c>
      <c r="I946" s="1" t="str">
        <f t="shared" si="29"/>
        <v/>
      </c>
      <c r="J946" s="1" t="str">
        <f>IF($A946="","",IF(ISNA(MATCH($E946,履修者名簿_同一年!O:O,0)),0,1))</f>
        <v/>
      </c>
      <c r="K946" s="1" t="str">
        <f>IF($A946="","",COUNTIF(履修者名簿_過去!O:O,E946))</f>
        <v/>
      </c>
      <c r="L946" s="1" t="str">
        <f>IF($A946="","",IF(1-J946+K946&gt;0,"",MAX(L$1:L945)+1))</f>
        <v/>
      </c>
      <c r="M946" s="1" t="str">
        <f>IF($A946="","",IF(J946+K946&gt;0,"",MAX(M$1:M945)+1))</f>
        <v/>
      </c>
      <c r="N946" s="1" t="str">
        <f>IF($A946="","",IF(K946=0,"",MAX(N$1:N945)+1))</f>
        <v/>
      </c>
      <c r="O946" s="1" t="str">
        <f>IF($A946="","",IF(K946=0,"",INDEX(履修者名簿_過去!$A:$A,MATCH(原簿!$E946,履修者名簿_過去!O:O,0))))</f>
        <v/>
      </c>
    </row>
    <row r="947" spans="1:15" x14ac:dyDescent="0.55000000000000004">
      <c r="A947" s="5" t="str">
        <f>IF(ISBLANK(INDEX(履修者名簿元!$1:$1048576,ROW(A947),config!A$11)),"",INDEX(履修者名簿元!$1:$1048576,ROW(A947),config!A$11))</f>
        <v/>
      </c>
      <c r="B947" s="5" t="str">
        <f>IF(ISBLANK(INDEX(履修者名簿元!$1:$1048576,ROW(B947),config!B$11)),"",INDEX(履修者名簿元!$1:$1048576,ROW(B947),config!B$11))</f>
        <v/>
      </c>
      <c r="C947" s="5" t="str">
        <f>IF(ISBLANK(INDEX(履修者名簿元!$1:$1048576,ROW(C947),config!C$11)),"",INDEX(履修者名簿元!$1:$1048576,ROW(C947),config!C$11))</f>
        <v/>
      </c>
      <c r="D947" s="5" t="str">
        <f>IF(ISBLANK(INDEX(履修者名簿元!$1:$1048576,ROW(D947),config!D$11)),"",INDEX(履修者名簿元!$1:$1048576,ROW(D947),config!D$11))</f>
        <v/>
      </c>
      <c r="E947" s="5" t="str">
        <f>IF(ISBLANK(INDEX(履修者名簿元!$1:$1048576,ROW(E947),config!E$11)),"",IF(ISNUMBER(INDEX(履修者名簿元!$1:$1048576,ROW(E947),config!E$11)),INDEX(履修者名簿元!$1:$1048576,ROW(E947),config!E$11),VALUE(INDEX(履修者名簿元!$1:$1048576,ROW(E947),config!E$11))))</f>
        <v/>
      </c>
      <c r="F947" s="5" t="str">
        <f>IF(ISBLANK(INDEX(履修者名簿元!$1:$1048576,ROW(F947),config!F$11)),"",INDEX(履修者名簿元!$1:$1048576,ROW(F947),config!F$11))</f>
        <v/>
      </c>
      <c r="G947" s="5" t="str">
        <f>IF(ISBLANK(INDEX(履修者名簿元!$1:$1048576,ROW(G947),config!G$11)),"",INDEX(履修者名簿元!$1:$1048576,ROW(G947),config!G$11))</f>
        <v/>
      </c>
      <c r="H947" s="5" t="str">
        <f t="shared" si="28"/>
        <v/>
      </c>
      <c r="I947" s="1" t="str">
        <f t="shared" si="29"/>
        <v/>
      </c>
      <c r="J947" s="1" t="str">
        <f>IF($A947="","",IF(ISNA(MATCH($E947,履修者名簿_同一年!O:O,0)),0,1))</f>
        <v/>
      </c>
      <c r="K947" s="1" t="str">
        <f>IF($A947="","",COUNTIF(履修者名簿_過去!O:O,E947))</f>
        <v/>
      </c>
      <c r="L947" s="1" t="str">
        <f>IF($A947="","",IF(1-J947+K947&gt;0,"",MAX(L$1:L946)+1))</f>
        <v/>
      </c>
      <c r="M947" s="1" t="str">
        <f>IF($A947="","",IF(J947+K947&gt;0,"",MAX(M$1:M946)+1))</f>
        <v/>
      </c>
      <c r="N947" s="1" t="str">
        <f>IF($A947="","",IF(K947=0,"",MAX(N$1:N946)+1))</f>
        <v/>
      </c>
      <c r="O947" s="1" t="str">
        <f>IF($A947="","",IF(K947=0,"",INDEX(履修者名簿_過去!$A:$A,MATCH(原簿!$E947,履修者名簿_過去!O:O,0))))</f>
        <v/>
      </c>
    </row>
    <row r="948" spans="1:15" x14ac:dyDescent="0.55000000000000004">
      <c r="A948" s="5" t="str">
        <f>IF(ISBLANK(INDEX(履修者名簿元!$1:$1048576,ROW(A948),config!A$11)),"",INDEX(履修者名簿元!$1:$1048576,ROW(A948),config!A$11))</f>
        <v/>
      </c>
      <c r="B948" s="5" t="str">
        <f>IF(ISBLANK(INDEX(履修者名簿元!$1:$1048576,ROW(B948),config!B$11)),"",INDEX(履修者名簿元!$1:$1048576,ROW(B948),config!B$11))</f>
        <v/>
      </c>
      <c r="C948" s="5" t="str">
        <f>IF(ISBLANK(INDEX(履修者名簿元!$1:$1048576,ROW(C948),config!C$11)),"",INDEX(履修者名簿元!$1:$1048576,ROW(C948),config!C$11))</f>
        <v/>
      </c>
      <c r="D948" s="5" t="str">
        <f>IF(ISBLANK(INDEX(履修者名簿元!$1:$1048576,ROW(D948),config!D$11)),"",INDEX(履修者名簿元!$1:$1048576,ROW(D948),config!D$11))</f>
        <v/>
      </c>
      <c r="E948" s="5" t="str">
        <f>IF(ISBLANK(INDEX(履修者名簿元!$1:$1048576,ROW(E948),config!E$11)),"",IF(ISNUMBER(INDEX(履修者名簿元!$1:$1048576,ROW(E948),config!E$11)),INDEX(履修者名簿元!$1:$1048576,ROW(E948),config!E$11),VALUE(INDEX(履修者名簿元!$1:$1048576,ROW(E948),config!E$11))))</f>
        <v/>
      </c>
      <c r="F948" s="5" t="str">
        <f>IF(ISBLANK(INDEX(履修者名簿元!$1:$1048576,ROW(F948),config!F$11)),"",INDEX(履修者名簿元!$1:$1048576,ROW(F948),config!F$11))</f>
        <v/>
      </c>
      <c r="G948" s="5" t="str">
        <f>IF(ISBLANK(INDEX(履修者名簿元!$1:$1048576,ROW(G948),config!G$11)),"",INDEX(履修者名簿元!$1:$1048576,ROW(G948),config!G$11))</f>
        <v/>
      </c>
      <c r="H948" s="5" t="str">
        <f t="shared" si="28"/>
        <v/>
      </c>
      <c r="I948" s="1" t="str">
        <f t="shared" si="29"/>
        <v/>
      </c>
      <c r="J948" s="1" t="str">
        <f>IF($A948="","",IF(ISNA(MATCH($E948,履修者名簿_同一年!O:O,0)),0,1))</f>
        <v/>
      </c>
      <c r="K948" s="1" t="str">
        <f>IF($A948="","",COUNTIF(履修者名簿_過去!O:O,E948))</f>
        <v/>
      </c>
      <c r="L948" s="1" t="str">
        <f>IF($A948="","",IF(1-J948+K948&gt;0,"",MAX(L$1:L947)+1))</f>
        <v/>
      </c>
      <c r="M948" s="1" t="str">
        <f>IF($A948="","",IF(J948+K948&gt;0,"",MAX(M$1:M947)+1))</f>
        <v/>
      </c>
      <c r="N948" s="1" t="str">
        <f>IF($A948="","",IF(K948=0,"",MAX(N$1:N947)+1))</f>
        <v/>
      </c>
      <c r="O948" s="1" t="str">
        <f>IF($A948="","",IF(K948=0,"",INDEX(履修者名簿_過去!$A:$A,MATCH(原簿!$E948,履修者名簿_過去!O:O,0))))</f>
        <v/>
      </c>
    </row>
    <row r="949" spans="1:15" x14ac:dyDescent="0.55000000000000004">
      <c r="A949" s="5" t="str">
        <f>IF(ISBLANK(INDEX(履修者名簿元!$1:$1048576,ROW(A949),config!A$11)),"",INDEX(履修者名簿元!$1:$1048576,ROW(A949),config!A$11))</f>
        <v/>
      </c>
      <c r="B949" s="5" t="str">
        <f>IF(ISBLANK(INDEX(履修者名簿元!$1:$1048576,ROW(B949),config!B$11)),"",INDEX(履修者名簿元!$1:$1048576,ROW(B949),config!B$11))</f>
        <v/>
      </c>
      <c r="C949" s="5" t="str">
        <f>IF(ISBLANK(INDEX(履修者名簿元!$1:$1048576,ROW(C949),config!C$11)),"",INDEX(履修者名簿元!$1:$1048576,ROW(C949),config!C$11))</f>
        <v/>
      </c>
      <c r="D949" s="5" t="str">
        <f>IF(ISBLANK(INDEX(履修者名簿元!$1:$1048576,ROW(D949),config!D$11)),"",INDEX(履修者名簿元!$1:$1048576,ROW(D949),config!D$11))</f>
        <v/>
      </c>
      <c r="E949" s="5" t="str">
        <f>IF(ISBLANK(INDEX(履修者名簿元!$1:$1048576,ROW(E949),config!E$11)),"",IF(ISNUMBER(INDEX(履修者名簿元!$1:$1048576,ROW(E949),config!E$11)),INDEX(履修者名簿元!$1:$1048576,ROW(E949),config!E$11),VALUE(INDEX(履修者名簿元!$1:$1048576,ROW(E949),config!E$11))))</f>
        <v/>
      </c>
      <c r="F949" s="5" t="str">
        <f>IF(ISBLANK(INDEX(履修者名簿元!$1:$1048576,ROW(F949),config!F$11)),"",INDEX(履修者名簿元!$1:$1048576,ROW(F949),config!F$11))</f>
        <v/>
      </c>
      <c r="G949" s="5" t="str">
        <f>IF(ISBLANK(INDEX(履修者名簿元!$1:$1048576,ROW(G949),config!G$11)),"",INDEX(履修者名簿元!$1:$1048576,ROW(G949),config!G$11))</f>
        <v/>
      </c>
      <c r="H949" s="5" t="str">
        <f t="shared" si="28"/>
        <v/>
      </c>
      <c r="I949" s="1" t="str">
        <f t="shared" si="29"/>
        <v/>
      </c>
      <c r="J949" s="1" t="str">
        <f>IF($A949="","",IF(ISNA(MATCH($E949,履修者名簿_同一年!O:O,0)),0,1))</f>
        <v/>
      </c>
      <c r="K949" s="1" t="str">
        <f>IF($A949="","",COUNTIF(履修者名簿_過去!O:O,E949))</f>
        <v/>
      </c>
      <c r="L949" s="1" t="str">
        <f>IF($A949="","",IF(1-J949+K949&gt;0,"",MAX(L$1:L948)+1))</f>
        <v/>
      </c>
      <c r="M949" s="1" t="str">
        <f>IF($A949="","",IF(J949+K949&gt;0,"",MAX(M$1:M948)+1))</f>
        <v/>
      </c>
      <c r="N949" s="1" t="str">
        <f>IF($A949="","",IF(K949=0,"",MAX(N$1:N948)+1))</f>
        <v/>
      </c>
      <c r="O949" s="1" t="str">
        <f>IF($A949="","",IF(K949=0,"",INDEX(履修者名簿_過去!$A:$A,MATCH(原簿!$E949,履修者名簿_過去!O:O,0))))</f>
        <v/>
      </c>
    </row>
    <row r="950" spans="1:15" x14ac:dyDescent="0.55000000000000004">
      <c r="A950" s="5" t="str">
        <f>IF(ISBLANK(INDEX(履修者名簿元!$1:$1048576,ROW(A950),config!A$11)),"",INDEX(履修者名簿元!$1:$1048576,ROW(A950),config!A$11))</f>
        <v/>
      </c>
      <c r="B950" s="5" t="str">
        <f>IF(ISBLANK(INDEX(履修者名簿元!$1:$1048576,ROW(B950),config!B$11)),"",INDEX(履修者名簿元!$1:$1048576,ROW(B950),config!B$11))</f>
        <v/>
      </c>
      <c r="C950" s="5" t="str">
        <f>IF(ISBLANK(INDEX(履修者名簿元!$1:$1048576,ROW(C950),config!C$11)),"",INDEX(履修者名簿元!$1:$1048576,ROW(C950),config!C$11))</f>
        <v/>
      </c>
      <c r="D950" s="5" t="str">
        <f>IF(ISBLANK(INDEX(履修者名簿元!$1:$1048576,ROW(D950),config!D$11)),"",INDEX(履修者名簿元!$1:$1048576,ROW(D950),config!D$11))</f>
        <v/>
      </c>
      <c r="E950" s="5" t="str">
        <f>IF(ISBLANK(INDEX(履修者名簿元!$1:$1048576,ROW(E950),config!E$11)),"",IF(ISNUMBER(INDEX(履修者名簿元!$1:$1048576,ROW(E950),config!E$11)),INDEX(履修者名簿元!$1:$1048576,ROW(E950),config!E$11),VALUE(INDEX(履修者名簿元!$1:$1048576,ROW(E950),config!E$11))))</f>
        <v/>
      </c>
      <c r="F950" s="5" t="str">
        <f>IF(ISBLANK(INDEX(履修者名簿元!$1:$1048576,ROW(F950),config!F$11)),"",INDEX(履修者名簿元!$1:$1048576,ROW(F950),config!F$11))</f>
        <v/>
      </c>
      <c r="G950" s="5" t="str">
        <f>IF(ISBLANK(INDEX(履修者名簿元!$1:$1048576,ROW(G950),config!G$11)),"",INDEX(履修者名簿元!$1:$1048576,ROW(G950),config!G$11))</f>
        <v/>
      </c>
      <c r="H950" s="5" t="str">
        <f t="shared" si="28"/>
        <v/>
      </c>
      <c r="I950" s="1" t="str">
        <f t="shared" si="29"/>
        <v/>
      </c>
      <c r="J950" s="1" t="str">
        <f>IF($A950="","",IF(ISNA(MATCH($E950,履修者名簿_同一年!O:O,0)),0,1))</f>
        <v/>
      </c>
      <c r="K950" s="1" t="str">
        <f>IF($A950="","",COUNTIF(履修者名簿_過去!O:O,E950))</f>
        <v/>
      </c>
      <c r="L950" s="1" t="str">
        <f>IF($A950="","",IF(1-J950+K950&gt;0,"",MAX(L$1:L949)+1))</f>
        <v/>
      </c>
      <c r="M950" s="1" t="str">
        <f>IF($A950="","",IF(J950+K950&gt;0,"",MAX(M$1:M949)+1))</f>
        <v/>
      </c>
      <c r="N950" s="1" t="str">
        <f>IF($A950="","",IF(K950=0,"",MAX(N$1:N949)+1))</f>
        <v/>
      </c>
      <c r="O950" s="1" t="str">
        <f>IF($A950="","",IF(K950=0,"",INDEX(履修者名簿_過去!$A:$A,MATCH(原簿!$E950,履修者名簿_過去!O:O,0))))</f>
        <v/>
      </c>
    </row>
    <row r="951" spans="1:15" x14ac:dyDescent="0.55000000000000004">
      <c r="A951" s="5" t="str">
        <f>IF(ISBLANK(INDEX(履修者名簿元!$1:$1048576,ROW(A951),config!A$11)),"",INDEX(履修者名簿元!$1:$1048576,ROW(A951),config!A$11))</f>
        <v/>
      </c>
      <c r="B951" s="5" t="str">
        <f>IF(ISBLANK(INDEX(履修者名簿元!$1:$1048576,ROW(B951),config!B$11)),"",INDEX(履修者名簿元!$1:$1048576,ROW(B951),config!B$11))</f>
        <v/>
      </c>
      <c r="C951" s="5" t="str">
        <f>IF(ISBLANK(INDEX(履修者名簿元!$1:$1048576,ROW(C951),config!C$11)),"",INDEX(履修者名簿元!$1:$1048576,ROW(C951),config!C$11))</f>
        <v/>
      </c>
      <c r="D951" s="5" t="str">
        <f>IF(ISBLANK(INDEX(履修者名簿元!$1:$1048576,ROW(D951),config!D$11)),"",INDEX(履修者名簿元!$1:$1048576,ROW(D951),config!D$11))</f>
        <v/>
      </c>
      <c r="E951" s="5" t="str">
        <f>IF(ISBLANK(INDEX(履修者名簿元!$1:$1048576,ROW(E951),config!E$11)),"",IF(ISNUMBER(INDEX(履修者名簿元!$1:$1048576,ROW(E951),config!E$11)),INDEX(履修者名簿元!$1:$1048576,ROW(E951),config!E$11),VALUE(INDEX(履修者名簿元!$1:$1048576,ROW(E951),config!E$11))))</f>
        <v/>
      </c>
      <c r="F951" s="5" t="str">
        <f>IF(ISBLANK(INDEX(履修者名簿元!$1:$1048576,ROW(F951),config!F$11)),"",INDEX(履修者名簿元!$1:$1048576,ROW(F951),config!F$11))</f>
        <v/>
      </c>
      <c r="G951" s="5" t="str">
        <f>IF(ISBLANK(INDEX(履修者名簿元!$1:$1048576,ROW(G951),config!G$11)),"",INDEX(履修者名簿元!$1:$1048576,ROW(G951),config!G$11))</f>
        <v/>
      </c>
      <c r="H951" s="5" t="str">
        <f t="shared" si="28"/>
        <v/>
      </c>
      <c r="I951" s="1" t="str">
        <f t="shared" si="29"/>
        <v/>
      </c>
      <c r="J951" s="1" t="str">
        <f>IF($A951="","",IF(ISNA(MATCH($E951,履修者名簿_同一年!O:O,0)),0,1))</f>
        <v/>
      </c>
      <c r="K951" s="1" t="str">
        <f>IF($A951="","",COUNTIF(履修者名簿_過去!O:O,E951))</f>
        <v/>
      </c>
      <c r="L951" s="1" t="str">
        <f>IF($A951="","",IF(1-J951+K951&gt;0,"",MAX(L$1:L950)+1))</f>
        <v/>
      </c>
      <c r="M951" s="1" t="str">
        <f>IF($A951="","",IF(J951+K951&gt;0,"",MAX(M$1:M950)+1))</f>
        <v/>
      </c>
      <c r="N951" s="1" t="str">
        <f>IF($A951="","",IF(K951=0,"",MAX(N$1:N950)+1))</f>
        <v/>
      </c>
      <c r="O951" s="1" t="str">
        <f>IF($A951="","",IF(K951=0,"",INDEX(履修者名簿_過去!$A:$A,MATCH(原簿!$E951,履修者名簿_過去!O:O,0))))</f>
        <v/>
      </c>
    </row>
    <row r="952" spans="1:15" x14ac:dyDescent="0.55000000000000004">
      <c r="A952" s="5" t="str">
        <f>IF(ISBLANK(INDEX(履修者名簿元!$1:$1048576,ROW(A952),config!A$11)),"",INDEX(履修者名簿元!$1:$1048576,ROW(A952),config!A$11))</f>
        <v/>
      </c>
      <c r="B952" s="5" t="str">
        <f>IF(ISBLANK(INDEX(履修者名簿元!$1:$1048576,ROW(B952),config!B$11)),"",INDEX(履修者名簿元!$1:$1048576,ROW(B952),config!B$11))</f>
        <v/>
      </c>
      <c r="C952" s="5" t="str">
        <f>IF(ISBLANK(INDEX(履修者名簿元!$1:$1048576,ROW(C952),config!C$11)),"",INDEX(履修者名簿元!$1:$1048576,ROW(C952),config!C$11))</f>
        <v/>
      </c>
      <c r="D952" s="5" t="str">
        <f>IF(ISBLANK(INDEX(履修者名簿元!$1:$1048576,ROW(D952),config!D$11)),"",INDEX(履修者名簿元!$1:$1048576,ROW(D952),config!D$11))</f>
        <v/>
      </c>
      <c r="E952" s="5" t="str">
        <f>IF(ISBLANK(INDEX(履修者名簿元!$1:$1048576,ROW(E952),config!E$11)),"",IF(ISNUMBER(INDEX(履修者名簿元!$1:$1048576,ROW(E952),config!E$11)),INDEX(履修者名簿元!$1:$1048576,ROW(E952),config!E$11),VALUE(INDEX(履修者名簿元!$1:$1048576,ROW(E952),config!E$11))))</f>
        <v/>
      </c>
      <c r="F952" s="5" t="str">
        <f>IF(ISBLANK(INDEX(履修者名簿元!$1:$1048576,ROW(F952),config!F$11)),"",INDEX(履修者名簿元!$1:$1048576,ROW(F952),config!F$11))</f>
        <v/>
      </c>
      <c r="G952" s="5" t="str">
        <f>IF(ISBLANK(INDEX(履修者名簿元!$1:$1048576,ROW(G952),config!G$11)),"",INDEX(履修者名簿元!$1:$1048576,ROW(G952),config!G$11))</f>
        <v/>
      </c>
      <c r="H952" s="5" t="str">
        <f t="shared" si="28"/>
        <v/>
      </c>
      <c r="I952" s="1" t="str">
        <f t="shared" si="29"/>
        <v/>
      </c>
      <c r="J952" s="1" t="str">
        <f>IF($A952="","",IF(ISNA(MATCH($E952,履修者名簿_同一年!O:O,0)),0,1))</f>
        <v/>
      </c>
      <c r="K952" s="1" t="str">
        <f>IF($A952="","",COUNTIF(履修者名簿_過去!O:O,E952))</f>
        <v/>
      </c>
      <c r="L952" s="1" t="str">
        <f>IF($A952="","",IF(1-J952+K952&gt;0,"",MAX(L$1:L951)+1))</f>
        <v/>
      </c>
      <c r="M952" s="1" t="str">
        <f>IF($A952="","",IF(J952+K952&gt;0,"",MAX(M$1:M951)+1))</f>
        <v/>
      </c>
      <c r="N952" s="1" t="str">
        <f>IF($A952="","",IF(K952=0,"",MAX(N$1:N951)+1))</f>
        <v/>
      </c>
      <c r="O952" s="1" t="str">
        <f>IF($A952="","",IF(K952=0,"",INDEX(履修者名簿_過去!$A:$A,MATCH(原簿!$E952,履修者名簿_過去!O:O,0))))</f>
        <v/>
      </c>
    </row>
    <row r="953" spans="1:15" x14ac:dyDescent="0.55000000000000004">
      <c r="A953" s="5" t="str">
        <f>IF(ISBLANK(INDEX(履修者名簿元!$1:$1048576,ROW(A953),config!A$11)),"",INDEX(履修者名簿元!$1:$1048576,ROW(A953),config!A$11))</f>
        <v/>
      </c>
      <c r="B953" s="5" t="str">
        <f>IF(ISBLANK(INDEX(履修者名簿元!$1:$1048576,ROW(B953),config!B$11)),"",INDEX(履修者名簿元!$1:$1048576,ROW(B953),config!B$11))</f>
        <v/>
      </c>
      <c r="C953" s="5" t="str">
        <f>IF(ISBLANK(INDEX(履修者名簿元!$1:$1048576,ROW(C953),config!C$11)),"",INDEX(履修者名簿元!$1:$1048576,ROW(C953),config!C$11))</f>
        <v/>
      </c>
      <c r="D953" s="5" t="str">
        <f>IF(ISBLANK(INDEX(履修者名簿元!$1:$1048576,ROW(D953),config!D$11)),"",INDEX(履修者名簿元!$1:$1048576,ROW(D953),config!D$11))</f>
        <v/>
      </c>
      <c r="E953" s="5" t="str">
        <f>IF(ISBLANK(INDEX(履修者名簿元!$1:$1048576,ROW(E953),config!E$11)),"",IF(ISNUMBER(INDEX(履修者名簿元!$1:$1048576,ROW(E953),config!E$11)),INDEX(履修者名簿元!$1:$1048576,ROW(E953),config!E$11),VALUE(INDEX(履修者名簿元!$1:$1048576,ROW(E953),config!E$11))))</f>
        <v/>
      </c>
      <c r="F953" s="5" t="str">
        <f>IF(ISBLANK(INDEX(履修者名簿元!$1:$1048576,ROW(F953),config!F$11)),"",INDEX(履修者名簿元!$1:$1048576,ROW(F953),config!F$11))</f>
        <v/>
      </c>
      <c r="G953" s="5" t="str">
        <f>IF(ISBLANK(INDEX(履修者名簿元!$1:$1048576,ROW(G953),config!G$11)),"",INDEX(履修者名簿元!$1:$1048576,ROW(G953),config!G$11))</f>
        <v/>
      </c>
      <c r="H953" s="5" t="str">
        <f t="shared" si="28"/>
        <v/>
      </c>
      <c r="I953" s="1" t="str">
        <f t="shared" si="29"/>
        <v/>
      </c>
      <c r="J953" s="1" t="str">
        <f>IF($A953="","",IF(ISNA(MATCH($E953,履修者名簿_同一年!O:O,0)),0,1))</f>
        <v/>
      </c>
      <c r="K953" s="1" t="str">
        <f>IF($A953="","",COUNTIF(履修者名簿_過去!O:O,E953))</f>
        <v/>
      </c>
      <c r="L953" s="1" t="str">
        <f>IF($A953="","",IF(1-J953+K953&gt;0,"",MAX(L$1:L952)+1))</f>
        <v/>
      </c>
      <c r="M953" s="1" t="str">
        <f>IF($A953="","",IF(J953+K953&gt;0,"",MAX(M$1:M952)+1))</f>
        <v/>
      </c>
      <c r="N953" s="1" t="str">
        <f>IF($A953="","",IF(K953=0,"",MAX(N$1:N952)+1))</f>
        <v/>
      </c>
      <c r="O953" s="1" t="str">
        <f>IF($A953="","",IF(K953=0,"",INDEX(履修者名簿_過去!$A:$A,MATCH(原簿!$E953,履修者名簿_過去!O:O,0))))</f>
        <v/>
      </c>
    </row>
    <row r="954" spans="1:15" x14ac:dyDescent="0.55000000000000004">
      <c r="A954" s="5" t="str">
        <f>IF(ISBLANK(INDEX(履修者名簿元!$1:$1048576,ROW(A954),config!A$11)),"",INDEX(履修者名簿元!$1:$1048576,ROW(A954),config!A$11))</f>
        <v/>
      </c>
      <c r="B954" s="5" t="str">
        <f>IF(ISBLANK(INDEX(履修者名簿元!$1:$1048576,ROW(B954),config!B$11)),"",INDEX(履修者名簿元!$1:$1048576,ROW(B954),config!B$11))</f>
        <v/>
      </c>
      <c r="C954" s="5" t="str">
        <f>IF(ISBLANK(INDEX(履修者名簿元!$1:$1048576,ROW(C954),config!C$11)),"",INDEX(履修者名簿元!$1:$1048576,ROW(C954),config!C$11))</f>
        <v/>
      </c>
      <c r="D954" s="5" t="str">
        <f>IF(ISBLANK(INDEX(履修者名簿元!$1:$1048576,ROW(D954),config!D$11)),"",INDEX(履修者名簿元!$1:$1048576,ROW(D954),config!D$11))</f>
        <v/>
      </c>
      <c r="E954" s="5" t="str">
        <f>IF(ISBLANK(INDEX(履修者名簿元!$1:$1048576,ROW(E954),config!E$11)),"",IF(ISNUMBER(INDEX(履修者名簿元!$1:$1048576,ROW(E954),config!E$11)),INDEX(履修者名簿元!$1:$1048576,ROW(E954),config!E$11),VALUE(INDEX(履修者名簿元!$1:$1048576,ROW(E954),config!E$11))))</f>
        <v/>
      </c>
      <c r="F954" s="5" t="str">
        <f>IF(ISBLANK(INDEX(履修者名簿元!$1:$1048576,ROW(F954),config!F$11)),"",INDEX(履修者名簿元!$1:$1048576,ROW(F954),config!F$11))</f>
        <v/>
      </c>
      <c r="G954" s="5" t="str">
        <f>IF(ISBLANK(INDEX(履修者名簿元!$1:$1048576,ROW(G954),config!G$11)),"",INDEX(履修者名簿元!$1:$1048576,ROW(G954),config!G$11))</f>
        <v/>
      </c>
      <c r="H954" s="5" t="str">
        <f t="shared" si="28"/>
        <v/>
      </c>
      <c r="I954" s="1" t="str">
        <f t="shared" si="29"/>
        <v/>
      </c>
      <c r="J954" s="1" t="str">
        <f>IF($A954="","",IF(ISNA(MATCH($E954,履修者名簿_同一年!O:O,0)),0,1))</f>
        <v/>
      </c>
      <c r="K954" s="1" t="str">
        <f>IF($A954="","",COUNTIF(履修者名簿_過去!O:O,E954))</f>
        <v/>
      </c>
      <c r="L954" s="1" t="str">
        <f>IF($A954="","",IF(1-J954+K954&gt;0,"",MAX(L$1:L953)+1))</f>
        <v/>
      </c>
      <c r="M954" s="1" t="str">
        <f>IF($A954="","",IF(J954+K954&gt;0,"",MAX(M$1:M953)+1))</f>
        <v/>
      </c>
      <c r="N954" s="1" t="str">
        <f>IF($A954="","",IF(K954=0,"",MAX(N$1:N953)+1))</f>
        <v/>
      </c>
      <c r="O954" s="1" t="str">
        <f>IF($A954="","",IF(K954=0,"",INDEX(履修者名簿_過去!$A:$A,MATCH(原簿!$E954,履修者名簿_過去!O:O,0))))</f>
        <v/>
      </c>
    </row>
    <row r="955" spans="1:15" x14ac:dyDescent="0.55000000000000004">
      <c r="A955" s="5" t="str">
        <f>IF(ISBLANK(INDEX(履修者名簿元!$1:$1048576,ROW(A955),config!A$11)),"",INDEX(履修者名簿元!$1:$1048576,ROW(A955),config!A$11))</f>
        <v/>
      </c>
      <c r="B955" s="5" t="str">
        <f>IF(ISBLANK(INDEX(履修者名簿元!$1:$1048576,ROW(B955),config!B$11)),"",INDEX(履修者名簿元!$1:$1048576,ROW(B955),config!B$11))</f>
        <v/>
      </c>
      <c r="C955" s="5" t="str">
        <f>IF(ISBLANK(INDEX(履修者名簿元!$1:$1048576,ROW(C955),config!C$11)),"",INDEX(履修者名簿元!$1:$1048576,ROW(C955),config!C$11))</f>
        <v/>
      </c>
      <c r="D955" s="5" t="str">
        <f>IF(ISBLANK(INDEX(履修者名簿元!$1:$1048576,ROW(D955),config!D$11)),"",INDEX(履修者名簿元!$1:$1048576,ROW(D955),config!D$11))</f>
        <v/>
      </c>
      <c r="E955" s="5" t="str">
        <f>IF(ISBLANK(INDEX(履修者名簿元!$1:$1048576,ROW(E955),config!E$11)),"",IF(ISNUMBER(INDEX(履修者名簿元!$1:$1048576,ROW(E955),config!E$11)),INDEX(履修者名簿元!$1:$1048576,ROW(E955),config!E$11),VALUE(INDEX(履修者名簿元!$1:$1048576,ROW(E955),config!E$11))))</f>
        <v/>
      </c>
      <c r="F955" s="5" t="str">
        <f>IF(ISBLANK(INDEX(履修者名簿元!$1:$1048576,ROW(F955),config!F$11)),"",INDEX(履修者名簿元!$1:$1048576,ROW(F955),config!F$11))</f>
        <v/>
      </c>
      <c r="G955" s="5" t="str">
        <f>IF(ISBLANK(INDEX(履修者名簿元!$1:$1048576,ROW(G955),config!G$11)),"",INDEX(履修者名簿元!$1:$1048576,ROW(G955),config!G$11))</f>
        <v/>
      </c>
      <c r="H955" s="5" t="str">
        <f t="shared" si="28"/>
        <v/>
      </c>
      <c r="I955" s="1" t="str">
        <f t="shared" si="29"/>
        <v/>
      </c>
      <c r="J955" s="1" t="str">
        <f>IF($A955="","",IF(ISNA(MATCH($E955,履修者名簿_同一年!O:O,0)),0,1))</f>
        <v/>
      </c>
      <c r="K955" s="1" t="str">
        <f>IF($A955="","",COUNTIF(履修者名簿_過去!O:O,E955))</f>
        <v/>
      </c>
      <c r="L955" s="1" t="str">
        <f>IF($A955="","",IF(1-J955+K955&gt;0,"",MAX(L$1:L954)+1))</f>
        <v/>
      </c>
      <c r="M955" s="1" t="str">
        <f>IF($A955="","",IF(J955+K955&gt;0,"",MAX(M$1:M954)+1))</f>
        <v/>
      </c>
      <c r="N955" s="1" t="str">
        <f>IF($A955="","",IF(K955=0,"",MAX(N$1:N954)+1))</f>
        <v/>
      </c>
      <c r="O955" s="1" t="str">
        <f>IF($A955="","",IF(K955=0,"",INDEX(履修者名簿_過去!$A:$A,MATCH(原簿!$E955,履修者名簿_過去!O:O,0))))</f>
        <v/>
      </c>
    </row>
    <row r="956" spans="1:15" x14ac:dyDescent="0.55000000000000004">
      <c r="A956" s="5" t="str">
        <f>IF(ISBLANK(INDEX(履修者名簿元!$1:$1048576,ROW(A956),config!A$11)),"",INDEX(履修者名簿元!$1:$1048576,ROW(A956),config!A$11))</f>
        <v/>
      </c>
      <c r="B956" s="5" t="str">
        <f>IF(ISBLANK(INDEX(履修者名簿元!$1:$1048576,ROW(B956),config!B$11)),"",INDEX(履修者名簿元!$1:$1048576,ROW(B956),config!B$11))</f>
        <v/>
      </c>
      <c r="C956" s="5" t="str">
        <f>IF(ISBLANK(INDEX(履修者名簿元!$1:$1048576,ROW(C956),config!C$11)),"",INDEX(履修者名簿元!$1:$1048576,ROW(C956),config!C$11))</f>
        <v/>
      </c>
      <c r="D956" s="5" t="str">
        <f>IF(ISBLANK(INDEX(履修者名簿元!$1:$1048576,ROW(D956),config!D$11)),"",INDEX(履修者名簿元!$1:$1048576,ROW(D956),config!D$11))</f>
        <v/>
      </c>
      <c r="E956" s="5" t="str">
        <f>IF(ISBLANK(INDEX(履修者名簿元!$1:$1048576,ROW(E956),config!E$11)),"",IF(ISNUMBER(INDEX(履修者名簿元!$1:$1048576,ROW(E956),config!E$11)),INDEX(履修者名簿元!$1:$1048576,ROW(E956),config!E$11),VALUE(INDEX(履修者名簿元!$1:$1048576,ROW(E956),config!E$11))))</f>
        <v/>
      </c>
      <c r="F956" s="5" t="str">
        <f>IF(ISBLANK(INDEX(履修者名簿元!$1:$1048576,ROW(F956),config!F$11)),"",INDEX(履修者名簿元!$1:$1048576,ROW(F956),config!F$11))</f>
        <v/>
      </c>
      <c r="G956" s="5" t="str">
        <f>IF(ISBLANK(INDEX(履修者名簿元!$1:$1048576,ROW(G956),config!G$11)),"",INDEX(履修者名簿元!$1:$1048576,ROW(G956),config!G$11))</f>
        <v/>
      </c>
      <c r="H956" s="5" t="str">
        <f t="shared" si="28"/>
        <v/>
      </c>
      <c r="I956" s="1" t="str">
        <f t="shared" si="29"/>
        <v/>
      </c>
      <c r="J956" s="1" t="str">
        <f>IF($A956="","",IF(ISNA(MATCH($E956,履修者名簿_同一年!O:O,0)),0,1))</f>
        <v/>
      </c>
      <c r="K956" s="1" t="str">
        <f>IF($A956="","",COUNTIF(履修者名簿_過去!O:O,E956))</f>
        <v/>
      </c>
      <c r="L956" s="1" t="str">
        <f>IF($A956="","",IF(1-J956+K956&gt;0,"",MAX(L$1:L955)+1))</f>
        <v/>
      </c>
      <c r="M956" s="1" t="str">
        <f>IF($A956="","",IF(J956+K956&gt;0,"",MAX(M$1:M955)+1))</f>
        <v/>
      </c>
      <c r="N956" s="1" t="str">
        <f>IF($A956="","",IF(K956=0,"",MAX(N$1:N955)+1))</f>
        <v/>
      </c>
      <c r="O956" s="1" t="str">
        <f>IF($A956="","",IF(K956=0,"",INDEX(履修者名簿_過去!$A:$A,MATCH(原簿!$E956,履修者名簿_過去!O:O,0))))</f>
        <v/>
      </c>
    </row>
    <row r="957" spans="1:15" x14ac:dyDescent="0.55000000000000004">
      <c r="A957" s="5" t="str">
        <f>IF(ISBLANK(INDEX(履修者名簿元!$1:$1048576,ROW(A957),config!A$11)),"",INDEX(履修者名簿元!$1:$1048576,ROW(A957),config!A$11))</f>
        <v/>
      </c>
      <c r="B957" s="5" t="str">
        <f>IF(ISBLANK(INDEX(履修者名簿元!$1:$1048576,ROW(B957),config!B$11)),"",INDEX(履修者名簿元!$1:$1048576,ROW(B957),config!B$11))</f>
        <v/>
      </c>
      <c r="C957" s="5" t="str">
        <f>IF(ISBLANK(INDEX(履修者名簿元!$1:$1048576,ROW(C957),config!C$11)),"",INDEX(履修者名簿元!$1:$1048576,ROW(C957),config!C$11))</f>
        <v/>
      </c>
      <c r="D957" s="5" t="str">
        <f>IF(ISBLANK(INDEX(履修者名簿元!$1:$1048576,ROW(D957),config!D$11)),"",INDEX(履修者名簿元!$1:$1048576,ROW(D957),config!D$11))</f>
        <v/>
      </c>
      <c r="E957" s="5" t="str">
        <f>IF(ISBLANK(INDEX(履修者名簿元!$1:$1048576,ROW(E957),config!E$11)),"",IF(ISNUMBER(INDEX(履修者名簿元!$1:$1048576,ROW(E957),config!E$11)),INDEX(履修者名簿元!$1:$1048576,ROW(E957),config!E$11),VALUE(INDEX(履修者名簿元!$1:$1048576,ROW(E957),config!E$11))))</f>
        <v/>
      </c>
      <c r="F957" s="5" t="str">
        <f>IF(ISBLANK(INDEX(履修者名簿元!$1:$1048576,ROW(F957),config!F$11)),"",INDEX(履修者名簿元!$1:$1048576,ROW(F957),config!F$11))</f>
        <v/>
      </c>
      <c r="G957" s="5" t="str">
        <f>IF(ISBLANK(INDEX(履修者名簿元!$1:$1048576,ROW(G957),config!G$11)),"",INDEX(履修者名簿元!$1:$1048576,ROW(G957),config!G$11))</f>
        <v/>
      </c>
      <c r="H957" s="5" t="str">
        <f t="shared" si="28"/>
        <v/>
      </c>
      <c r="I957" s="1" t="str">
        <f t="shared" si="29"/>
        <v/>
      </c>
      <c r="J957" s="1" t="str">
        <f>IF($A957="","",IF(ISNA(MATCH($E957,履修者名簿_同一年!O:O,0)),0,1))</f>
        <v/>
      </c>
      <c r="K957" s="1" t="str">
        <f>IF($A957="","",COUNTIF(履修者名簿_過去!O:O,E957))</f>
        <v/>
      </c>
      <c r="L957" s="1" t="str">
        <f>IF($A957="","",IF(1-J957+K957&gt;0,"",MAX(L$1:L956)+1))</f>
        <v/>
      </c>
      <c r="M957" s="1" t="str">
        <f>IF($A957="","",IF(J957+K957&gt;0,"",MAX(M$1:M956)+1))</f>
        <v/>
      </c>
      <c r="N957" s="1" t="str">
        <f>IF($A957="","",IF(K957=0,"",MAX(N$1:N956)+1))</f>
        <v/>
      </c>
      <c r="O957" s="1" t="str">
        <f>IF($A957="","",IF(K957=0,"",INDEX(履修者名簿_過去!$A:$A,MATCH(原簿!$E957,履修者名簿_過去!O:O,0))))</f>
        <v/>
      </c>
    </row>
    <row r="958" spans="1:15" x14ac:dyDescent="0.55000000000000004">
      <c r="A958" s="5" t="str">
        <f>IF(ISBLANK(INDEX(履修者名簿元!$1:$1048576,ROW(A958),config!A$11)),"",INDEX(履修者名簿元!$1:$1048576,ROW(A958),config!A$11))</f>
        <v/>
      </c>
      <c r="B958" s="5" t="str">
        <f>IF(ISBLANK(INDEX(履修者名簿元!$1:$1048576,ROW(B958),config!B$11)),"",INDEX(履修者名簿元!$1:$1048576,ROW(B958),config!B$11))</f>
        <v/>
      </c>
      <c r="C958" s="5" t="str">
        <f>IF(ISBLANK(INDEX(履修者名簿元!$1:$1048576,ROW(C958),config!C$11)),"",INDEX(履修者名簿元!$1:$1048576,ROW(C958),config!C$11))</f>
        <v/>
      </c>
      <c r="D958" s="5" t="str">
        <f>IF(ISBLANK(INDEX(履修者名簿元!$1:$1048576,ROW(D958),config!D$11)),"",INDEX(履修者名簿元!$1:$1048576,ROW(D958),config!D$11))</f>
        <v/>
      </c>
      <c r="E958" s="5" t="str">
        <f>IF(ISBLANK(INDEX(履修者名簿元!$1:$1048576,ROW(E958),config!E$11)),"",IF(ISNUMBER(INDEX(履修者名簿元!$1:$1048576,ROW(E958),config!E$11)),INDEX(履修者名簿元!$1:$1048576,ROW(E958),config!E$11),VALUE(INDEX(履修者名簿元!$1:$1048576,ROW(E958),config!E$11))))</f>
        <v/>
      </c>
      <c r="F958" s="5" t="str">
        <f>IF(ISBLANK(INDEX(履修者名簿元!$1:$1048576,ROW(F958),config!F$11)),"",INDEX(履修者名簿元!$1:$1048576,ROW(F958),config!F$11))</f>
        <v/>
      </c>
      <c r="G958" s="5" t="str">
        <f>IF(ISBLANK(INDEX(履修者名簿元!$1:$1048576,ROW(G958),config!G$11)),"",INDEX(履修者名簿元!$1:$1048576,ROW(G958),config!G$11))</f>
        <v/>
      </c>
      <c r="H958" s="5" t="str">
        <f t="shared" si="28"/>
        <v/>
      </c>
      <c r="I958" s="1" t="str">
        <f t="shared" si="29"/>
        <v/>
      </c>
      <c r="J958" s="1" t="str">
        <f>IF($A958="","",IF(ISNA(MATCH($E958,履修者名簿_同一年!O:O,0)),0,1))</f>
        <v/>
      </c>
      <c r="K958" s="1" t="str">
        <f>IF($A958="","",COUNTIF(履修者名簿_過去!O:O,E958))</f>
        <v/>
      </c>
      <c r="L958" s="1" t="str">
        <f>IF($A958="","",IF(1-J958+K958&gt;0,"",MAX(L$1:L957)+1))</f>
        <v/>
      </c>
      <c r="M958" s="1" t="str">
        <f>IF($A958="","",IF(J958+K958&gt;0,"",MAX(M$1:M957)+1))</f>
        <v/>
      </c>
      <c r="N958" s="1" t="str">
        <f>IF($A958="","",IF(K958=0,"",MAX(N$1:N957)+1))</f>
        <v/>
      </c>
      <c r="O958" s="1" t="str">
        <f>IF($A958="","",IF(K958=0,"",INDEX(履修者名簿_過去!$A:$A,MATCH(原簿!$E958,履修者名簿_過去!O:O,0))))</f>
        <v/>
      </c>
    </row>
    <row r="959" spans="1:15" x14ac:dyDescent="0.55000000000000004">
      <c r="A959" s="5" t="str">
        <f>IF(ISBLANK(INDEX(履修者名簿元!$1:$1048576,ROW(A959),config!A$11)),"",INDEX(履修者名簿元!$1:$1048576,ROW(A959),config!A$11))</f>
        <v/>
      </c>
      <c r="B959" s="5" t="str">
        <f>IF(ISBLANK(INDEX(履修者名簿元!$1:$1048576,ROW(B959),config!B$11)),"",INDEX(履修者名簿元!$1:$1048576,ROW(B959),config!B$11))</f>
        <v/>
      </c>
      <c r="C959" s="5" t="str">
        <f>IF(ISBLANK(INDEX(履修者名簿元!$1:$1048576,ROW(C959),config!C$11)),"",INDEX(履修者名簿元!$1:$1048576,ROW(C959),config!C$11))</f>
        <v/>
      </c>
      <c r="D959" s="5" t="str">
        <f>IF(ISBLANK(INDEX(履修者名簿元!$1:$1048576,ROW(D959),config!D$11)),"",INDEX(履修者名簿元!$1:$1048576,ROW(D959),config!D$11))</f>
        <v/>
      </c>
      <c r="E959" s="5" t="str">
        <f>IF(ISBLANK(INDEX(履修者名簿元!$1:$1048576,ROW(E959),config!E$11)),"",IF(ISNUMBER(INDEX(履修者名簿元!$1:$1048576,ROW(E959),config!E$11)),INDEX(履修者名簿元!$1:$1048576,ROW(E959),config!E$11),VALUE(INDEX(履修者名簿元!$1:$1048576,ROW(E959),config!E$11))))</f>
        <v/>
      </c>
      <c r="F959" s="5" t="str">
        <f>IF(ISBLANK(INDEX(履修者名簿元!$1:$1048576,ROW(F959),config!F$11)),"",INDEX(履修者名簿元!$1:$1048576,ROW(F959),config!F$11))</f>
        <v/>
      </c>
      <c r="G959" s="5" t="str">
        <f>IF(ISBLANK(INDEX(履修者名簿元!$1:$1048576,ROW(G959),config!G$11)),"",INDEX(履修者名簿元!$1:$1048576,ROW(G959),config!G$11))</f>
        <v/>
      </c>
      <c r="H959" s="5" t="str">
        <f t="shared" si="28"/>
        <v/>
      </c>
      <c r="I959" s="1" t="str">
        <f t="shared" si="29"/>
        <v/>
      </c>
      <c r="J959" s="1" t="str">
        <f>IF($A959="","",IF(ISNA(MATCH($E959,履修者名簿_同一年!O:O,0)),0,1))</f>
        <v/>
      </c>
      <c r="K959" s="1" t="str">
        <f>IF($A959="","",COUNTIF(履修者名簿_過去!O:O,E959))</f>
        <v/>
      </c>
      <c r="L959" s="1" t="str">
        <f>IF($A959="","",IF(1-J959+K959&gt;0,"",MAX(L$1:L958)+1))</f>
        <v/>
      </c>
      <c r="M959" s="1" t="str">
        <f>IF($A959="","",IF(J959+K959&gt;0,"",MAX(M$1:M958)+1))</f>
        <v/>
      </c>
      <c r="N959" s="1" t="str">
        <f>IF($A959="","",IF(K959=0,"",MAX(N$1:N958)+1))</f>
        <v/>
      </c>
      <c r="O959" s="1" t="str">
        <f>IF($A959="","",IF(K959=0,"",INDEX(履修者名簿_過去!$A:$A,MATCH(原簿!$E959,履修者名簿_過去!O:O,0))))</f>
        <v/>
      </c>
    </row>
    <row r="960" spans="1:15" x14ac:dyDescent="0.55000000000000004">
      <c r="A960" s="5" t="str">
        <f>IF(ISBLANK(INDEX(履修者名簿元!$1:$1048576,ROW(A960),config!A$11)),"",INDEX(履修者名簿元!$1:$1048576,ROW(A960),config!A$11))</f>
        <v/>
      </c>
      <c r="B960" s="5" t="str">
        <f>IF(ISBLANK(INDEX(履修者名簿元!$1:$1048576,ROW(B960),config!B$11)),"",INDEX(履修者名簿元!$1:$1048576,ROW(B960),config!B$11))</f>
        <v/>
      </c>
      <c r="C960" s="5" t="str">
        <f>IF(ISBLANK(INDEX(履修者名簿元!$1:$1048576,ROW(C960),config!C$11)),"",INDEX(履修者名簿元!$1:$1048576,ROW(C960),config!C$11))</f>
        <v/>
      </c>
      <c r="D960" s="5" t="str">
        <f>IF(ISBLANK(INDEX(履修者名簿元!$1:$1048576,ROW(D960),config!D$11)),"",INDEX(履修者名簿元!$1:$1048576,ROW(D960),config!D$11))</f>
        <v/>
      </c>
      <c r="E960" s="5" t="str">
        <f>IF(ISBLANK(INDEX(履修者名簿元!$1:$1048576,ROW(E960),config!E$11)),"",IF(ISNUMBER(INDEX(履修者名簿元!$1:$1048576,ROW(E960),config!E$11)),INDEX(履修者名簿元!$1:$1048576,ROW(E960),config!E$11),VALUE(INDEX(履修者名簿元!$1:$1048576,ROW(E960),config!E$11))))</f>
        <v/>
      </c>
      <c r="F960" s="5" t="str">
        <f>IF(ISBLANK(INDEX(履修者名簿元!$1:$1048576,ROW(F960),config!F$11)),"",INDEX(履修者名簿元!$1:$1048576,ROW(F960),config!F$11))</f>
        <v/>
      </c>
      <c r="G960" s="5" t="str">
        <f>IF(ISBLANK(INDEX(履修者名簿元!$1:$1048576,ROW(G960),config!G$11)),"",INDEX(履修者名簿元!$1:$1048576,ROW(G960),config!G$11))</f>
        <v/>
      </c>
      <c r="H960" s="5" t="str">
        <f t="shared" si="28"/>
        <v/>
      </c>
      <c r="I960" s="1" t="str">
        <f t="shared" si="29"/>
        <v/>
      </c>
      <c r="J960" s="1" t="str">
        <f>IF($A960="","",IF(ISNA(MATCH($E960,履修者名簿_同一年!O:O,0)),0,1))</f>
        <v/>
      </c>
      <c r="K960" s="1" t="str">
        <f>IF($A960="","",COUNTIF(履修者名簿_過去!O:O,E960))</f>
        <v/>
      </c>
      <c r="L960" s="1" t="str">
        <f>IF($A960="","",IF(1-J960+K960&gt;0,"",MAX(L$1:L959)+1))</f>
        <v/>
      </c>
      <c r="M960" s="1" t="str">
        <f>IF($A960="","",IF(J960+K960&gt;0,"",MAX(M$1:M959)+1))</f>
        <v/>
      </c>
      <c r="N960" s="1" t="str">
        <f>IF($A960="","",IF(K960=0,"",MAX(N$1:N959)+1))</f>
        <v/>
      </c>
      <c r="O960" s="1" t="str">
        <f>IF($A960="","",IF(K960=0,"",INDEX(履修者名簿_過去!$A:$A,MATCH(原簿!$E960,履修者名簿_過去!O:O,0))))</f>
        <v/>
      </c>
    </row>
    <row r="961" spans="1:15" x14ac:dyDescent="0.55000000000000004">
      <c r="A961" s="5" t="str">
        <f>IF(ISBLANK(INDEX(履修者名簿元!$1:$1048576,ROW(A961),config!A$11)),"",INDEX(履修者名簿元!$1:$1048576,ROW(A961),config!A$11))</f>
        <v/>
      </c>
      <c r="B961" s="5" t="str">
        <f>IF(ISBLANK(INDEX(履修者名簿元!$1:$1048576,ROW(B961),config!B$11)),"",INDEX(履修者名簿元!$1:$1048576,ROW(B961),config!B$11))</f>
        <v/>
      </c>
      <c r="C961" s="5" t="str">
        <f>IF(ISBLANK(INDEX(履修者名簿元!$1:$1048576,ROW(C961),config!C$11)),"",INDEX(履修者名簿元!$1:$1048576,ROW(C961),config!C$11))</f>
        <v/>
      </c>
      <c r="D961" s="5" t="str">
        <f>IF(ISBLANK(INDEX(履修者名簿元!$1:$1048576,ROW(D961),config!D$11)),"",INDEX(履修者名簿元!$1:$1048576,ROW(D961),config!D$11))</f>
        <v/>
      </c>
      <c r="E961" s="5" t="str">
        <f>IF(ISBLANK(INDEX(履修者名簿元!$1:$1048576,ROW(E961),config!E$11)),"",IF(ISNUMBER(INDEX(履修者名簿元!$1:$1048576,ROW(E961),config!E$11)),INDEX(履修者名簿元!$1:$1048576,ROW(E961),config!E$11),VALUE(INDEX(履修者名簿元!$1:$1048576,ROW(E961),config!E$11))))</f>
        <v/>
      </c>
      <c r="F961" s="5" t="str">
        <f>IF(ISBLANK(INDEX(履修者名簿元!$1:$1048576,ROW(F961),config!F$11)),"",INDEX(履修者名簿元!$1:$1048576,ROW(F961),config!F$11))</f>
        <v/>
      </c>
      <c r="G961" s="5" t="str">
        <f>IF(ISBLANK(INDEX(履修者名簿元!$1:$1048576,ROW(G961),config!G$11)),"",INDEX(履修者名簿元!$1:$1048576,ROW(G961),config!G$11))</f>
        <v/>
      </c>
      <c r="H961" s="5" t="str">
        <f t="shared" si="28"/>
        <v/>
      </c>
      <c r="I961" s="1" t="str">
        <f t="shared" si="29"/>
        <v/>
      </c>
      <c r="J961" s="1" t="str">
        <f>IF($A961="","",IF(ISNA(MATCH($E961,履修者名簿_同一年!O:O,0)),0,1))</f>
        <v/>
      </c>
      <c r="K961" s="1" t="str">
        <f>IF($A961="","",COUNTIF(履修者名簿_過去!O:O,E961))</f>
        <v/>
      </c>
      <c r="L961" s="1" t="str">
        <f>IF($A961="","",IF(1-J961+K961&gt;0,"",MAX(L$1:L960)+1))</f>
        <v/>
      </c>
      <c r="M961" s="1" t="str">
        <f>IF($A961="","",IF(J961+K961&gt;0,"",MAX(M$1:M960)+1))</f>
        <v/>
      </c>
      <c r="N961" s="1" t="str">
        <f>IF($A961="","",IF(K961=0,"",MAX(N$1:N960)+1))</f>
        <v/>
      </c>
      <c r="O961" s="1" t="str">
        <f>IF($A961="","",IF(K961=0,"",INDEX(履修者名簿_過去!$A:$A,MATCH(原簿!$E961,履修者名簿_過去!O:O,0))))</f>
        <v/>
      </c>
    </row>
    <row r="962" spans="1:15" x14ac:dyDescent="0.55000000000000004">
      <c r="A962" s="5" t="str">
        <f>IF(ISBLANK(INDEX(履修者名簿元!$1:$1048576,ROW(A962),config!A$11)),"",INDEX(履修者名簿元!$1:$1048576,ROW(A962),config!A$11))</f>
        <v/>
      </c>
      <c r="B962" s="5" t="str">
        <f>IF(ISBLANK(INDEX(履修者名簿元!$1:$1048576,ROW(B962),config!B$11)),"",INDEX(履修者名簿元!$1:$1048576,ROW(B962),config!B$11))</f>
        <v/>
      </c>
      <c r="C962" s="5" t="str">
        <f>IF(ISBLANK(INDEX(履修者名簿元!$1:$1048576,ROW(C962),config!C$11)),"",INDEX(履修者名簿元!$1:$1048576,ROW(C962),config!C$11))</f>
        <v/>
      </c>
      <c r="D962" s="5" t="str">
        <f>IF(ISBLANK(INDEX(履修者名簿元!$1:$1048576,ROW(D962),config!D$11)),"",INDEX(履修者名簿元!$1:$1048576,ROW(D962),config!D$11))</f>
        <v/>
      </c>
      <c r="E962" s="5" t="str">
        <f>IF(ISBLANK(INDEX(履修者名簿元!$1:$1048576,ROW(E962),config!E$11)),"",IF(ISNUMBER(INDEX(履修者名簿元!$1:$1048576,ROW(E962),config!E$11)),INDEX(履修者名簿元!$1:$1048576,ROW(E962),config!E$11),VALUE(INDEX(履修者名簿元!$1:$1048576,ROW(E962),config!E$11))))</f>
        <v/>
      </c>
      <c r="F962" s="5" t="str">
        <f>IF(ISBLANK(INDEX(履修者名簿元!$1:$1048576,ROW(F962),config!F$11)),"",INDEX(履修者名簿元!$1:$1048576,ROW(F962),config!F$11))</f>
        <v/>
      </c>
      <c r="G962" s="5" t="str">
        <f>IF(ISBLANK(INDEX(履修者名簿元!$1:$1048576,ROW(G962),config!G$11)),"",INDEX(履修者名簿元!$1:$1048576,ROW(G962),config!G$11))</f>
        <v/>
      </c>
      <c r="H962" s="5" t="str">
        <f t="shared" si="28"/>
        <v/>
      </c>
      <c r="I962" s="1" t="str">
        <f t="shared" si="29"/>
        <v/>
      </c>
      <c r="J962" s="1" t="str">
        <f>IF($A962="","",IF(ISNA(MATCH($E962,履修者名簿_同一年!O:O,0)),0,1))</f>
        <v/>
      </c>
      <c r="K962" s="1" t="str">
        <f>IF($A962="","",COUNTIF(履修者名簿_過去!O:O,E962))</f>
        <v/>
      </c>
      <c r="L962" s="1" t="str">
        <f>IF($A962="","",IF(1-J962+K962&gt;0,"",MAX(L$1:L961)+1))</f>
        <v/>
      </c>
      <c r="M962" s="1" t="str">
        <f>IF($A962="","",IF(J962+K962&gt;0,"",MAX(M$1:M961)+1))</f>
        <v/>
      </c>
      <c r="N962" s="1" t="str">
        <f>IF($A962="","",IF(K962=0,"",MAX(N$1:N961)+1))</f>
        <v/>
      </c>
      <c r="O962" s="1" t="str">
        <f>IF($A962="","",IF(K962=0,"",INDEX(履修者名簿_過去!$A:$A,MATCH(原簿!$E962,履修者名簿_過去!O:O,0))))</f>
        <v/>
      </c>
    </row>
    <row r="963" spans="1:15" x14ac:dyDescent="0.55000000000000004">
      <c r="A963" s="5" t="str">
        <f>IF(ISBLANK(INDEX(履修者名簿元!$1:$1048576,ROW(A963),config!A$11)),"",INDEX(履修者名簿元!$1:$1048576,ROW(A963),config!A$11))</f>
        <v/>
      </c>
      <c r="B963" s="5" t="str">
        <f>IF(ISBLANK(INDEX(履修者名簿元!$1:$1048576,ROW(B963),config!B$11)),"",INDEX(履修者名簿元!$1:$1048576,ROW(B963),config!B$11))</f>
        <v/>
      </c>
      <c r="C963" s="5" t="str">
        <f>IF(ISBLANK(INDEX(履修者名簿元!$1:$1048576,ROW(C963),config!C$11)),"",INDEX(履修者名簿元!$1:$1048576,ROW(C963),config!C$11))</f>
        <v/>
      </c>
      <c r="D963" s="5" t="str">
        <f>IF(ISBLANK(INDEX(履修者名簿元!$1:$1048576,ROW(D963),config!D$11)),"",INDEX(履修者名簿元!$1:$1048576,ROW(D963),config!D$11))</f>
        <v/>
      </c>
      <c r="E963" s="5" t="str">
        <f>IF(ISBLANK(INDEX(履修者名簿元!$1:$1048576,ROW(E963),config!E$11)),"",IF(ISNUMBER(INDEX(履修者名簿元!$1:$1048576,ROW(E963),config!E$11)),INDEX(履修者名簿元!$1:$1048576,ROW(E963),config!E$11),VALUE(INDEX(履修者名簿元!$1:$1048576,ROW(E963),config!E$11))))</f>
        <v/>
      </c>
      <c r="F963" s="5" t="str">
        <f>IF(ISBLANK(INDEX(履修者名簿元!$1:$1048576,ROW(F963),config!F$11)),"",INDEX(履修者名簿元!$1:$1048576,ROW(F963),config!F$11))</f>
        <v/>
      </c>
      <c r="G963" s="5" t="str">
        <f>IF(ISBLANK(INDEX(履修者名簿元!$1:$1048576,ROW(G963),config!G$11)),"",INDEX(履修者名簿元!$1:$1048576,ROW(G963),config!G$11))</f>
        <v/>
      </c>
      <c r="H963" s="5" t="str">
        <f t="shared" ref="H963:H1026" si="30">IF(G963="","",DBCS(G963))</f>
        <v/>
      </c>
      <c r="I963" s="1" t="str">
        <f t="shared" ref="I963:I1026" si="31">IF($A963="","",A963&amp;B963&amp;"-"&amp;D963&amp;" "&amp;F963)</f>
        <v/>
      </c>
      <c r="J963" s="1" t="str">
        <f>IF($A963="","",IF(ISNA(MATCH($E963,履修者名簿_同一年!O:O,0)),0,1))</f>
        <v/>
      </c>
      <c r="K963" s="1" t="str">
        <f>IF($A963="","",COUNTIF(履修者名簿_過去!O:O,E963))</f>
        <v/>
      </c>
      <c r="L963" s="1" t="str">
        <f>IF($A963="","",IF(1-J963+K963&gt;0,"",MAX(L$1:L962)+1))</f>
        <v/>
      </c>
      <c r="M963" s="1" t="str">
        <f>IF($A963="","",IF(J963+K963&gt;0,"",MAX(M$1:M962)+1))</f>
        <v/>
      </c>
      <c r="N963" s="1" t="str">
        <f>IF($A963="","",IF(K963=0,"",MAX(N$1:N962)+1))</f>
        <v/>
      </c>
      <c r="O963" s="1" t="str">
        <f>IF($A963="","",IF(K963=0,"",INDEX(履修者名簿_過去!$A:$A,MATCH(原簿!$E963,履修者名簿_過去!O:O,0))))</f>
        <v/>
      </c>
    </row>
    <row r="964" spans="1:15" x14ac:dyDescent="0.55000000000000004">
      <c r="A964" s="5" t="str">
        <f>IF(ISBLANK(INDEX(履修者名簿元!$1:$1048576,ROW(A964),config!A$11)),"",INDEX(履修者名簿元!$1:$1048576,ROW(A964),config!A$11))</f>
        <v/>
      </c>
      <c r="B964" s="5" t="str">
        <f>IF(ISBLANK(INDEX(履修者名簿元!$1:$1048576,ROW(B964),config!B$11)),"",INDEX(履修者名簿元!$1:$1048576,ROW(B964),config!B$11))</f>
        <v/>
      </c>
      <c r="C964" s="5" t="str">
        <f>IF(ISBLANK(INDEX(履修者名簿元!$1:$1048576,ROW(C964),config!C$11)),"",INDEX(履修者名簿元!$1:$1048576,ROW(C964),config!C$11))</f>
        <v/>
      </c>
      <c r="D964" s="5" t="str">
        <f>IF(ISBLANK(INDEX(履修者名簿元!$1:$1048576,ROW(D964),config!D$11)),"",INDEX(履修者名簿元!$1:$1048576,ROW(D964),config!D$11))</f>
        <v/>
      </c>
      <c r="E964" s="5" t="str">
        <f>IF(ISBLANK(INDEX(履修者名簿元!$1:$1048576,ROW(E964),config!E$11)),"",IF(ISNUMBER(INDEX(履修者名簿元!$1:$1048576,ROW(E964),config!E$11)),INDEX(履修者名簿元!$1:$1048576,ROW(E964),config!E$11),VALUE(INDEX(履修者名簿元!$1:$1048576,ROW(E964),config!E$11))))</f>
        <v/>
      </c>
      <c r="F964" s="5" t="str">
        <f>IF(ISBLANK(INDEX(履修者名簿元!$1:$1048576,ROW(F964),config!F$11)),"",INDEX(履修者名簿元!$1:$1048576,ROW(F964),config!F$11))</f>
        <v/>
      </c>
      <c r="G964" s="5" t="str">
        <f>IF(ISBLANK(INDEX(履修者名簿元!$1:$1048576,ROW(G964),config!G$11)),"",INDEX(履修者名簿元!$1:$1048576,ROW(G964),config!G$11))</f>
        <v/>
      </c>
      <c r="H964" s="5" t="str">
        <f t="shared" si="30"/>
        <v/>
      </c>
      <c r="I964" s="1" t="str">
        <f t="shared" si="31"/>
        <v/>
      </c>
      <c r="J964" s="1" t="str">
        <f>IF($A964="","",IF(ISNA(MATCH($E964,履修者名簿_同一年!O:O,0)),0,1))</f>
        <v/>
      </c>
      <c r="K964" s="1" t="str">
        <f>IF($A964="","",COUNTIF(履修者名簿_過去!O:O,E964))</f>
        <v/>
      </c>
      <c r="L964" s="1" t="str">
        <f>IF($A964="","",IF(1-J964+K964&gt;0,"",MAX(L$1:L963)+1))</f>
        <v/>
      </c>
      <c r="M964" s="1" t="str">
        <f>IF($A964="","",IF(J964+K964&gt;0,"",MAX(M$1:M963)+1))</f>
        <v/>
      </c>
      <c r="N964" s="1" t="str">
        <f>IF($A964="","",IF(K964=0,"",MAX(N$1:N963)+1))</f>
        <v/>
      </c>
      <c r="O964" s="1" t="str">
        <f>IF($A964="","",IF(K964=0,"",INDEX(履修者名簿_過去!$A:$A,MATCH(原簿!$E964,履修者名簿_過去!O:O,0))))</f>
        <v/>
      </c>
    </row>
    <row r="965" spans="1:15" x14ac:dyDescent="0.55000000000000004">
      <c r="A965" s="5" t="str">
        <f>IF(ISBLANK(INDEX(履修者名簿元!$1:$1048576,ROW(A965),config!A$11)),"",INDEX(履修者名簿元!$1:$1048576,ROW(A965),config!A$11))</f>
        <v/>
      </c>
      <c r="B965" s="5" t="str">
        <f>IF(ISBLANK(INDEX(履修者名簿元!$1:$1048576,ROW(B965),config!B$11)),"",INDEX(履修者名簿元!$1:$1048576,ROW(B965),config!B$11))</f>
        <v/>
      </c>
      <c r="C965" s="5" t="str">
        <f>IF(ISBLANK(INDEX(履修者名簿元!$1:$1048576,ROW(C965),config!C$11)),"",INDEX(履修者名簿元!$1:$1048576,ROW(C965),config!C$11))</f>
        <v/>
      </c>
      <c r="D965" s="5" t="str">
        <f>IF(ISBLANK(INDEX(履修者名簿元!$1:$1048576,ROW(D965),config!D$11)),"",INDEX(履修者名簿元!$1:$1048576,ROW(D965),config!D$11))</f>
        <v/>
      </c>
      <c r="E965" s="5" t="str">
        <f>IF(ISBLANK(INDEX(履修者名簿元!$1:$1048576,ROW(E965),config!E$11)),"",IF(ISNUMBER(INDEX(履修者名簿元!$1:$1048576,ROW(E965),config!E$11)),INDEX(履修者名簿元!$1:$1048576,ROW(E965),config!E$11),VALUE(INDEX(履修者名簿元!$1:$1048576,ROW(E965),config!E$11))))</f>
        <v/>
      </c>
      <c r="F965" s="5" t="str">
        <f>IF(ISBLANK(INDEX(履修者名簿元!$1:$1048576,ROW(F965),config!F$11)),"",INDEX(履修者名簿元!$1:$1048576,ROW(F965),config!F$11))</f>
        <v/>
      </c>
      <c r="G965" s="5" t="str">
        <f>IF(ISBLANK(INDEX(履修者名簿元!$1:$1048576,ROW(G965),config!G$11)),"",INDEX(履修者名簿元!$1:$1048576,ROW(G965),config!G$11))</f>
        <v/>
      </c>
      <c r="H965" s="5" t="str">
        <f t="shared" si="30"/>
        <v/>
      </c>
      <c r="I965" s="1" t="str">
        <f t="shared" si="31"/>
        <v/>
      </c>
      <c r="J965" s="1" t="str">
        <f>IF($A965="","",IF(ISNA(MATCH($E965,履修者名簿_同一年!O:O,0)),0,1))</f>
        <v/>
      </c>
      <c r="K965" s="1" t="str">
        <f>IF($A965="","",COUNTIF(履修者名簿_過去!O:O,E965))</f>
        <v/>
      </c>
      <c r="L965" s="1" t="str">
        <f>IF($A965="","",IF(1-J965+K965&gt;0,"",MAX(L$1:L964)+1))</f>
        <v/>
      </c>
      <c r="M965" s="1" t="str">
        <f>IF($A965="","",IF(J965+K965&gt;0,"",MAX(M$1:M964)+1))</f>
        <v/>
      </c>
      <c r="N965" s="1" t="str">
        <f>IF($A965="","",IF(K965=0,"",MAX(N$1:N964)+1))</f>
        <v/>
      </c>
      <c r="O965" s="1" t="str">
        <f>IF($A965="","",IF(K965=0,"",INDEX(履修者名簿_過去!$A:$A,MATCH(原簿!$E965,履修者名簿_過去!O:O,0))))</f>
        <v/>
      </c>
    </row>
    <row r="966" spans="1:15" x14ac:dyDescent="0.55000000000000004">
      <c r="A966" s="5" t="str">
        <f>IF(ISBLANK(INDEX(履修者名簿元!$1:$1048576,ROW(A966),config!A$11)),"",INDEX(履修者名簿元!$1:$1048576,ROW(A966),config!A$11))</f>
        <v/>
      </c>
      <c r="B966" s="5" t="str">
        <f>IF(ISBLANK(INDEX(履修者名簿元!$1:$1048576,ROW(B966),config!B$11)),"",INDEX(履修者名簿元!$1:$1048576,ROW(B966),config!B$11))</f>
        <v/>
      </c>
      <c r="C966" s="5" t="str">
        <f>IF(ISBLANK(INDEX(履修者名簿元!$1:$1048576,ROW(C966),config!C$11)),"",INDEX(履修者名簿元!$1:$1048576,ROW(C966),config!C$11))</f>
        <v/>
      </c>
      <c r="D966" s="5" t="str">
        <f>IF(ISBLANK(INDEX(履修者名簿元!$1:$1048576,ROW(D966),config!D$11)),"",INDEX(履修者名簿元!$1:$1048576,ROW(D966),config!D$11))</f>
        <v/>
      </c>
      <c r="E966" s="5" t="str">
        <f>IF(ISBLANK(INDEX(履修者名簿元!$1:$1048576,ROW(E966),config!E$11)),"",IF(ISNUMBER(INDEX(履修者名簿元!$1:$1048576,ROW(E966),config!E$11)),INDEX(履修者名簿元!$1:$1048576,ROW(E966),config!E$11),VALUE(INDEX(履修者名簿元!$1:$1048576,ROW(E966),config!E$11))))</f>
        <v/>
      </c>
      <c r="F966" s="5" t="str">
        <f>IF(ISBLANK(INDEX(履修者名簿元!$1:$1048576,ROW(F966),config!F$11)),"",INDEX(履修者名簿元!$1:$1048576,ROW(F966),config!F$11))</f>
        <v/>
      </c>
      <c r="G966" s="5" t="str">
        <f>IF(ISBLANK(INDEX(履修者名簿元!$1:$1048576,ROW(G966),config!G$11)),"",INDEX(履修者名簿元!$1:$1048576,ROW(G966),config!G$11))</f>
        <v/>
      </c>
      <c r="H966" s="5" t="str">
        <f t="shared" si="30"/>
        <v/>
      </c>
      <c r="I966" s="1" t="str">
        <f t="shared" si="31"/>
        <v/>
      </c>
      <c r="J966" s="1" t="str">
        <f>IF($A966="","",IF(ISNA(MATCH($E966,履修者名簿_同一年!O:O,0)),0,1))</f>
        <v/>
      </c>
      <c r="K966" s="1" t="str">
        <f>IF($A966="","",COUNTIF(履修者名簿_過去!O:O,E966))</f>
        <v/>
      </c>
      <c r="L966" s="1" t="str">
        <f>IF($A966="","",IF(1-J966+K966&gt;0,"",MAX(L$1:L965)+1))</f>
        <v/>
      </c>
      <c r="M966" s="1" t="str">
        <f>IF($A966="","",IF(J966+K966&gt;0,"",MAX(M$1:M965)+1))</f>
        <v/>
      </c>
      <c r="N966" s="1" t="str">
        <f>IF($A966="","",IF(K966=0,"",MAX(N$1:N965)+1))</f>
        <v/>
      </c>
      <c r="O966" s="1" t="str">
        <f>IF($A966="","",IF(K966=0,"",INDEX(履修者名簿_過去!$A:$A,MATCH(原簿!$E966,履修者名簿_過去!O:O,0))))</f>
        <v/>
      </c>
    </row>
    <row r="967" spans="1:15" x14ac:dyDescent="0.55000000000000004">
      <c r="A967" s="5" t="str">
        <f>IF(ISBLANK(INDEX(履修者名簿元!$1:$1048576,ROW(A967),config!A$11)),"",INDEX(履修者名簿元!$1:$1048576,ROW(A967),config!A$11))</f>
        <v/>
      </c>
      <c r="B967" s="5" t="str">
        <f>IF(ISBLANK(INDEX(履修者名簿元!$1:$1048576,ROW(B967),config!B$11)),"",INDEX(履修者名簿元!$1:$1048576,ROW(B967),config!B$11))</f>
        <v/>
      </c>
      <c r="C967" s="5" t="str">
        <f>IF(ISBLANK(INDEX(履修者名簿元!$1:$1048576,ROW(C967),config!C$11)),"",INDEX(履修者名簿元!$1:$1048576,ROW(C967),config!C$11))</f>
        <v/>
      </c>
      <c r="D967" s="5" t="str">
        <f>IF(ISBLANK(INDEX(履修者名簿元!$1:$1048576,ROW(D967),config!D$11)),"",INDEX(履修者名簿元!$1:$1048576,ROW(D967),config!D$11))</f>
        <v/>
      </c>
      <c r="E967" s="5" t="str">
        <f>IF(ISBLANK(INDEX(履修者名簿元!$1:$1048576,ROW(E967),config!E$11)),"",IF(ISNUMBER(INDEX(履修者名簿元!$1:$1048576,ROW(E967),config!E$11)),INDEX(履修者名簿元!$1:$1048576,ROW(E967),config!E$11),VALUE(INDEX(履修者名簿元!$1:$1048576,ROW(E967),config!E$11))))</f>
        <v/>
      </c>
      <c r="F967" s="5" t="str">
        <f>IF(ISBLANK(INDEX(履修者名簿元!$1:$1048576,ROW(F967),config!F$11)),"",INDEX(履修者名簿元!$1:$1048576,ROW(F967),config!F$11))</f>
        <v/>
      </c>
      <c r="G967" s="5" t="str">
        <f>IF(ISBLANK(INDEX(履修者名簿元!$1:$1048576,ROW(G967),config!G$11)),"",INDEX(履修者名簿元!$1:$1048576,ROW(G967),config!G$11))</f>
        <v/>
      </c>
      <c r="H967" s="5" t="str">
        <f t="shared" si="30"/>
        <v/>
      </c>
      <c r="I967" s="1" t="str">
        <f t="shared" si="31"/>
        <v/>
      </c>
      <c r="J967" s="1" t="str">
        <f>IF($A967="","",IF(ISNA(MATCH($E967,履修者名簿_同一年!O:O,0)),0,1))</f>
        <v/>
      </c>
      <c r="K967" s="1" t="str">
        <f>IF($A967="","",COUNTIF(履修者名簿_過去!O:O,E967))</f>
        <v/>
      </c>
      <c r="L967" s="1" t="str">
        <f>IF($A967="","",IF(1-J967+K967&gt;0,"",MAX(L$1:L966)+1))</f>
        <v/>
      </c>
      <c r="M967" s="1" t="str">
        <f>IF($A967="","",IF(J967+K967&gt;0,"",MAX(M$1:M966)+1))</f>
        <v/>
      </c>
      <c r="N967" s="1" t="str">
        <f>IF($A967="","",IF(K967=0,"",MAX(N$1:N966)+1))</f>
        <v/>
      </c>
      <c r="O967" s="1" t="str">
        <f>IF($A967="","",IF(K967=0,"",INDEX(履修者名簿_過去!$A:$A,MATCH(原簿!$E967,履修者名簿_過去!O:O,0))))</f>
        <v/>
      </c>
    </row>
    <row r="968" spans="1:15" x14ac:dyDescent="0.55000000000000004">
      <c r="A968" s="5" t="str">
        <f>IF(ISBLANK(INDEX(履修者名簿元!$1:$1048576,ROW(A968),config!A$11)),"",INDEX(履修者名簿元!$1:$1048576,ROW(A968),config!A$11))</f>
        <v/>
      </c>
      <c r="B968" s="5" t="str">
        <f>IF(ISBLANK(INDEX(履修者名簿元!$1:$1048576,ROW(B968),config!B$11)),"",INDEX(履修者名簿元!$1:$1048576,ROW(B968),config!B$11))</f>
        <v/>
      </c>
      <c r="C968" s="5" t="str">
        <f>IF(ISBLANK(INDEX(履修者名簿元!$1:$1048576,ROW(C968),config!C$11)),"",INDEX(履修者名簿元!$1:$1048576,ROW(C968),config!C$11))</f>
        <v/>
      </c>
      <c r="D968" s="5" t="str">
        <f>IF(ISBLANK(INDEX(履修者名簿元!$1:$1048576,ROW(D968),config!D$11)),"",INDEX(履修者名簿元!$1:$1048576,ROW(D968),config!D$11))</f>
        <v/>
      </c>
      <c r="E968" s="5" t="str">
        <f>IF(ISBLANK(INDEX(履修者名簿元!$1:$1048576,ROW(E968),config!E$11)),"",IF(ISNUMBER(INDEX(履修者名簿元!$1:$1048576,ROW(E968),config!E$11)),INDEX(履修者名簿元!$1:$1048576,ROW(E968),config!E$11),VALUE(INDEX(履修者名簿元!$1:$1048576,ROW(E968),config!E$11))))</f>
        <v/>
      </c>
      <c r="F968" s="5" t="str">
        <f>IF(ISBLANK(INDEX(履修者名簿元!$1:$1048576,ROW(F968),config!F$11)),"",INDEX(履修者名簿元!$1:$1048576,ROW(F968),config!F$11))</f>
        <v/>
      </c>
      <c r="G968" s="5" t="str">
        <f>IF(ISBLANK(INDEX(履修者名簿元!$1:$1048576,ROW(G968),config!G$11)),"",INDEX(履修者名簿元!$1:$1048576,ROW(G968),config!G$11))</f>
        <v/>
      </c>
      <c r="H968" s="5" t="str">
        <f t="shared" si="30"/>
        <v/>
      </c>
      <c r="I968" s="1" t="str">
        <f t="shared" si="31"/>
        <v/>
      </c>
      <c r="J968" s="1" t="str">
        <f>IF($A968="","",IF(ISNA(MATCH($E968,履修者名簿_同一年!O:O,0)),0,1))</f>
        <v/>
      </c>
      <c r="K968" s="1" t="str">
        <f>IF($A968="","",COUNTIF(履修者名簿_過去!O:O,E968))</f>
        <v/>
      </c>
      <c r="L968" s="1" t="str">
        <f>IF($A968="","",IF(1-J968+K968&gt;0,"",MAX(L$1:L967)+1))</f>
        <v/>
      </c>
      <c r="M968" s="1" t="str">
        <f>IF($A968="","",IF(J968+K968&gt;0,"",MAX(M$1:M967)+1))</f>
        <v/>
      </c>
      <c r="N968" s="1" t="str">
        <f>IF($A968="","",IF(K968=0,"",MAX(N$1:N967)+1))</f>
        <v/>
      </c>
      <c r="O968" s="1" t="str">
        <f>IF($A968="","",IF(K968=0,"",INDEX(履修者名簿_過去!$A:$A,MATCH(原簿!$E968,履修者名簿_過去!O:O,0))))</f>
        <v/>
      </c>
    </row>
    <row r="969" spans="1:15" x14ac:dyDescent="0.55000000000000004">
      <c r="A969" s="5" t="str">
        <f>IF(ISBLANK(INDEX(履修者名簿元!$1:$1048576,ROW(A969),config!A$11)),"",INDEX(履修者名簿元!$1:$1048576,ROW(A969),config!A$11))</f>
        <v/>
      </c>
      <c r="B969" s="5" t="str">
        <f>IF(ISBLANK(INDEX(履修者名簿元!$1:$1048576,ROW(B969),config!B$11)),"",INDEX(履修者名簿元!$1:$1048576,ROW(B969),config!B$11))</f>
        <v/>
      </c>
      <c r="C969" s="5" t="str">
        <f>IF(ISBLANK(INDEX(履修者名簿元!$1:$1048576,ROW(C969),config!C$11)),"",INDEX(履修者名簿元!$1:$1048576,ROW(C969),config!C$11))</f>
        <v/>
      </c>
      <c r="D969" s="5" t="str">
        <f>IF(ISBLANK(INDEX(履修者名簿元!$1:$1048576,ROW(D969),config!D$11)),"",INDEX(履修者名簿元!$1:$1048576,ROW(D969),config!D$11))</f>
        <v/>
      </c>
      <c r="E969" s="5" t="str">
        <f>IF(ISBLANK(INDEX(履修者名簿元!$1:$1048576,ROW(E969),config!E$11)),"",IF(ISNUMBER(INDEX(履修者名簿元!$1:$1048576,ROW(E969),config!E$11)),INDEX(履修者名簿元!$1:$1048576,ROW(E969),config!E$11),VALUE(INDEX(履修者名簿元!$1:$1048576,ROW(E969),config!E$11))))</f>
        <v/>
      </c>
      <c r="F969" s="5" t="str">
        <f>IF(ISBLANK(INDEX(履修者名簿元!$1:$1048576,ROW(F969),config!F$11)),"",INDEX(履修者名簿元!$1:$1048576,ROW(F969),config!F$11))</f>
        <v/>
      </c>
      <c r="G969" s="5" t="str">
        <f>IF(ISBLANK(INDEX(履修者名簿元!$1:$1048576,ROW(G969),config!G$11)),"",INDEX(履修者名簿元!$1:$1048576,ROW(G969),config!G$11))</f>
        <v/>
      </c>
      <c r="H969" s="5" t="str">
        <f t="shared" si="30"/>
        <v/>
      </c>
      <c r="I969" s="1" t="str">
        <f t="shared" si="31"/>
        <v/>
      </c>
      <c r="J969" s="1" t="str">
        <f>IF($A969="","",IF(ISNA(MATCH($E969,履修者名簿_同一年!O:O,0)),0,1))</f>
        <v/>
      </c>
      <c r="K969" s="1" t="str">
        <f>IF($A969="","",COUNTIF(履修者名簿_過去!O:O,E969))</f>
        <v/>
      </c>
      <c r="L969" s="1" t="str">
        <f>IF($A969="","",IF(1-J969+K969&gt;0,"",MAX(L$1:L968)+1))</f>
        <v/>
      </c>
      <c r="M969" s="1" t="str">
        <f>IF($A969="","",IF(J969+K969&gt;0,"",MAX(M$1:M968)+1))</f>
        <v/>
      </c>
      <c r="N969" s="1" t="str">
        <f>IF($A969="","",IF(K969=0,"",MAX(N$1:N968)+1))</f>
        <v/>
      </c>
      <c r="O969" s="1" t="str">
        <f>IF($A969="","",IF(K969=0,"",INDEX(履修者名簿_過去!$A:$A,MATCH(原簿!$E969,履修者名簿_過去!O:O,0))))</f>
        <v/>
      </c>
    </row>
    <row r="970" spans="1:15" x14ac:dyDescent="0.55000000000000004">
      <c r="A970" s="5" t="str">
        <f>IF(ISBLANK(INDEX(履修者名簿元!$1:$1048576,ROW(A970),config!A$11)),"",INDEX(履修者名簿元!$1:$1048576,ROW(A970),config!A$11))</f>
        <v/>
      </c>
      <c r="B970" s="5" t="str">
        <f>IF(ISBLANK(INDEX(履修者名簿元!$1:$1048576,ROW(B970),config!B$11)),"",INDEX(履修者名簿元!$1:$1048576,ROW(B970),config!B$11))</f>
        <v/>
      </c>
      <c r="C970" s="5" t="str">
        <f>IF(ISBLANK(INDEX(履修者名簿元!$1:$1048576,ROW(C970),config!C$11)),"",INDEX(履修者名簿元!$1:$1048576,ROW(C970),config!C$11))</f>
        <v/>
      </c>
      <c r="D970" s="5" t="str">
        <f>IF(ISBLANK(INDEX(履修者名簿元!$1:$1048576,ROW(D970),config!D$11)),"",INDEX(履修者名簿元!$1:$1048576,ROW(D970),config!D$11))</f>
        <v/>
      </c>
      <c r="E970" s="5" t="str">
        <f>IF(ISBLANK(INDEX(履修者名簿元!$1:$1048576,ROW(E970),config!E$11)),"",IF(ISNUMBER(INDEX(履修者名簿元!$1:$1048576,ROW(E970),config!E$11)),INDEX(履修者名簿元!$1:$1048576,ROW(E970),config!E$11),VALUE(INDEX(履修者名簿元!$1:$1048576,ROW(E970),config!E$11))))</f>
        <v/>
      </c>
      <c r="F970" s="5" t="str">
        <f>IF(ISBLANK(INDEX(履修者名簿元!$1:$1048576,ROW(F970),config!F$11)),"",INDEX(履修者名簿元!$1:$1048576,ROW(F970),config!F$11))</f>
        <v/>
      </c>
      <c r="G970" s="5" t="str">
        <f>IF(ISBLANK(INDEX(履修者名簿元!$1:$1048576,ROW(G970),config!G$11)),"",INDEX(履修者名簿元!$1:$1048576,ROW(G970),config!G$11))</f>
        <v/>
      </c>
      <c r="H970" s="5" t="str">
        <f t="shared" si="30"/>
        <v/>
      </c>
      <c r="I970" s="1" t="str">
        <f t="shared" si="31"/>
        <v/>
      </c>
      <c r="J970" s="1" t="str">
        <f>IF($A970="","",IF(ISNA(MATCH($E970,履修者名簿_同一年!O:O,0)),0,1))</f>
        <v/>
      </c>
      <c r="K970" s="1" t="str">
        <f>IF($A970="","",COUNTIF(履修者名簿_過去!O:O,E970))</f>
        <v/>
      </c>
      <c r="L970" s="1" t="str">
        <f>IF($A970="","",IF(1-J970+K970&gt;0,"",MAX(L$1:L969)+1))</f>
        <v/>
      </c>
      <c r="M970" s="1" t="str">
        <f>IF($A970="","",IF(J970+K970&gt;0,"",MAX(M$1:M969)+1))</f>
        <v/>
      </c>
      <c r="N970" s="1" t="str">
        <f>IF($A970="","",IF(K970=0,"",MAX(N$1:N969)+1))</f>
        <v/>
      </c>
      <c r="O970" s="1" t="str">
        <f>IF($A970="","",IF(K970=0,"",INDEX(履修者名簿_過去!$A:$A,MATCH(原簿!$E970,履修者名簿_過去!O:O,0))))</f>
        <v/>
      </c>
    </row>
    <row r="971" spans="1:15" x14ac:dyDescent="0.55000000000000004">
      <c r="A971" s="5" t="str">
        <f>IF(ISBLANK(INDEX(履修者名簿元!$1:$1048576,ROW(A971),config!A$11)),"",INDEX(履修者名簿元!$1:$1048576,ROW(A971),config!A$11))</f>
        <v/>
      </c>
      <c r="B971" s="5" t="str">
        <f>IF(ISBLANK(INDEX(履修者名簿元!$1:$1048576,ROW(B971),config!B$11)),"",INDEX(履修者名簿元!$1:$1048576,ROW(B971),config!B$11))</f>
        <v/>
      </c>
      <c r="C971" s="5" t="str">
        <f>IF(ISBLANK(INDEX(履修者名簿元!$1:$1048576,ROW(C971),config!C$11)),"",INDEX(履修者名簿元!$1:$1048576,ROW(C971),config!C$11))</f>
        <v/>
      </c>
      <c r="D971" s="5" t="str">
        <f>IF(ISBLANK(INDEX(履修者名簿元!$1:$1048576,ROW(D971),config!D$11)),"",INDEX(履修者名簿元!$1:$1048576,ROW(D971),config!D$11))</f>
        <v/>
      </c>
      <c r="E971" s="5" t="str">
        <f>IF(ISBLANK(INDEX(履修者名簿元!$1:$1048576,ROW(E971),config!E$11)),"",IF(ISNUMBER(INDEX(履修者名簿元!$1:$1048576,ROW(E971),config!E$11)),INDEX(履修者名簿元!$1:$1048576,ROW(E971),config!E$11),VALUE(INDEX(履修者名簿元!$1:$1048576,ROW(E971),config!E$11))))</f>
        <v/>
      </c>
      <c r="F971" s="5" t="str">
        <f>IF(ISBLANK(INDEX(履修者名簿元!$1:$1048576,ROW(F971),config!F$11)),"",INDEX(履修者名簿元!$1:$1048576,ROW(F971),config!F$11))</f>
        <v/>
      </c>
      <c r="G971" s="5" t="str">
        <f>IF(ISBLANK(INDEX(履修者名簿元!$1:$1048576,ROW(G971),config!G$11)),"",INDEX(履修者名簿元!$1:$1048576,ROW(G971),config!G$11))</f>
        <v/>
      </c>
      <c r="H971" s="5" t="str">
        <f t="shared" si="30"/>
        <v/>
      </c>
      <c r="I971" s="1" t="str">
        <f t="shared" si="31"/>
        <v/>
      </c>
      <c r="J971" s="1" t="str">
        <f>IF($A971="","",IF(ISNA(MATCH($E971,履修者名簿_同一年!O:O,0)),0,1))</f>
        <v/>
      </c>
      <c r="K971" s="1" t="str">
        <f>IF($A971="","",COUNTIF(履修者名簿_過去!O:O,E971))</f>
        <v/>
      </c>
      <c r="L971" s="1" t="str">
        <f>IF($A971="","",IF(1-J971+K971&gt;0,"",MAX(L$1:L970)+1))</f>
        <v/>
      </c>
      <c r="M971" s="1" t="str">
        <f>IF($A971="","",IF(J971+K971&gt;0,"",MAX(M$1:M970)+1))</f>
        <v/>
      </c>
      <c r="N971" s="1" t="str">
        <f>IF($A971="","",IF(K971=0,"",MAX(N$1:N970)+1))</f>
        <v/>
      </c>
      <c r="O971" s="1" t="str">
        <f>IF($A971="","",IF(K971=0,"",INDEX(履修者名簿_過去!$A:$A,MATCH(原簿!$E971,履修者名簿_過去!O:O,0))))</f>
        <v/>
      </c>
    </row>
    <row r="972" spans="1:15" x14ac:dyDescent="0.55000000000000004">
      <c r="A972" s="5" t="str">
        <f>IF(ISBLANK(INDEX(履修者名簿元!$1:$1048576,ROW(A972),config!A$11)),"",INDEX(履修者名簿元!$1:$1048576,ROW(A972),config!A$11))</f>
        <v/>
      </c>
      <c r="B972" s="5" t="str">
        <f>IF(ISBLANK(INDEX(履修者名簿元!$1:$1048576,ROW(B972),config!B$11)),"",INDEX(履修者名簿元!$1:$1048576,ROW(B972),config!B$11))</f>
        <v/>
      </c>
      <c r="C972" s="5" t="str">
        <f>IF(ISBLANK(INDEX(履修者名簿元!$1:$1048576,ROW(C972),config!C$11)),"",INDEX(履修者名簿元!$1:$1048576,ROW(C972),config!C$11))</f>
        <v/>
      </c>
      <c r="D972" s="5" t="str">
        <f>IF(ISBLANK(INDEX(履修者名簿元!$1:$1048576,ROW(D972),config!D$11)),"",INDEX(履修者名簿元!$1:$1048576,ROW(D972),config!D$11))</f>
        <v/>
      </c>
      <c r="E972" s="5" t="str">
        <f>IF(ISBLANK(INDEX(履修者名簿元!$1:$1048576,ROW(E972),config!E$11)),"",IF(ISNUMBER(INDEX(履修者名簿元!$1:$1048576,ROW(E972),config!E$11)),INDEX(履修者名簿元!$1:$1048576,ROW(E972),config!E$11),VALUE(INDEX(履修者名簿元!$1:$1048576,ROW(E972),config!E$11))))</f>
        <v/>
      </c>
      <c r="F972" s="5" t="str">
        <f>IF(ISBLANK(INDEX(履修者名簿元!$1:$1048576,ROW(F972),config!F$11)),"",INDEX(履修者名簿元!$1:$1048576,ROW(F972),config!F$11))</f>
        <v/>
      </c>
      <c r="G972" s="5" t="str">
        <f>IF(ISBLANK(INDEX(履修者名簿元!$1:$1048576,ROW(G972),config!G$11)),"",INDEX(履修者名簿元!$1:$1048576,ROW(G972),config!G$11))</f>
        <v/>
      </c>
      <c r="H972" s="5" t="str">
        <f t="shared" si="30"/>
        <v/>
      </c>
      <c r="I972" s="1" t="str">
        <f t="shared" si="31"/>
        <v/>
      </c>
      <c r="J972" s="1" t="str">
        <f>IF($A972="","",IF(ISNA(MATCH($E972,履修者名簿_同一年!O:O,0)),0,1))</f>
        <v/>
      </c>
      <c r="K972" s="1" t="str">
        <f>IF($A972="","",COUNTIF(履修者名簿_過去!O:O,E972))</f>
        <v/>
      </c>
      <c r="L972" s="1" t="str">
        <f>IF($A972="","",IF(1-J972+K972&gt;0,"",MAX(L$1:L971)+1))</f>
        <v/>
      </c>
      <c r="M972" s="1" t="str">
        <f>IF($A972="","",IF(J972+K972&gt;0,"",MAX(M$1:M971)+1))</f>
        <v/>
      </c>
      <c r="N972" s="1" t="str">
        <f>IF($A972="","",IF(K972=0,"",MAX(N$1:N971)+1))</f>
        <v/>
      </c>
      <c r="O972" s="1" t="str">
        <f>IF($A972="","",IF(K972=0,"",INDEX(履修者名簿_過去!$A:$A,MATCH(原簿!$E972,履修者名簿_過去!O:O,0))))</f>
        <v/>
      </c>
    </row>
    <row r="973" spans="1:15" x14ac:dyDescent="0.55000000000000004">
      <c r="A973" s="5" t="str">
        <f>IF(ISBLANK(INDEX(履修者名簿元!$1:$1048576,ROW(A973),config!A$11)),"",INDEX(履修者名簿元!$1:$1048576,ROW(A973),config!A$11))</f>
        <v/>
      </c>
      <c r="B973" s="5" t="str">
        <f>IF(ISBLANK(INDEX(履修者名簿元!$1:$1048576,ROW(B973),config!B$11)),"",INDEX(履修者名簿元!$1:$1048576,ROW(B973),config!B$11))</f>
        <v/>
      </c>
      <c r="C973" s="5" t="str">
        <f>IF(ISBLANK(INDEX(履修者名簿元!$1:$1048576,ROW(C973),config!C$11)),"",INDEX(履修者名簿元!$1:$1048576,ROW(C973),config!C$11))</f>
        <v/>
      </c>
      <c r="D973" s="5" t="str">
        <f>IF(ISBLANK(INDEX(履修者名簿元!$1:$1048576,ROW(D973),config!D$11)),"",INDEX(履修者名簿元!$1:$1048576,ROW(D973),config!D$11))</f>
        <v/>
      </c>
      <c r="E973" s="5" t="str">
        <f>IF(ISBLANK(INDEX(履修者名簿元!$1:$1048576,ROW(E973),config!E$11)),"",IF(ISNUMBER(INDEX(履修者名簿元!$1:$1048576,ROW(E973),config!E$11)),INDEX(履修者名簿元!$1:$1048576,ROW(E973),config!E$11),VALUE(INDEX(履修者名簿元!$1:$1048576,ROW(E973),config!E$11))))</f>
        <v/>
      </c>
      <c r="F973" s="5" t="str">
        <f>IF(ISBLANK(INDEX(履修者名簿元!$1:$1048576,ROW(F973),config!F$11)),"",INDEX(履修者名簿元!$1:$1048576,ROW(F973),config!F$11))</f>
        <v/>
      </c>
      <c r="G973" s="5" t="str">
        <f>IF(ISBLANK(INDEX(履修者名簿元!$1:$1048576,ROW(G973),config!G$11)),"",INDEX(履修者名簿元!$1:$1048576,ROW(G973),config!G$11))</f>
        <v/>
      </c>
      <c r="H973" s="5" t="str">
        <f t="shared" si="30"/>
        <v/>
      </c>
      <c r="I973" s="1" t="str">
        <f t="shared" si="31"/>
        <v/>
      </c>
      <c r="J973" s="1" t="str">
        <f>IF($A973="","",IF(ISNA(MATCH($E973,履修者名簿_同一年!O:O,0)),0,1))</f>
        <v/>
      </c>
      <c r="K973" s="1" t="str">
        <f>IF($A973="","",COUNTIF(履修者名簿_過去!O:O,E973))</f>
        <v/>
      </c>
      <c r="L973" s="1" t="str">
        <f>IF($A973="","",IF(1-J973+K973&gt;0,"",MAX(L$1:L972)+1))</f>
        <v/>
      </c>
      <c r="M973" s="1" t="str">
        <f>IF($A973="","",IF(J973+K973&gt;0,"",MAX(M$1:M972)+1))</f>
        <v/>
      </c>
      <c r="N973" s="1" t="str">
        <f>IF($A973="","",IF(K973=0,"",MAX(N$1:N972)+1))</f>
        <v/>
      </c>
      <c r="O973" s="1" t="str">
        <f>IF($A973="","",IF(K973=0,"",INDEX(履修者名簿_過去!$A:$A,MATCH(原簿!$E973,履修者名簿_過去!O:O,0))))</f>
        <v/>
      </c>
    </row>
    <row r="974" spans="1:15" x14ac:dyDescent="0.55000000000000004">
      <c r="A974" s="5" t="str">
        <f>IF(ISBLANK(INDEX(履修者名簿元!$1:$1048576,ROW(A974),config!A$11)),"",INDEX(履修者名簿元!$1:$1048576,ROW(A974),config!A$11))</f>
        <v/>
      </c>
      <c r="B974" s="5" t="str">
        <f>IF(ISBLANK(INDEX(履修者名簿元!$1:$1048576,ROW(B974),config!B$11)),"",INDEX(履修者名簿元!$1:$1048576,ROW(B974),config!B$11))</f>
        <v/>
      </c>
      <c r="C974" s="5" t="str">
        <f>IF(ISBLANK(INDEX(履修者名簿元!$1:$1048576,ROW(C974),config!C$11)),"",INDEX(履修者名簿元!$1:$1048576,ROW(C974),config!C$11))</f>
        <v/>
      </c>
      <c r="D974" s="5" t="str">
        <f>IF(ISBLANK(INDEX(履修者名簿元!$1:$1048576,ROW(D974),config!D$11)),"",INDEX(履修者名簿元!$1:$1048576,ROW(D974),config!D$11))</f>
        <v/>
      </c>
      <c r="E974" s="5" t="str">
        <f>IF(ISBLANK(INDEX(履修者名簿元!$1:$1048576,ROW(E974),config!E$11)),"",IF(ISNUMBER(INDEX(履修者名簿元!$1:$1048576,ROW(E974),config!E$11)),INDEX(履修者名簿元!$1:$1048576,ROW(E974),config!E$11),VALUE(INDEX(履修者名簿元!$1:$1048576,ROW(E974),config!E$11))))</f>
        <v/>
      </c>
      <c r="F974" s="5" t="str">
        <f>IF(ISBLANK(INDEX(履修者名簿元!$1:$1048576,ROW(F974),config!F$11)),"",INDEX(履修者名簿元!$1:$1048576,ROW(F974),config!F$11))</f>
        <v/>
      </c>
      <c r="G974" s="5" t="str">
        <f>IF(ISBLANK(INDEX(履修者名簿元!$1:$1048576,ROW(G974),config!G$11)),"",INDEX(履修者名簿元!$1:$1048576,ROW(G974),config!G$11))</f>
        <v/>
      </c>
      <c r="H974" s="5" t="str">
        <f t="shared" si="30"/>
        <v/>
      </c>
      <c r="I974" s="1" t="str">
        <f t="shared" si="31"/>
        <v/>
      </c>
      <c r="J974" s="1" t="str">
        <f>IF($A974="","",IF(ISNA(MATCH($E974,履修者名簿_同一年!O:O,0)),0,1))</f>
        <v/>
      </c>
      <c r="K974" s="1" t="str">
        <f>IF($A974="","",COUNTIF(履修者名簿_過去!O:O,E974))</f>
        <v/>
      </c>
      <c r="L974" s="1" t="str">
        <f>IF($A974="","",IF(1-J974+K974&gt;0,"",MAX(L$1:L973)+1))</f>
        <v/>
      </c>
      <c r="M974" s="1" t="str">
        <f>IF($A974="","",IF(J974+K974&gt;0,"",MAX(M$1:M973)+1))</f>
        <v/>
      </c>
      <c r="N974" s="1" t="str">
        <f>IF($A974="","",IF(K974=0,"",MAX(N$1:N973)+1))</f>
        <v/>
      </c>
      <c r="O974" s="1" t="str">
        <f>IF($A974="","",IF(K974=0,"",INDEX(履修者名簿_過去!$A:$A,MATCH(原簿!$E974,履修者名簿_過去!O:O,0))))</f>
        <v/>
      </c>
    </row>
    <row r="975" spans="1:15" x14ac:dyDescent="0.55000000000000004">
      <c r="A975" s="5" t="str">
        <f>IF(ISBLANK(INDEX(履修者名簿元!$1:$1048576,ROW(A975),config!A$11)),"",INDEX(履修者名簿元!$1:$1048576,ROW(A975),config!A$11))</f>
        <v/>
      </c>
      <c r="B975" s="5" t="str">
        <f>IF(ISBLANK(INDEX(履修者名簿元!$1:$1048576,ROW(B975),config!B$11)),"",INDEX(履修者名簿元!$1:$1048576,ROW(B975),config!B$11))</f>
        <v/>
      </c>
      <c r="C975" s="5" t="str">
        <f>IF(ISBLANK(INDEX(履修者名簿元!$1:$1048576,ROW(C975),config!C$11)),"",INDEX(履修者名簿元!$1:$1048576,ROW(C975),config!C$11))</f>
        <v/>
      </c>
      <c r="D975" s="5" t="str">
        <f>IF(ISBLANK(INDEX(履修者名簿元!$1:$1048576,ROW(D975),config!D$11)),"",INDEX(履修者名簿元!$1:$1048576,ROW(D975),config!D$11))</f>
        <v/>
      </c>
      <c r="E975" s="5" t="str">
        <f>IF(ISBLANK(INDEX(履修者名簿元!$1:$1048576,ROW(E975),config!E$11)),"",IF(ISNUMBER(INDEX(履修者名簿元!$1:$1048576,ROW(E975),config!E$11)),INDEX(履修者名簿元!$1:$1048576,ROW(E975),config!E$11),VALUE(INDEX(履修者名簿元!$1:$1048576,ROW(E975),config!E$11))))</f>
        <v/>
      </c>
      <c r="F975" s="5" t="str">
        <f>IF(ISBLANK(INDEX(履修者名簿元!$1:$1048576,ROW(F975),config!F$11)),"",INDEX(履修者名簿元!$1:$1048576,ROW(F975),config!F$11))</f>
        <v/>
      </c>
      <c r="G975" s="5" t="str">
        <f>IF(ISBLANK(INDEX(履修者名簿元!$1:$1048576,ROW(G975),config!G$11)),"",INDEX(履修者名簿元!$1:$1048576,ROW(G975),config!G$11))</f>
        <v/>
      </c>
      <c r="H975" s="5" t="str">
        <f t="shared" si="30"/>
        <v/>
      </c>
      <c r="I975" s="1" t="str">
        <f t="shared" si="31"/>
        <v/>
      </c>
      <c r="J975" s="1" t="str">
        <f>IF($A975="","",IF(ISNA(MATCH($E975,履修者名簿_同一年!O:O,0)),0,1))</f>
        <v/>
      </c>
      <c r="K975" s="1" t="str">
        <f>IF($A975="","",COUNTIF(履修者名簿_過去!O:O,E975))</f>
        <v/>
      </c>
      <c r="L975" s="1" t="str">
        <f>IF($A975="","",IF(1-J975+K975&gt;0,"",MAX(L$1:L974)+1))</f>
        <v/>
      </c>
      <c r="M975" s="1" t="str">
        <f>IF($A975="","",IF(J975+K975&gt;0,"",MAX(M$1:M974)+1))</f>
        <v/>
      </c>
      <c r="N975" s="1" t="str">
        <f>IF($A975="","",IF(K975=0,"",MAX(N$1:N974)+1))</f>
        <v/>
      </c>
      <c r="O975" s="1" t="str">
        <f>IF($A975="","",IF(K975=0,"",INDEX(履修者名簿_過去!$A:$A,MATCH(原簿!$E975,履修者名簿_過去!O:O,0))))</f>
        <v/>
      </c>
    </row>
    <row r="976" spans="1:15" x14ac:dyDescent="0.55000000000000004">
      <c r="A976" s="5" t="str">
        <f>IF(ISBLANK(INDEX(履修者名簿元!$1:$1048576,ROW(A976),config!A$11)),"",INDEX(履修者名簿元!$1:$1048576,ROW(A976),config!A$11))</f>
        <v/>
      </c>
      <c r="B976" s="5" t="str">
        <f>IF(ISBLANK(INDEX(履修者名簿元!$1:$1048576,ROW(B976),config!B$11)),"",INDEX(履修者名簿元!$1:$1048576,ROW(B976),config!B$11))</f>
        <v/>
      </c>
      <c r="C976" s="5" t="str">
        <f>IF(ISBLANK(INDEX(履修者名簿元!$1:$1048576,ROW(C976),config!C$11)),"",INDEX(履修者名簿元!$1:$1048576,ROW(C976),config!C$11))</f>
        <v/>
      </c>
      <c r="D976" s="5" t="str">
        <f>IF(ISBLANK(INDEX(履修者名簿元!$1:$1048576,ROW(D976),config!D$11)),"",INDEX(履修者名簿元!$1:$1048576,ROW(D976),config!D$11))</f>
        <v/>
      </c>
      <c r="E976" s="5" t="str">
        <f>IF(ISBLANK(INDEX(履修者名簿元!$1:$1048576,ROW(E976),config!E$11)),"",IF(ISNUMBER(INDEX(履修者名簿元!$1:$1048576,ROW(E976),config!E$11)),INDEX(履修者名簿元!$1:$1048576,ROW(E976),config!E$11),VALUE(INDEX(履修者名簿元!$1:$1048576,ROW(E976),config!E$11))))</f>
        <v/>
      </c>
      <c r="F976" s="5" t="str">
        <f>IF(ISBLANK(INDEX(履修者名簿元!$1:$1048576,ROW(F976),config!F$11)),"",INDEX(履修者名簿元!$1:$1048576,ROW(F976),config!F$11))</f>
        <v/>
      </c>
      <c r="G976" s="5" t="str">
        <f>IF(ISBLANK(INDEX(履修者名簿元!$1:$1048576,ROW(G976),config!G$11)),"",INDEX(履修者名簿元!$1:$1048576,ROW(G976),config!G$11))</f>
        <v/>
      </c>
      <c r="H976" s="5" t="str">
        <f t="shared" si="30"/>
        <v/>
      </c>
      <c r="I976" s="1" t="str">
        <f t="shared" si="31"/>
        <v/>
      </c>
      <c r="J976" s="1" t="str">
        <f>IF($A976="","",IF(ISNA(MATCH($E976,履修者名簿_同一年!O:O,0)),0,1))</f>
        <v/>
      </c>
      <c r="K976" s="1" t="str">
        <f>IF($A976="","",COUNTIF(履修者名簿_過去!O:O,E976))</f>
        <v/>
      </c>
      <c r="L976" s="1" t="str">
        <f>IF($A976="","",IF(1-J976+K976&gt;0,"",MAX(L$1:L975)+1))</f>
        <v/>
      </c>
      <c r="M976" s="1" t="str">
        <f>IF($A976="","",IF(J976+K976&gt;0,"",MAX(M$1:M975)+1))</f>
        <v/>
      </c>
      <c r="N976" s="1" t="str">
        <f>IF($A976="","",IF(K976=0,"",MAX(N$1:N975)+1))</f>
        <v/>
      </c>
      <c r="O976" s="1" t="str">
        <f>IF($A976="","",IF(K976=0,"",INDEX(履修者名簿_過去!$A:$A,MATCH(原簿!$E976,履修者名簿_過去!O:O,0))))</f>
        <v/>
      </c>
    </row>
    <row r="977" spans="1:15" x14ac:dyDescent="0.55000000000000004">
      <c r="A977" s="5" t="str">
        <f>IF(ISBLANK(INDEX(履修者名簿元!$1:$1048576,ROW(A977),config!A$11)),"",INDEX(履修者名簿元!$1:$1048576,ROW(A977),config!A$11))</f>
        <v/>
      </c>
      <c r="B977" s="5" t="str">
        <f>IF(ISBLANK(INDEX(履修者名簿元!$1:$1048576,ROW(B977),config!B$11)),"",INDEX(履修者名簿元!$1:$1048576,ROW(B977),config!B$11))</f>
        <v/>
      </c>
      <c r="C977" s="5" t="str">
        <f>IF(ISBLANK(INDEX(履修者名簿元!$1:$1048576,ROW(C977),config!C$11)),"",INDEX(履修者名簿元!$1:$1048576,ROW(C977),config!C$11))</f>
        <v/>
      </c>
      <c r="D977" s="5" t="str">
        <f>IF(ISBLANK(INDEX(履修者名簿元!$1:$1048576,ROW(D977),config!D$11)),"",INDEX(履修者名簿元!$1:$1048576,ROW(D977),config!D$11))</f>
        <v/>
      </c>
      <c r="E977" s="5" t="str">
        <f>IF(ISBLANK(INDEX(履修者名簿元!$1:$1048576,ROW(E977),config!E$11)),"",IF(ISNUMBER(INDEX(履修者名簿元!$1:$1048576,ROW(E977),config!E$11)),INDEX(履修者名簿元!$1:$1048576,ROW(E977),config!E$11),VALUE(INDEX(履修者名簿元!$1:$1048576,ROW(E977),config!E$11))))</f>
        <v/>
      </c>
      <c r="F977" s="5" t="str">
        <f>IF(ISBLANK(INDEX(履修者名簿元!$1:$1048576,ROW(F977),config!F$11)),"",INDEX(履修者名簿元!$1:$1048576,ROW(F977),config!F$11))</f>
        <v/>
      </c>
      <c r="G977" s="5" t="str">
        <f>IF(ISBLANK(INDEX(履修者名簿元!$1:$1048576,ROW(G977),config!G$11)),"",INDEX(履修者名簿元!$1:$1048576,ROW(G977),config!G$11))</f>
        <v/>
      </c>
      <c r="H977" s="5" t="str">
        <f t="shared" si="30"/>
        <v/>
      </c>
      <c r="I977" s="1" t="str">
        <f t="shared" si="31"/>
        <v/>
      </c>
      <c r="J977" s="1" t="str">
        <f>IF($A977="","",IF(ISNA(MATCH($E977,履修者名簿_同一年!O:O,0)),0,1))</f>
        <v/>
      </c>
      <c r="K977" s="1" t="str">
        <f>IF($A977="","",COUNTIF(履修者名簿_過去!O:O,E977))</f>
        <v/>
      </c>
      <c r="L977" s="1" t="str">
        <f>IF($A977="","",IF(1-J977+K977&gt;0,"",MAX(L$1:L976)+1))</f>
        <v/>
      </c>
      <c r="M977" s="1" t="str">
        <f>IF($A977="","",IF(J977+K977&gt;0,"",MAX(M$1:M976)+1))</f>
        <v/>
      </c>
      <c r="N977" s="1" t="str">
        <f>IF($A977="","",IF(K977=0,"",MAX(N$1:N976)+1))</f>
        <v/>
      </c>
      <c r="O977" s="1" t="str">
        <f>IF($A977="","",IF(K977=0,"",INDEX(履修者名簿_過去!$A:$A,MATCH(原簿!$E977,履修者名簿_過去!O:O,0))))</f>
        <v/>
      </c>
    </row>
    <row r="978" spans="1:15" x14ac:dyDescent="0.55000000000000004">
      <c r="A978" s="5" t="str">
        <f>IF(ISBLANK(INDEX(履修者名簿元!$1:$1048576,ROW(A978),config!A$11)),"",INDEX(履修者名簿元!$1:$1048576,ROW(A978),config!A$11))</f>
        <v/>
      </c>
      <c r="B978" s="5" t="str">
        <f>IF(ISBLANK(INDEX(履修者名簿元!$1:$1048576,ROW(B978),config!B$11)),"",INDEX(履修者名簿元!$1:$1048576,ROW(B978),config!B$11))</f>
        <v/>
      </c>
      <c r="C978" s="5" t="str">
        <f>IF(ISBLANK(INDEX(履修者名簿元!$1:$1048576,ROW(C978),config!C$11)),"",INDEX(履修者名簿元!$1:$1048576,ROW(C978),config!C$11))</f>
        <v/>
      </c>
      <c r="D978" s="5" t="str">
        <f>IF(ISBLANK(INDEX(履修者名簿元!$1:$1048576,ROW(D978),config!D$11)),"",INDEX(履修者名簿元!$1:$1048576,ROW(D978),config!D$11))</f>
        <v/>
      </c>
      <c r="E978" s="5" t="str">
        <f>IF(ISBLANK(INDEX(履修者名簿元!$1:$1048576,ROW(E978),config!E$11)),"",IF(ISNUMBER(INDEX(履修者名簿元!$1:$1048576,ROW(E978),config!E$11)),INDEX(履修者名簿元!$1:$1048576,ROW(E978),config!E$11),VALUE(INDEX(履修者名簿元!$1:$1048576,ROW(E978),config!E$11))))</f>
        <v/>
      </c>
      <c r="F978" s="5" t="str">
        <f>IF(ISBLANK(INDEX(履修者名簿元!$1:$1048576,ROW(F978),config!F$11)),"",INDEX(履修者名簿元!$1:$1048576,ROW(F978),config!F$11))</f>
        <v/>
      </c>
      <c r="G978" s="5" t="str">
        <f>IF(ISBLANK(INDEX(履修者名簿元!$1:$1048576,ROW(G978),config!G$11)),"",INDEX(履修者名簿元!$1:$1048576,ROW(G978),config!G$11))</f>
        <v/>
      </c>
      <c r="H978" s="5" t="str">
        <f t="shared" si="30"/>
        <v/>
      </c>
      <c r="I978" s="1" t="str">
        <f t="shared" si="31"/>
        <v/>
      </c>
      <c r="J978" s="1" t="str">
        <f>IF($A978="","",IF(ISNA(MATCH($E978,履修者名簿_同一年!O:O,0)),0,1))</f>
        <v/>
      </c>
      <c r="K978" s="1" t="str">
        <f>IF($A978="","",COUNTIF(履修者名簿_過去!O:O,E978))</f>
        <v/>
      </c>
      <c r="L978" s="1" t="str">
        <f>IF($A978="","",IF(1-J978+K978&gt;0,"",MAX(L$1:L977)+1))</f>
        <v/>
      </c>
      <c r="M978" s="1" t="str">
        <f>IF($A978="","",IF(J978+K978&gt;0,"",MAX(M$1:M977)+1))</f>
        <v/>
      </c>
      <c r="N978" s="1" t="str">
        <f>IF($A978="","",IF(K978=0,"",MAX(N$1:N977)+1))</f>
        <v/>
      </c>
      <c r="O978" s="1" t="str">
        <f>IF($A978="","",IF(K978=0,"",INDEX(履修者名簿_過去!$A:$A,MATCH(原簿!$E978,履修者名簿_過去!O:O,0))))</f>
        <v/>
      </c>
    </row>
    <row r="979" spans="1:15" x14ac:dyDescent="0.55000000000000004">
      <c r="A979" s="5" t="str">
        <f>IF(ISBLANK(INDEX(履修者名簿元!$1:$1048576,ROW(A979),config!A$11)),"",INDEX(履修者名簿元!$1:$1048576,ROW(A979),config!A$11))</f>
        <v/>
      </c>
      <c r="B979" s="5" t="str">
        <f>IF(ISBLANK(INDEX(履修者名簿元!$1:$1048576,ROW(B979),config!B$11)),"",INDEX(履修者名簿元!$1:$1048576,ROW(B979),config!B$11))</f>
        <v/>
      </c>
      <c r="C979" s="5" t="str">
        <f>IF(ISBLANK(INDEX(履修者名簿元!$1:$1048576,ROW(C979),config!C$11)),"",INDEX(履修者名簿元!$1:$1048576,ROW(C979),config!C$11))</f>
        <v/>
      </c>
      <c r="D979" s="5" t="str">
        <f>IF(ISBLANK(INDEX(履修者名簿元!$1:$1048576,ROW(D979),config!D$11)),"",INDEX(履修者名簿元!$1:$1048576,ROW(D979),config!D$11))</f>
        <v/>
      </c>
      <c r="E979" s="5" t="str">
        <f>IF(ISBLANK(INDEX(履修者名簿元!$1:$1048576,ROW(E979),config!E$11)),"",IF(ISNUMBER(INDEX(履修者名簿元!$1:$1048576,ROW(E979),config!E$11)),INDEX(履修者名簿元!$1:$1048576,ROW(E979),config!E$11),VALUE(INDEX(履修者名簿元!$1:$1048576,ROW(E979),config!E$11))))</f>
        <v/>
      </c>
      <c r="F979" s="5" t="str">
        <f>IF(ISBLANK(INDEX(履修者名簿元!$1:$1048576,ROW(F979),config!F$11)),"",INDEX(履修者名簿元!$1:$1048576,ROW(F979),config!F$11))</f>
        <v/>
      </c>
      <c r="G979" s="5" t="str">
        <f>IF(ISBLANK(INDEX(履修者名簿元!$1:$1048576,ROW(G979),config!G$11)),"",INDEX(履修者名簿元!$1:$1048576,ROW(G979),config!G$11))</f>
        <v/>
      </c>
      <c r="H979" s="5" t="str">
        <f t="shared" si="30"/>
        <v/>
      </c>
      <c r="I979" s="1" t="str">
        <f t="shared" si="31"/>
        <v/>
      </c>
      <c r="J979" s="1" t="str">
        <f>IF($A979="","",IF(ISNA(MATCH($E979,履修者名簿_同一年!O:O,0)),0,1))</f>
        <v/>
      </c>
      <c r="K979" s="1" t="str">
        <f>IF($A979="","",COUNTIF(履修者名簿_過去!O:O,E979))</f>
        <v/>
      </c>
      <c r="L979" s="1" t="str">
        <f>IF($A979="","",IF(1-J979+K979&gt;0,"",MAX(L$1:L978)+1))</f>
        <v/>
      </c>
      <c r="M979" s="1" t="str">
        <f>IF($A979="","",IF(J979+K979&gt;0,"",MAX(M$1:M978)+1))</f>
        <v/>
      </c>
      <c r="N979" s="1" t="str">
        <f>IF($A979="","",IF(K979=0,"",MAX(N$1:N978)+1))</f>
        <v/>
      </c>
      <c r="O979" s="1" t="str">
        <f>IF($A979="","",IF(K979=0,"",INDEX(履修者名簿_過去!$A:$A,MATCH(原簿!$E979,履修者名簿_過去!O:O,0))))</f>
        <v/>
      </c>
    </row>
    <row r="980" spans="1:15" x14ac:dyDescent="0.55000000000000004">
      <c r="A980" s="5" t="str">
        <f>IF(ISBLANK(INDEX(履修者名簿元!$1:$1048576,ROW(A980),config!A$11)),"",INDEX(履修者名簿元!$1:$1048576,ROW(A980),config!A$11))</f>
        <v/>
      </c>
      <c r="B980" s="5" t="str">
        <f>IF(ISBLANK(INDEX(履修者名簿元!$1:$1048576,ROW(B980),config!B$11)),"",INDEX(履修者名簿元!$1:$1048576,ROW(B980),config!B$11))</f>
        <v/>
      </c>
      <c r="C980" s="5" t="str">
        <f>IF(ISBLANK(INDEX(履修者名簿元!$1:$1048576,ROW(C980),config!C$11)),"",INDEX(履修者名簿元!$1:$1048576,ROW(C980),config!C$11))</f>
        <v/>
      </c>
      <c r="D980" s="5" t="str">
        <f>IF(ISBLANK(INDEX(履修者名簿元!$1:$1048576,ROW(D980),config!D$11)),"",INDEX(履修者名簿元!$1:$1048576,ROW(D980),config!D$11))</f>
        <v/>
      </c>
      <c r="E980" s="5" t="str">
        <f>IF(ISBLANK(INDEX(履修者名簿元!$1:$1048576,ROW(E980),config!E$11)),"",IF(ISNUMBER(INDEX(履修者名簿元!$1:$1048576,ROW(E980),config!E$11)),INDEX(履修者名簿元!$1:$1048576,ROW(E980),config!E$11),VALUE(INDEX(履修者名簿元!$1:$1048576,ROW(E980),config!E$11))))</f>
        <v/>
      </c>
      <c r="F980" s="5" t="str">
        <f>IF(ISBLANK(INDEX(履修者名簿元!$1:$1048576,ROW(F980),config!F$11)),"",INDEX(履修者名簿元!$1:$1048576,ROW(F980),config!F$11))</f>
        <v/>
      </c>
      <c r="G980" s="5" t="str">
        <f>IF(ISBLANK(INDEX(履修者名簿元!$1:$1048576,ROW(G980),config!G$11)),"",INDEX(履修者名簿元!$1:$1048576,ROW(G980),config!G$11))</f>
        <v/>
      </c>
      <c r="H980" s="5" t="str">
        <f t="shared" si="30"/>
        <v/>
      </c>
      <c r="I980" s="1" t="str">
        <f t="shared" si="31"/>
        <v/>
      </c>
      <c r="J980" s="1" t="str">
        <f>IF($A980="","",IF(ISNA(MATCH($E980,履修者名簿_同一年!O:O,0)),0,1))</f>
        <v/>
      </c>
      <c r="K980" s="1" t="str">
        <f>IF($A980="","",COUNTIF(履修者名簿_過去!O:O,E980))</f>
        <v/>
      </c>
      <c r="L980" s="1" t="str">
        <f>IF($A980="","",IF(1-J980+K980&gt;0,"",MAX(L$1:L979)+1))</f>
        <v/>
      </c>
      <c r="M980" s="1" t="str">
        <f>IF($A980="","",IF(J980+K980&gt;0,"",MAX(M$1:M979)+1))</f>
        <v/>
      </c>
      <c r="N980" s="1" t="str">
        <f>IF($A980="","",IF(K980=0,"",MAX(N$1:N979)+1))</f>
        <v/>
      </c>
      <c r="O980" s="1" t="str">
        <f>IF($A980="","",IF(K980=0,"",INDEX(履修者名簿_過去!$A:$A,MATCH(原簿!$E980,履修者名簿_過去!O:O,0))))</f>
        <v/>
      </c>
    </row>
    <row r="981" spans="1:15" x14ac:dyDescent="0.55000000000000004">
      <c r="A981" s="5" t="str">
        <f>IF(ISBLANK(INDEX(履修者名簿元!$1:$1048576,ROW(A981),config!A$11)),"",INDEX(履修者名簿元!$1:$1048576,ROW(A981),config!A$11))</f>
        <v/>
      </c>
      <c r="B981" s="5" t="str">
        <f>IF(ISBLANK(INDEX(履修者名簿元!$1:$1048576,ROW(B981),config!B$11)),"",INDEX(履修者名簿元!$1:$1048576,ROW(B981),config!B$11))</f>
        <v/>
      </c>
      <c r="C981" s="5" t="str">
        <f>IF(ISBLANK(INDEX(履修者名簿元!$1:$1048576,ROW(C981),config!C$11)),"",INDEX(履修者名簿元!$1:$1048576,ROW(C981),config!C$11))</f>
        <v/>
      </c>
      <c r="D981" s="5" t="str">
        <f>IF(ISBLANK(INDEX(履修者名簿元!$1:$1048576,ROW(D981),config!D$11)),"",INDEX(履修者名簿元!$1:$1048576,ROW(D981),config!D$11))</f>
        <v/>
      </c>
      <c r="E981" s="5" t="str">
        <f>IF(ISBLANK(INDEX(履修者名簿元!$1:$1048576,ROW(E981),config!E$11)),"",IF(ISNUMBER(INDEX(履修者名簿元!$1:$1048576,ROW(E981),config!E$11)),INDEX(履修者名簿元!$1:$1048576,ROW(E981),config!E$11),VALUE(INDEX(履修者名簿元!$1:$1048576,ROW(E981),config!E$11))))</f>
        <v/>
      </c>
      <c r="F981" s="5" t="str">
        <f>IF(ISBLANK(INDEX(履修者名簿元!$1:$1048576,ROW(F981),config!F$11)),"",INDEX(履修者名簿元!$1:$1048576,ROW(F981),config!F$11))</f>
        <v/>
      </c>
      <c r="G981" s="5" t="str">
        <f>IF(ISBLANK(INDEX(履修者名簿元!$1:$1048576,ROW(G981),config!G$11)),"",INDEX(履修者名簿元!$1:$1048576,ROW(G981),config!G$11))</f>
        <v/>
      </c>
      <c r="H981" s="5" t="str">
        <f t="shared" si="30"/>
        <v/>
      </c>
      <c r="I981" s="1" t="str">
        <f t="shared" si="31"/>
        <v/>
      </c>
      <c r="J981" s="1" t="str">
        <f>IF($A981="","",IF(ISNA(MATCH($E981,履修者名簿_同一年!O:O,0)),0,1))</f>
        <v/>
      </c>
      <c r="K981" s="1" t="str">
        <f>IF($A981="","",COUNTIF(履修者名簿_過去!O:O,E981))</f>
        <v/>
      </c>
      <c r="L981" s="1" t="str">
        <f>IF($A981="","",IF(1-J981+K981&gt;0,"",MAX(L$1:L980)+1))</f>
        <v/>
      </c>
      <c r="M981" s="1" t="str">
        <f>IF($A981="","",IF(J981+K981&gt;0,"",MAX(M$1:M980)+1))</f>
        <v/>
      </c>
      <c r="N981" s="1" t="str">
        <f>IF($A981="","",IF(K981=0,"",MAX(N$1:N980)+1))</f>
        <v/>
      </c>
      <c r="O981" s="1" t="str">
        <f>IF($A981="","",IF(K981=0,"",INDEX(履修者名簿_過去!$A:$A,MATCH(原簿!$E981,履修者名簿_過去!O:O,0))))</f>
        <v/>
      </c>
    </row>
    <row r="982" spans="1:15" x14ac:dyDescent="0.55000000000000004">
      <c r="A982" s="5" t="str">
        <f>IF(ISBLANK(INDEX(履修者名簿元!$1:$1048576,ROW(A982),config!A$11)),"",INDEX(履修者名簿元!$1:$1048576,ROW(A982),config!A$11))</f>
        <v/>
      </c>
      <c r="B982" s="5" t="str">
        <f>IF(ISBLANK(INDEX(履修者名簿元!$1:$1048576,ROW(B982),config!B$11)),"",INDEX(履修者名簿元!$1:$1048576,ROW(B982),config!B$11))</f>
        <v/>
      </c>
      <c r="C982" s="5" t="str">
        <f>IF(ISBLANK(INDEX(履修者名簿元!$1:$1048576,ROW(C982),config!C$11)),"",INDEX(履修者名簿元!$1:$1048576,ROW(C982),config!C$11))</f>
        <v/>
      </c>
      <c r="D982" s="5" t="str">
        <f>IF(ISBLANK(INDEX(履修者名簿元!$1:$1048576,ROW(D982),config!D$11)),"",INDEX(履修者名簿元!$1:$1048576,ROW(D982),config!D$11))</f>
        <v/>
      </c>
      <c r="E982" s="5" t="str">
        <f>IF(ISBLANK(INDEX(履修者名簿元!$1:$1048576,ROW(E982),config!E$11)),"",IF(ISNUMBER(INDEX(履修者名簿元!$1:$1048576,ROW(E982),config!E$11)),INDEX(履修者名簿元!$1:$1048576,ROW(E982),config!E$11),VALUE(INDEX(履修者名簿元!$1:$1048576,ROW(E982),config!E$11))))</f>
        <v/>
      </c>
      <c r="F982" s="5" t="str">
        <f>IF(ISBLANK(INDEX(履修者名簿元!$1:$1048576,ROW(F982),config!F$11)),"",INDEX(履修者名簿元!$1:$1048576,ROW(F982),config!F$11))</f>
        <v/>
      </c>
      <c r="G982" s="5" t="str">
        <f>IF(ISBLANK(INDEX(履修者名簿元!$1:$1048576,ROW(G982),config!G$11)),"",INDEX(履修者名簿元!$1:$1048576,ROW(G982),config!G$11))</f>
        <v/>
      </c>
      <c r="H982" s="5" t="str">
        <f t="shared" si="30"/>
        <v/>
      </c>
      <c r="I982" s="1" t="str">
        <f t="shared" si="31"/>
        <v/>
      </c>
      <c r="J982" s="1" t="str">
        <f>IF($A982="","",IF(ISNA(MATCH($E982,履修者名簿_同一年!O:O,0)),0,1))</f>
        <v/>
      </c>
      <c r="K982" s="1" t="str">
        <f>IF($A982="","",COUNTIF(履修者名簿_過去!O:O,E982))</f>
        <v/>
      </c>
      <c r="L982" s="1" t="str">
        <f>IF($A982="","",IF(1-J982+K982&gt;0,"",MAX(L$1:L981)+1))</f>
        <v/>
      </c>
      <c r="M982" s="1" t="str">
        <f>IF($A982="","",IF(J982+K982&gt;0,"",MAX(M$1:M981)+1))</f>
        <v/>
      </c>
      <c r="N982" s="1" t="str">
        <f>IF($A982="","",IF(K982=0,"",MAX(N$1:N981)+1))</f>
        <v/>
      </c>
      <c r="O982" s="1" t="str">
        <f>IF($A982="","",IF(K982=0,"",INDEX(履修者名簿_過去!$A:$A,MATCH(原簿!$E982,履修者名簿_過去!O:O,0))))</f>
        <v/>
      </c>
    </row>
    <row r="983" spans="1:15" x14ac:dyDescent="0.55000000000000004">
      <c r="A983" s="5" t="str">
        <f>IF(ISBLANK(INDEX(履修者名簿元!$1:$1048576,ROW(A983),config!A$11)),"",INDEX(履修者名簿元!$1:$1048576,ROW(A983),config!A$11))</f>
        <v/>
      </c>
      <c r="B983" s="5" t="str">
        <f>IF(ISBLANK(INDEX(履修者名簿元!$1:$1048576,ROW(B983),config!B$11)),"",INDEX(履修者名簿元!$1:$1048576,ROW(B983),config!B$11))</f>
        <v/>
      </c>
      <c r="C983" s="5" t="str">
        <f>IF(ISBLANK(INDEX(履修者名簿元!$1:$1048576,ROW(C983),config!C$11)),"",INDEX(履修者名簿元!$1:$1048576,ROW(C983),config!C$11))</f>
        <v/>
      </c>
      <c r="D983" s="5" t="str">
        <f>IF(ISBLANK(INDEX(履修者名簿元!$1:$1048576,ROW(D983),config!D$11)),"",INDEX(履修者名簿元!$1:$1048576,ROW(D983),config!D$11))</f>
        <v/>
      </c>
      <c r="E983" s="5" t="str">
        <f>IF(ISBLANK(INDEX(履修者名簿元!$1:$1048576,ROW(E983),config!E$11)),"",IF(ISNUMBER(INDEX(履修者名簿元!$1:$1048576,ROW(E983),config!E$11)),INDEX(履修者名簿元!$1:$1048576,ROW(E983),config!E$11),VALUE(INDEX(履修者名簿元!$1:$1048576,ROW(E983),config!E$11))))</f>
        <v/>
      </c>
      <c r="F983" s="5" t="str">
        <f>IF(ISBLANK(INDEX(履修者名簿元!$1:$1048576,ROW(F983),config!F$11)),"",INDEX(履修者名簿元!$1:$1048576,ROW(F983),config!F$11))</f>
        <v/>
      </c>
      <c r="G983" s="5" t="str">
        <f>IF(ISBLANK(INDEX(履修者名簿元!$1:$1048576,ROW(G983),config!G$11)),"",INDEX(履修者名簿元!$1:$1048576,ROW(G983),config!G$11))</f>
        <v/>
      </c>
      <c r="H983" s="5" t="str">
        <f t="shared" si="30"/>
        <v/>
      </c>
      <c r="I983" s="1" t="str">
        <f t="shared" si="31"/>
        <v/>
      </c>
      <c r="J983" s="1" t="str">
        <f>IF($A983="","",IF(ISNA(MATCH($E983,履修者名簿_同一年!O:O,0)),0,1))</f>
        <v/>
      </c>
      <c r="K983" s="1" t="str">
        <f>IF($A983="","",COUNTIF(履修者名簿_過去!O:O,E983))</f>
        <v/>
      </c>
      <c r="L983" s="1" t="str">
        <f>IF($A983="","",IF(1-J983+K983&gt;0,"",MAX(L$1:L982)+1))</f>
        <v/>
      </c>
      <c r="M983" s="1" t="str">
        <f>IF($A983="","",IF(J983+K983&gt;0,"",MAX(M$1:M982)+1))</f>
        <v/>
      </c>
      <c r="N983" s="1" t="str">
        <f>IF($A983="","",IF(K983=0,"",MAX(N$1:N982)+1))</f>
        <v/>
      </c>
      <c r="O983" s="1" t="str">
        <f>IF($A983="","",IF(K983=0,"",INDEX(履修者名簿_過去!$A:$A,MATCH(原簿!$E983,履修者名簿_過去!O:O,0))))</f>
        <v/>
      </c>
    </row>
    <row r="984" spans="1:15" x14ac:dyDescent="0.55000000000000004">
      <c r="A984" s="5" t="str">
        <f>IF(ISBLANK(INDEX(履修者名簿元!$1:$1048576,ROW(A984),config!A$11)),"",INDEX(履修者名簿元!$1:$1048576,ROW(A984),config!A$11))</f>
        <v/>
      </c>
      <c r="B984" s="5" t="str">
        <f>IF(ISBLANK(INDEX(履修者名簿元!$1:$1048576,ROW(B984),config!B$11)),"",INDEX(履修者名簿元!$1:$1048576,ROW(B984),config!B$11))</f>
        <v/>
      </c>
      <c r="C984" s="5" t="str">
        <f>IF(ISBLANK(INDEX(履修者名簿元!$1:$1048576,ROW(C984),config!C$11)),"",INDEX(履修者名簿元!$1:$1048576,ROW(C984),config!C$11))</f>
        <v/>
      </c>
      <c r="D984" s="5" t="str">
        <f>IF(ISBLANK(INDEX(履修者名簿元!$1:$1048576,ROW(D984),config!D$11)),"",INDEX(履修者名簿元!$1:$1048576,ROW(D984),config!D$11))</f>
        <v/>
      </c>
      <c r="E984" s="5" t="str">
        <f>IF(ISBLANK(INDEX(履修者名簿元!$1:$1048576,ROW(E984),config!E$11)),"",IF(ISNUMBER(INDEX(履修者名簿元!$1:$1048576,ROW(E984),config!E$11)),INDEX(履修者名簿元!$1:$1048576,ROW(E984),config!E$11),VALUE(INDEX(履修者名簿元!$1:$1048576,ROW(E984),config!E$11))))</f>
        <v/>
      </c>
      <c r="F984" s="5" t="str">
        <f>IF(ISBLANK(INDEX(履修者名簿元!$1:$1048576,ROW(F984),config!F$11)),"",INDEX(履修者名簿元!$1:$1048576,ROW(F984),config!F$11))</f>
        <v/>
      </c>
      <c r="G984" s="5" t="str">
        <f>IF(ISBLANK(INDEX(履修者名簿元!$1:$1048576,ROW(G984),config!G$11)),"",INDEX(履修者名簿元!$1:$1048576,ROW(G984),config!G$11))</f>
        <v/>
      </c>
      <c r="H984" s="5" t="str">
        <f t="shared" si="30"/>
        <v/>
      </c>
      <c r="I984" s="1" t="str">
        <f t="shared" si="31"/>
        <v/>
      </c>
      <c r="J984" s="1" t="str">
        <f>IF($A984="","",IF(ISNA(MATCH($E984,履修者名簿_同一年!O:O,0)),0,1))</f>
        <v/>
      </c>
      <c r="K984" s="1" t="str">
        <f>IF($A984="","",COUNTIF(履修者名簿_過去!O:O,E984))</f>
        <v/>
      </c>
      <c r="L984" s="1" t="str">
        <f>IF($A984="","",IF(1-J984+K984&gt;0,"",MAX(L$1:L983)+1))</f>
        <v/>
      </c>
      <c r="M984" s="1" t="str">
        <f>IF($A984="","",IF(J984+K984&gt;0,"",MAX(M$1:M983)+1))</f>
        <v/>
      </c>
      <c r="N984" s="1" t="str">
        <f>IF($A984="","",IF(K984=0,"",MAX(N$1:N983)+1))</f>
        <v/>
      </c>
      <c r="O984" s="1" t="str">
        <f>IF($A984="","",IF(K984=0,"",INDEX(履修者名簿_過去!$A:$A,MATCH(原簿!$E984,履修者名簿_過去!O:O,0))))</f>
        <v/>
      </c>
    </row>
    <row r="985" spans="1:15" x14ac:dyDescent="0.55000000000000004">
      <c r="A985" s="5" t="str">
        <f>IF(ISBLANK(INDEX(履修者名簿元!$1:$1048576,ROW(A985),config!A$11)),"",INDEX(履修者名簿元!$1:$1048576,ROW(A985),config!A$11))</f>
        <v/>
      </c>
      <c r="B985" s="5" t="str">
        <f>IF(ISBLANK(INDEX(履修者名簿元!$1:$1048576,ROW(B985),config!B$11)),"",INDEX(履修者名簿元!$1:$1048576,ROW(B985),config!B$11))</f>
        <v/>
      </c>
      <c r="C985" s="5" t="str">
        <f>IF(ISBLANK(INDEX(履修者名簿元!$1:$1048576,ROW(C985),config!C$11)),"",INDEX(履修者名簿元!$1:$1048576,ROW(C985),config!C$11))</f>
        <v/>
      </c>
      <c r="D985" s="5" t="str">
        <f>IF(ISBLANK(INDEX(履修者名簿元!$1:$1048576,ROW(D985),config!D$11)),"",INDEX(履修者名簿元!$1:$1048576,ROW(D985),config!D$11))</f>
        <v/>
      </c>
      <c r="E985" s="5" t="str">
        <f>IF(ISBLANK(INDEX(履修者名簿元!$1:$1048576,ROW(E985),config!E$11)),"",IF(ISNUMBER(INDEX(履修者名簿元!$1:$1048576,ROW(E985),config!E$11)),INDEX(履修者名簿元!$1:$1048576,ROW(E985),config!E$11),VALUE(INDEX(履修者名簿元!$1:$1048576,ROW(E985),config!E$11))))</f>
        <v/>
      </c>
      <c r="F985" s="5" t="str">
        <f>IF(ISBLANK(INDEX(履修者名簿元!$1:$1048576,ROW(F985),config!F$11)),"",INDEX(履修者名簿元!$1:$1048576,ROW(F985),config!F$11))</f>
        <v/>
      </c>
      <c r="G985" s="5" t="str">
        <f>IF(ISBLANK(INDEX(履修者名簿元!$1:$1048576,ROW(G985),config!G$11)),"",INDEX(履修者名簿元!$1:$1048576,ROW(G985),config!G$11))</f>
        <v/>
      </c>
      <c r="H985" s="5" t="str">
        <f t="shared" si="30"/>
        <v/>
      </c>
      <c r="I985" s="1" t="str">
        <f t="shared" si="31"/>
        <v/>
      </c>
      <c r="J985" s="1" t="str">
        <f>IF($A985="","",IF(ISNA(MATCH($E985,履修者名簿_同一年!O:O,0)),0,1))</f>
        <v/>
      </c>
      <c r="K985" s="1" t="str">
        <f>IF($A985="","",COUNTIF(履修者名簿_過去!O:O,E985))</f>
        <v/>
      </c>
      <c r="L985" s="1" t="str">
        <f>IF($A985="","",IF(1-J985+K985&gt;0,"",MAX(L$1:L984)+1))</f>
        <v/>
      </c>
      <c r="M985" s="1" t="str">
        <f>IF($A985="","",IF(J985+K985&gt;0,"",MAX(M$1:M984)+1))</f>
        <v/>
      </c>
      <c r="N985" s="1" t="str">
        <f>IF($A985="","",IF(K985=0,"",MAX(N$1:N984)+1))</f>
        <v/>
      </c>
      <c r="O985" s="1" t="str">
        <f>IF($A985="","",IF(K985=0,"",INDEX(履修者名簿_過去!$A:$A,MATCH(原簿!$E985,履修者名簿_過去!O:O,0))))</f>
        <v/>
      </c>
    </row>
    <row r="986" spans="1:15" x14ac:dyDescent="0.55000000000000004">
      <c r="A986" s="5" t="str">
        <f>IF(ISBLANK(INDEX(履修者名簿元!$1:$1048576,ROW(A986),config!A$11)),"",INDEX(履修者名簿元!$1:$1048576,ROW(A986),config!A$11))</f>
        <v/>
      </c>
      <c r="B986" s="5" t="str">
        <f>IF(ISBLANK(INDEX(履修者名簿元!$1:$1048576,ROW(B986),config!B$11)),"",INDEX(履修者名簿元!$1:$1048576,ROW(B986),config!B$11))</f>
        <v/>
      </c>
      <c r="C986" s="5" t="str">
        <f>IF(ISBLANK(INDEX(履修者名簿元!$1:$1048576,ROW(C986),config!C$11)),"",INDEX(履修者名簿元!$1:$1048576,ROW(C986),config!C$11))</f>
        <v/>
      </c>
      <c r="D986" s="5" t="str">
        <f>IF(ISBLANK(INDEX(履修者名簿元!$1:$1048576,ROW(D986),config!D$11)),"",INDEX(履修者名簿元!$1:$1048576,ROW(D986),config!D$11))</f>
        <v/>
      </c>
      <c r="E986" s="5" t="str">
        <f>IF(ISBLANK(INDEX(履修者名簿元!$1:$1048576,ROW(E986),config!E$11)),"",IF(ISNUMBER(INDEX(履修者名簿元!$1:$1048576,ROW(E986),config!E$11)),INDEX(履修者名簿元!$1:$1048576,ROW(E986),config!E$11),VALUE(INDEX(履修者名簿元!$1:$1048576,ROW(E986),config!E$11))))</f>
        <v/>
      </c>
      <c r="F986" s="5" t="str">
        <f>IF(ISBLANK(INDEX(履修者名簿元!$1:$1048576,ROW(F986),config!F$11)),"",INDEX(履修者名簿元!$1:$1048576,ROW(F986),config!F$11))</f>
        <v/>
      </c>
      <c r="G986" s="5" t="str">
        <f>IF(ISBLANK(INDEX(履修者名簿元!$1:$1048576,ROW(G986),config!G$11)),"",INDEX(履修者名簿元!$1:$1048576,ROW(G986),config!G$11))</f>
        <v/>
      </c>
      <c r="H986" s="5" t="str">
        <f t="shared" si="30"/>
        <v/>
      </c>
      <c r="I986" s="1" t="str">
        <f t="shared" si="31"/>
        <v/>
      </c>
      <c r="J986" s="1" t="str">
        <f>IF($A986="","",IF(ISNA(MATCH($E986,履修者名簿_同一年!O:O,0)),0,1))</f>
        <v/>
      </c>
      <c r="K986" s="1" t="str">
        <f>IF($A986="","",COUNTIF(履修者名簿_過去!O:O,E986))</f>
        <v/>
      </c>
      <c r="L986" s="1" t="str">
        <f>IF($A986="","",IF(1-J986+K986&gt;0,"",MAX(L$1:L985)+1))</f>
        <v/>
      </c>
      <c r="M986" s="1" t="str">
        <f>IF($A986="","",IF(J986+K986&gt;0,"",MAX(M$1:M985)+1))</f>
        <v/>
      </c>
      <c r="N986" s="1" t="str">
        <f>IF($A986="","",IF(K986=0,"",MAX(N$1:N985)+1))</f>
        <v/>
      </c>
      <c r="O986" s="1" t="str">
        <f>IF($A986="","",IF(K986=0,"",INDEX(履修者名簿_過去!$A:$A,MATCH(原簿!$E986,履修者名簿_過去!O:O,0))))</f>
        <v/>
      </c>
    </row>
    <row r="987" spans="1:15" x14ac:dyDescent="0.55000000000000004">
      <c r="A987" s="5" t="str">
        <f>IF(ISBLANK(INDEX(履修者名簿元!$1:$1048576,ROW(A987),config!A$11)),"",INDEX(履修者名簿元!$1:$1048576,ROW(A987),config!A$11))</f>
        <v/>
      </c>
      <c r="B987" s="5" t="str">
        <f>IF(ISBLANK(INDEX(履修者名簿元!$1:$1048576,ROW(B987),config!B$11)),"",INDEX(履修者名簿元!$1:$1048576,ROW(B987),config!B$11))</f>
        <v/>
      </c>
      <c r="C987" s="5" t="str">
        <f>IF(ISBLANK(INDEX(履修者名簿元!$1:$1048576,ROW(C987),config!C$11)),"",INDEX(履修者名簿元!$1:$1048576,ROW(C987),config!C$11))</f>
        <v/>
      </c>
      <c r="D987" s="5" t="str">
        <f>IF(ISBLANK(INDEX(履修者名簿元!$1:$1048576,ROW(D987),config!D$11)),"",INDEX(履修者名簿元!$1:$1048576,ROW(D987),config!D$11))</f>
        <v/>
      </c>
      <c r="E987" s="5" t="str">
        <f>IF(ISBLANK(INDEX(履修者名簿元!$1:$1048576,ROW(E987),config!E$11)),"",IF(ISNUMBER(INDEX(履修者名簿元!$1:$1048576,ROW(E987),config!E$11)),INDEX(履修者名簿元!$1:$1048576,ROW(E987),config!E$11),VALUE(INDEX(履修者名簿元!$1:$1048576,ROW(E987),config!E$11))))</f>
        <v/>
      </c>
      <c r="F987" s="5" t="str">
        <f>IF(ISBLANK(INDEX(履修者名簿元!$1:$1048576,ROW(F987),config!F$11)),"",INDEX(履修者名簿元!$1:$1048576,ROW(F987),config!F$11))</f>
        <v/>
      </c>
      <c r="G987" s="5" t="str">
        <f>IF(ISBLANK(INDEX(履修者名簿元!$1:$1048576,ROW(G987),config!G$11)),"",INDEX(履修者名簿元!$1:$1048576,ROW(G987),config!G$11))</f>
        <v/>
      </c>
      <c r="H987" s="5" t="str">
        <f t="shared" si="30"/>
        <v/>
      </c>
      <c r="I987" s="1" t="str">
        <f t="shared" si="31"/>
        <v/>
      </c>
      <c r="J987" s="1" t="str">
        <f>IF($A987="","",IF(ISNA(MATCH($E987,履修者名簿_同一年!O:O,0)),0,1))</f>
        <v/>
      </c>
      <c r="K987" s="1" t="str">
        <f>IF($A987="","",COUNTIF(履修者名簿_過去!O:O,E987))</f>
        <v/>
      </c>
      <c r="L987" s="1" t="str">
        <f>IF($A987="","",IF(1-J987+K987&gt;0,"",MAX(L$1:L986)+1))</f>
        <v/>
      </c>
      <c r="M987" s="1" t="str">
        <f>IF($A987="","",IF(J987+K987&gt;0,"",MAX(M$1:M986)+1))</f>
        <v/>
      </c>
      <c r="N987" s="1" t="str">
        <f>IF($A987="","",IF(K987=0,"",MAX(N$1:N986)+1))</f>
        <v/>
      </c>
      <c r="O987" s="1" t="str">
        <f>IF($A987="","",IF(K987=0,"",INDEX(履修者名簿_過去!$A:$A,MATCH(原簿!$E987,履修者名簿_過去!O:O,0))))</f>
        <v/>
      </c>
    </row>
    <row r="988" spans="1:15" x14ac:dyDescent="0.55000000000000004">
      <c r="A988" s="5" t="str">
        <f>IF(ISBLANK(INDEX(履修者名簿元!$1:$1048576,ROW(A988),config!A$11)),"",INDEX(履修者名簿元!$1:$1048576,ROW(A988),config!A$11))</f>
        <v/>
      </c>
      <c r="B988" s="5" t="str">
        <f>IF(ISBLANK(INDEX(履修者名簿元!$1:$1048576,ROW(B988),config!B$11)),"",INDEX(履修者名簿元!$1:$1048576,ROW(B988),config!B$11))</f>
        <v/>
      </c>
      <c r="C988" s="5" t="str">
        <f>IF(ISBLANK(INDEX(履修者名簿元!$1:$1048576,ROW(C988),config!C$11)),"",INDEX(履修者名簿元!$1:$1048576,ROW(C988),config!C$11))</f>
        <v/>
      </c>
      <c r="D988" s="5" t="str">
        <f>IF(ISBLANK(INDEX(履修者名簿元!$1:$1048576,ROW(D988),config!D$11)),"",INDEX(履修者名簿元!$1:$1048576,ROW(D988),config!D$11))</f>
        <v/>
      </c>
      <c r="E988" s="5" t="str">
        <f>IF(ISBLANK(INDEX(履修者名簿元!$1:$1048576,ROW(E988),config!E$11)),"",IF(ISNUMBER(INDEX(履修者名簿元!$1:$1048576,ROW(E988),config!E$11)),INDEX(履修者名簿元!$1:$1048576,ROW(E988),config!E$11),VALUE(INDEX(履修者名簿元!$1:$1048576,ROW(E988),config!E$11))))</f>
        <v/>
      </c>
      <c r="F988" s="5" t="str">
        <f>IF(ISBLANK(INDEX(履修者名簿元!$1:$1048576,ROW(F988),config!F$11)),"",INDEX(履修者名簿元!$1:$1048576,ROW(F988),config!F$11))</f>
        <v/>
      </c>
      <c r="G988" s="5" t="str">
        <f>IF(ISBLANK(INDEX(履修者名簿元!$1:$1048576,ROW(G988),config!G$11)),"",INDEX(履修者名簿元!$1:$1048576,ROW(G988),config!G$11))</f>
        <v/>
      </c>
      <c r="H988" s="5" t="str">
        <f t="shared" si="30"/>
        <v/>
      </c>
      <c r="I988" s="1" t="str">
        <f t="shared" si="31"/>
        <v/>
      </c>
      <c r="J988" s="1" t="str">
        <f>IF($A988="","",IF(ISNA(MATCH($E988,履修者名簿_同一年!O:O,0)),0,1))</f>
        <v/>
      </c>
      <c r="K988" s="1" t="str">
        <f>IF($A988="","",COUNTIF(履修者名簿_過去!O:O,E988))</f>
        <v/>
      </c>
      <c r="L988" s="1" t="str">
        <f>IF($A988="","",IF(1-J988+K988&gt;0,"",MAX(L$1:L987)+1))</f>
        <v/>
      </c>
      <c r="M988" s="1" t="str">
        <f>IF($A988="","",IF(J988+K988&gt;0,"",MAX(M$1:M987)+1))</f>
        <v/>
      </c>
      <c r="N988" s="1" t="str">
        <f>IF($A988="","",IF(K988=0,"",MAX(N$1:N987)+1))</f>
        <v/>
      </c>
      <c r="O988" s="1" t="str">
        <f>IF($A988="","",IF(K988=0,"",INDEX(履修者名簿_過去!$A:$A,MATCH(原簿!$E988,履修者名簿_過去!O:O,0))))</f>
        <v/>
      </c>
    </row>
    <row r="989" spans="1:15" x14ac:dyDescent="0.55000000000000004">
      <c r="A989" s="5" t="str">
        <f>IF(ISBLANK(INDEX(履修者名簿元!$1:$1048576,ROW(A989),config!A$11)),"",INDEX(履修者名簿元!$1:$1048576,ROW(A989),config!A$11))</f>
        <v/>
      </c>
      <c r="B989" s="5" t="str">
        <f>IF(ISBLANK(INDEX(履修者名簿元!$1:$1048576,ROW(B989),config!B$11)),"",INDEX(履修者名簿元!$1:$1048576,ROW(B989),config!B$11))</f>
        <v/>
      </c>
      <c r="C989" s="5" t="str">
        <f>IF(ISBLANK(INDEX(履修者名簿元!$1:$1048576,ROW(C989),config!C$11)),"",INDEX(履修者名簿元!$1:$1048576,ROW(C989),config!C$11))</f>
        <v/>
      </c>
      <c r="D989" s="5" t="str">
        <f>IF(ISBLANK(INDEX(履修者名簿元!$1:$1048576,ROW(D989),config!D$11)),"",INDEX(履修者名簿元!$1:$1048576,ROW(D989),config!D$11))</f>
        <v/>
      </c>
      <c r="E989" s="5" t="str">
        <f>IF(ISBLANK(INDEX(履修者名簿元!$1:$1048576,ROW(E989),config!E$11)),"",IF(ISNUMBER(INDEX(履修者名簿元!$1:$1048576,ROW(E989),config!E$11)),INDEX(履修者名簿元!$1:$1048576,ROW(E989),config!E$11),VALUE(INDEX(履修者名簿元!$1:$1048576,ROW(E989),config!E$11))))</f>
        <v/>
      </c>
      <c r="F989" s="5" t="str">
        <f>IF(ISBLANK(INDEX(履修者名簿元!$1:$1048576,ROW(F989),config!F$11)),"",INDEX(履修者名簿元!$1:$1048576,ROW(F989),config!F$11))</f>
        <v/>
      </c>
      <c r="G989" s="5" t="str">
        <f>IF(ISBLANK(INDEX(履修者名簿元!$1:$1048576,ROW(G989),config!G$11)),"",INDEX(履修者名簿元!$1:$1048576,ROW(G989),config!G$11))</f>
        <v/>
      </c>
      <c r="H989" s="5" t="str">
        <f t="shared" si="30"/>
        <v/>
      </c>
      <c r="I989" s="1" t="str">
        <f t="shared" si="31"/>
        <v/>
      </c>
      <c r="J989" s="1" t="str">
        <f>IF($A989="","",IF(ISNA(MATCH($E989,履修者名簿_同一年!O:O,0)),0,1))</f>
        <v/>
      </c>
      <c r="K989" s="1" t="str">
        <f>IF($A989="","",COUNTIF(履修者名簿_過去!O:O,E989))</f>
        <v/>
      </c>
      <c r="L989" s="1" t="str">
        <f>IF($A989="","",IF(1-J989+K989&gt;0,"",MAX(L$1:L988)+1))</f>
        <v/>
      </c>
      <c r="M989" s="1" t="str">
        <f>IF($A989="","",IF(J989+K989&gt;0,"",MAX(M$1:M988)+1))</f>
        <v/>
      </c>
      <c r="N989" s="1" t="str">
        <f>IF($A989="","",IF(K989=0,"",MAX(N$1:N988)+1))</f>
        <v/>
      </c>
      <c r="O989" s="1" t="str">
        <f>IF($A989="","",IF(K989=0,"",INDEX(履修者名簿_過去!$A:$A,MATCH(原簿!$E989,履修者名簿_過去!O:O,0))))</f>
        <v/>
      </c>
    </row>
    <row r="990" spans="1:15" x14ac:dyDescent="0.55000000000000004">
      <c r="A990" s="5" t="str">
        <f>IF(ISBLANK(INDEX(履修者名簿元!$1:$1048576,ROW(A990),config!A$11)),"",INDEX(履修者名簿元!$1:$1048576,ROW(A990),config!A$11))</f>
        <v/>
      </c>
      <c r="B990" s="5" t="str">
        <f>IF(ISBLANK(INDEX(履修者名簿元!$1:$1048576,ROW(B990),config!B$11)),"",INDEX(履修者名簿元!$1:$1048576,ROW(B990),config!B$11))</f>
        <v/>
      </c>
      <c r="C990" s="5" t="str">
        <f>IF(ISBLANK(INDEX(履修者名簿元!$1:$1048576,ROW(C990),config!C$11)),"",INDEX(履修者名簿元!$1:$1048576,ROW(C990),config!C$11))</f>
        <v/>
      </c>
      <c r="D990" s="5" t="str">
        <f>IF(ISBLANK(INDEX(履修者名簿元!$1:$1048576,ROW(D990),config!D$11)),"",INDEX(履修者名簿元!$1:$1048576,ROW(D990),config!D$11))</f>
        <v/>
      </c>
      <c r="E990" s="5" t="str">
        <f>IF(ISBLANK(INDEX(履修者名簿元!$1:$1048576,ROW(E990),config!E$11)),"",IF(ISNUMBER(INDEX(履修者名簿元!$1:$1048576,ROW(E990),config!E$11)),INDEX(履修者名簿元!$1:$1048576,ROW(E990),config!E$11),VALUE(INDEX(履修者名簿元!$1:$1048576,ROW(E990),config!E$11))))</f>
        <v/>
      </c>
      <c r="F990" s="5" t="str">
        <f>IF(ISBLANK(INDEX(履修者名簿元!$1:$1048576,ROW(F990),config!F$11)),"",INDEX(履修者名簿元!$1:$1048576,ROW(F990),config!F$11))</f>
        <v/>
      </c>
      <c r="G990" s="5" t="str">
        <f>IF(ISBLANK(INDEX(履修者名簿元!$1:$1048576,ROW(G990),config!G$11)),"",INDEX(履修者名簿元!$1:$1048576,ROW(G990),config!G$11))</f>
        <v/>
      </c>
      <c r="H990" s="5" t="str">
        <f t="shared" si="30"/>
        <v/>
      </c>
      <c r="I990" s="1" t="str">
        <f t="shared" si="31"/>
        <v/>
      </c>
      <c r="J990" s="1" t="str">
        <f>IF($A990="","",IF(ISNA(MATCH($E990,履修者名簿_同一年!O:O,0)),0,1))</f>
        <v/>
      </c>
      <c r="K990" s="1" t="str">
        <f>IF($A990="","",COUNTIF(履修者名簿_過去!O:O,E990))</f>
        <v/>
      </c>
      <c r="L990" s="1" t="str">
        <f>IF($A990="","",IF(1-J990+K990&gt;0,"",MAX(L$1:L989)+1))</f>
        <v/>
      </c>
      <c r="M990" s="1" t="str">
        <f>IF($A990="","",IF(J990+K990&gt;0,"",MAX(M$1:M989)+1))</f>
        <v/>
      </c>
      <c r="N990" s="1" t="str">
        <f>IF($A990="","",IF(K990=0,"",MAX(N$1:N989)+1))</f>
        <v/>
      </c>
      <c r="O990" s="1" t="str">
        <f>IF($A990="","",IF(K990=0,"",INDEX(履修者名簿_過去!$A:$A,MATCH(原簿!$E990,履修者名簿_過去!O:O,0))))</f>
        <v/>
      </c>
    </row>
    <row r="991" spans="1:15" x14ac:dyDescent="0.55000000000000004">
      <c r="A991" s="5" t="str">
        <f>IF(ISBLANK(INDEX(履修者名簿元!$1:$1048576,ROW(A991),config!A$11)),"",INDEX(履修者名簿元!$1:$1048576,ROW(A991),config!A$11))</f>
        <v/>
      </c>
      <c r="B991" s="5" t="str">
        <f>IF(ISBLANK(INDEX(履修者名簿元!$1:$1048576,ROW(B991),config!B$11)),"",INDEX(履修者名簿元!$1:$1048576,ROW(B991),config!B$11))</f>
        <v/>
      </c>
      <c r="C991" s="5" t="str">
        <f>IF(ISBLANK(INDEX(履修者名簿元!$1:$1048576,ROW(C991),config!C$11)),"",INDEX(履修者名簿元!$1:$1048576,ROW(C991),config!C$11))</f>
        <v/>
      </c>
      <c r="D991" s="5" t="str">
        <f>IF(ISBLANK(INDEX(履修者名簿元!$1:$1048576,ROW(D991),config!D$11)),"",INDEX(履修者名簿元!$1:$1048576,ROW(D991),config!D$11))</f>
        <v/>
      </c>
      <c r="E991" s="5" t="str">
        <f>IF(ISBLANK(INDEX(履修者名簿元!$1:$1048576,ROW(E991),config!E$11)),"",IF(ISNUMBER(INDEX(履修者名簿元!$1:$1048576,ROW(E991),config!E$11)),INDEX(履修者名簿元!$1:$1048576,ROW(E991),config!E$11),VALUE(INDEX(履修者名簿元!$1:$1048576,ROW(E991),config!E$11))))</f>
        <v/>
      </c>
      <c r="F991" s="5" t="str">
        <f>IF(ISBLANK(INDEX(履修者名簿元!$1:$1048576,ROW(F991),config!F$11)),"",INDEX(履修者名簿元!$1:$1048576,ROW(F991),config!F$11))</f>
        <v/>
      </c>
      <c r="G991" s="5" t="str">
        <f>IF(ISBLANK(INDEX(履修者名簿元!$1:$1048576,ROW(G991),config!G$11)),"",INDEX(履修者名簿元!$1:$1048576,ROW(G991),config!G$11))</f>
        <v/>
      </c>
      <c r="H991" s="5" t="str">
        <f t="shared" si="30"/>
        <v/>
      </c>
      <c r="I991" s="1" t="str">
        <f t="shared" si="31"/>
        <v/>
      </c>
      <c r="J991" s="1" t="str">
        <f>IF($A991="","",IF(ISNA(MATCH($E991,履修者名簿_同一年!O:O,0)),0,1))</f>
        <v/>
      </c>
      <c r="K991" s="1" t="str">
        <f>IF($A991="","",COUNTIF(履修者名簿_過去!O:O,E991))</f>
        <v/>
      </c>
      <c r="L991" s="1" t="str">
        <f>IF($A991="","",IF(1-J991+K991&gt;0,"",MAX(L$1:L990)+1))</f>
        <v/>
      </c>
      <c r="M991" s="1" t="str">
        <f>IF($A991="","",IF(J991+K991&gt;0,"",MAX(M$1:M990)+1))</f>
        <v/>
      </c>
      <c r="N991" s="1" t="str">
        <f>IF($A991="","",IF(K991=0,"",MAX(N$1:N990)+1))</f>
        <v/>
      </c>
      <c r="O991" s="1" t="str">
        <f>IF($A991="","",IF(K991=0,"",INDEX(履修者名簿_過去!$A:$A,MATCH(原簿!$E991,履修者名簿_過去!O:O,0))))</f>
        <v/>
      </c>
    </row>
    <row r="992" spans="1:15" x14ac:dyDescent="0.55000000000000004">
      <c r="A992" s="5" t="str">
        <f>IF(ISBLANK(INDEX(履修者名簿元!$1:$1048576,ROW(A992),config!A$11)),"",INDEX(履修者名簿元!$1:$1048576,ROW(A992),config!A$11))</f>
        <v/>
      </c>
      <c r="B992" s="5" t="str">
        <f>IF(ISBLANK(INDEX(履修者名簿元!$1:$1048576,ROW(B992),config!B$11)),"",INDEX(履修者名簿元!$1:$1048576,ROW(B992),config!B$11))</f>
        <v/>
      </c>
      <c r="C992" s="5" t="str">
        <f>IF(ISBLANK(INDEX(履修者名簿元!$1:$1048576,ROW(C992),config!C$11)),"",INDEX(履修者名簿元!$1:$1048576,ROW(C992),config!C$11))</f>
        <v/>
      </c>
      <c r="D992" s="5" t="str">
        <f>IF(ISBLANK(INDEX(履修者名簿元!$1:$1048576,ROW(D992),config!D$11)),"",INDEX(履修者名簿元!$1:$1048576,ROW(D992),config!D$11))</f>
        <v/>
      </c>
      <c r="E992" s="5" t="str">
        <f>IF(ISBLANK(INDEX(履修者名簿元!$1:$1048576,ROW(E992),config!E$11)),"",IF(ISNUMBER(INDEX(履修者名簿元!$1:$1048576,ROW(E992),config!E$11)),INDEX(履修者名簿元!$1:$1048576,ROW(E992),config!E$11),VALUE(INDEX(履修者名簿元!$1:$1048576,ROW(E992),config!E$11))))</f>
        <v/>
      </c>
      <c r="F992" s="5" t="str">
        <f>IF(ISBLANK(INDEX(履修者名簿元!$1:$1048576,ROW(F992),config!F$11)),"",INDEX(履修者名簿元!$1:$1048576,ROW(F992),config!F$11))</f>
        <v/>
      </c>
      <c r="G992" s="5" t="str">
        <f>IF(ISBLANK(INDEX(履修者名簿元!$1:$1048576,ROW(G992),config!G$11)),"",INDEX(履修者名簿元!$1:$1048576,ROW(G992),config!G$11))</f>
        <v/>
      </c>
      <c r="H992" s="5" t="str">
        <f t="shared" si="30"/>
        <v/>
      </c>
      <c r="I992" s="1" t="str">
        <f t="shared" si="31"/>
        <v/>
      </c>
      <c r="J992" s="1" t="str">
        <f>IF($A992="","",IF(ISNA(MATCH($E992,履修者名簿_同一年!O:O,0)),0,1))</f>
        <v/>
      </c>
      <c r="K992" s="1" t="str">
        <f>IF($A992="","",COUNTIF(履修者名簿_過去!O:O,E992))</f>
        <v/>
      </c>
      <c r="L992" s="1" t="str">
        <f>IF($A992="","",IF(1-J992+K992&gt;0,"",MAX(L$1:L991)+1))</f>
        <v/>
      </c>
      <c r="M992" s="1" t="str">
        <f>IF($A992="","",IF(J992+K992&gt;0,"",MAX(M$1:M991)+1))</f>
        <v/>
      </c>
      <c r="N992" s="1" t="str">
        <f>IF($A992="","",IF(K992=0,"",MAX(N$1:N991)+1))</f>
        <v/>
      </c>
      <c r="O992" s="1" t="str">
        <f>IF($A992="","",IF(K992=0,"",INDEX(履修者名簿_過去!$A:$A,MATCH(原簿!$E992,履修者名簿_過去!O:O,0))))</f>
        <v/>
      </c>
    </row>
    <row r="993" spans="1:15" x14ac:dyDescent="0.55000000000000004">
      <c r="A993" s="5" t="str">
        <f>IF(ISBLANK(INDEX(履修者名簿元!$1:$1048576,ROW(A993),config!A$11)),"",INDEX(履修者名簿元!$1:$1048576,ROW(A993),config!A$11))</f>
        <v/>
      </c>
      <c r="B993" s="5" t="str">
        <f>IF(ISBLANK(INDEX(履修者名簿元!$1:$1048576,ROW(B993),config!B$11)),"",INDEX(履修者名簿元!$1:$1048576,ROW(B993),config!B$11))</f>
        <v/>
      </c>
      <c r="C993" s="5" t="str">
        <f>IF(ISBLANK(INDEX(履修者名簿元!$1:$1048576,ROW(C993),config!C$11)),"",INDEX(履修者名簿元!$1:$1048576,ROW(C993),config!C$11))</f>
        <v/>
      </c>
      <c r="D993" s="5" t="str">
        <f>IF(ISBLANK(INDEX(履修者名簿元!$1:$1048576,ROW(D993),config!D$11)),"",INDEX(履修者名簿元!$1:$1048576,ROW(D993),config!D$11))</f>
        <v/>
      </c>
      <c r="E993" s="5" t="str">
        <f>IF(ISBLANK(INDEX(履修者名簿元!$1:$1048576,ROW(E993),config!E$11)),"",IF(ISNUMBER(INDEX(履修者名簿元!$1:$1048576,ROW(E993),config!E$11)),INDEX(履修者名簿元!$1:$1048576,ROW(E993),config!E$11),VALUE(INDEX(履修者名簿元!$1:$1048576,ROW(E993),config!E$11))))</f>
        <v/>
      </c>
      <c r="F993" s="5" t="str">
        <f>IF(ISBLANK(INDEX(履修者名簿元!$1:$1048576,ROW(F993),config!F$11)),"",INDEX(履修者名簿元!$1:$1048576,ROW(F993),config!F$11))</f>
        <v/>
      </c>
      <c r="G993" s="5" t="str">
        <f>IF(ISBLANK(INDEX(履修者名簿元!$1:$1048576,ROW(G993),config!G$11)),"",INDEX(履修者名簿元!$1:$1048576,ROW(G993),config!G$11))</f>
        <v/>
      </c>
      <c r="H993" s="5" t="str">
        <f t="shared" si="30"/>
        <v/>
      </c>
      <c r="I993" s="1" t="str">
        <f t="shared" si="31"/>
        <v/>
      </c>
      <c r="J993" s="1" t="str">
        <f>IF($A993="","",IF(ISNA(MATCH($E993,履修者名簿_同一年!O:O,0)),0,1))</f>
        <v/>
      </c>
      <c r="K993" s="1" t="str">
        <f>IF($A993="","",COUNTIF(履修者名簿_過去!O:O,E993))</f>
        <v/>
      </c>
      <c r="L993" s="1" t="str">
        <f>IF($A993="","",IF(1-J993+K993&gt;0,"",MAX(L$1:L992)+1))</f>
        <v/>
      </c>
      <c r="M993" s="1" t="str">
        <f>IF($A993="","",IF(J993+K993&gt;0,"",MAX(M$1:M992)+1))</f>
        <v/>
      </c>
      <c r="N993" s="1" t="str">
        <f>IF($A993="","",IF(K993=0,"",MAX(N$1:N992)+1))</f>
        <v/>
      </c>
      <c r="O993" s="1" t="str">
        <f>IF($A993="","",IF(K993=0,"",INDEX(履修者名簿_過去!$A:$A,MATCH(原簿!$E993,履修者名簿_過去!O:O,0))))</f>
        <v/>
      </c>
    </row>
    <row r="994" spans="1:15" x14ac:dyDescent="0.55000000000000004">
      <c r="A994" s="5" t="str">
        <f>IF(ISBLANK(INDEX(履修者名簿元!$1:$1048576,ROW(A994),config!A$11)),"",INDEX(履修者名簿元!$1:$1048576,ROW(A994),config!A$11))</f>
        <v/>
      </c>
      <c r="B994" s="5" t="str">
        <f>IF(ISBLANK(INDEX(履修者名簿元!$1:$1048576,ROW(B994),config!B$11)),"",INDEX(履修者名簿元!$1:$1048576,ROW(B994),config!B$11))</f>
        <v/>
      </c>
      <c r="C994" s="5" t="str">
        <f>IF(ISBLANK(INDEX(履修者名簿元!$1:$1048576,ROW(C994),config!C$11)),"",INDEX(履修者名簿元!$1:$1048576,ROW(C994),config!C$11))</f>
        <v/>
      </c>
      <c r="D994" s="5" t="str">
        <f>IF(ISBLANK(INDEX(履修者名簿元!$1:$1048576,ROW(D994),config!D$11)),"",INDEX(履修者名簿元!$1:$1048576,ROW(D994),config!D$11))</f>
        <v/>
      </c>
      <c r="E994" s="5" t="str">
        <f>IF(ISBLANK(INDEX(履修者名簿元!$1:$1048576,ROW(E994),config!E$11)),"",IF(ISNUMBER(INDEX(履修者名簿元!$1:$1048576,ROW(E994),config!E$11)),INDEX(履修者名簿元!$1:$1048576,ROW(E994),config!E$11),VALUE(INDEX(履修者名簿元!$1:$1048576,ROW(E994),config!E$11))))</f>
        <v/>
      </c>
      <c r="F994" s="5" t="str">
        <f>IF(ISBLANK(INDEX(履修者名簿元!$1:$1048576,ROW(F994),config!F$11)),"",INDEX(履修者名簿元!$1:$1048576,ROW(F994),config!F$11))</f>
        <v/>
      </c>
      <c r="G994" s="5" t="str">
        <f>IF(ISBLANK(INDEX(履修者名簿元!$1:$1048576,ROW(G994),config!G$11)),"",INDEX(履修者名簿元!$1:$1048576,ROW(G994),config!G$11))</f>
        <v/>
      </c>
      <c r="H994" s="5" t="str">
        <f t="shared" si="30"/>
        <v/>
      </c>
      <c r="I994" s="1" t="str">
        <f t="shared" si="31"/>
        <v/>
      </c>
      <c r="J994" s="1" t="str">
        <f>IF($A994="","",IF(ISNA(MATCH($E994,履修者名簿_同一年!O:O,0)),0,1))</f>
        <v/>
      </c>
      <c r="K994" s="1" t="str">
        <f>IF($A994="","",COUNTIF(履修者名簿_過去!O:O,E994))</f>
        <v/>
      </c>
      <c r="L994" s="1" t="str">
        <f>IF($A994="","",IF(1-J994+K994&gt;0,"",MAX(L$1:L993)+1))</f>
        <v/>
      </c>
      <c r="M994" s="1" t="str">
        <f>IF($A994="","",IF(J994+K994&gt;0,"",MAX(M$1:M993)+1))</f>
        <v/>
      </c>
      <c r="N994" s="1" t="str">
        <f>IF($A994="","",IF(K994=0,"",MAX(N$1:N993)+1))</f>
        <v/>
      </c>
      <c r="O994" s="1" t="str">
        <f>IF($A994="","",IF(K994=0,"",INDEX(履修者名簿_過去!$A:$A,MATCH(原簿!$E994,履修者名簿_過去!O:O,0))))</f>
        <v/>
      </c>
    </row>
    <row r="995" spans="1:15" x14ac:dyDescent="0.55000000000000004">
      <c r="A995" s="5" t="str">
        <f>IF(ISBLANK(INDEX(履修者名簿元!$1:$1048576,ROW(A995),config!A$11)),"",INDEX(履修者名簿元!$1:$1048576,ROW(A995),config!A$11))</f>
        <v/>
      </c>
      <c r="B995" s="5" t="str">
        <f>IF(ISBLANK(INDEX(履修者名簿元!$1:$1048576,ROW(B995),config!B$11)),"",INDEX(履修者名簿元!$1:$1048576,ROW(B995),config!B$11))</f>
        <v/>
      </c>
      <c r="C995" s="5" t="str">
        <f>IF(ISBLANK(INDEX(履修者名簿元!$1:$1048576,ROW(C995),config!C$11)),"",INDEX(履修者名簿元!$1:$1048576,ROW(C995),config!C$11))</f>
        <v/>
      </c>
      <c r="D995" s="5" t="str">
        <f>IF(ISBLANK(INDEX(履修者名簿元!$1:$1048576,ROW(D995),config!D$11)),"",INDEX(履修者名簿元!$1:$1048576,ROW(D995),config!D$11))</f>
        <v/>
      </c>
      <c r="E995" s="5" t="str">
        <f>IF(ISBLANK(INDEX(履修者名簿元!$1:$1048576,ROW(E995),config!E$11)),"",IF(ISNUMBER(INDEX(履修者名簿元!$1:$1048576,ROW(E995),config!E$11)),INDEX(履修者名簿元!$1:$1048576,ROW(E995),config!E$11),VALUE(INDEX(履修者名簿元!$1:$1048576,ROW(E995),config!E$11))))</f>
        <v/>
      </c>
      <c r="F995" s="5" t="str">
        <f>IF(ISBLANK(INDEX(履修者名簿元!$1:$1048576,ROW(F995),config!F$11)),"",INDEX(履修者名簿元!$1:$1048576,ROW(F995),config!F$11))</f>
        <v/>
      </c>
      <c r="G995" s="5" t="str">
        <f>IF(ISBLANK(INDEX(履修者名簿元!$1:$1048576,ROW(G995),config!G$11)),"",INDEX(履修者名簿元!$1:$1048576,ROW(G995),config!G$11))</f>
        <v/>
      </c>
      <c r="H995" s="5" t="str">
        <f t="shared" si="30"/>
        <v/>
      </c>
      <c r="I995" s="1" t="str">
        <f t="shared" si="31"/>
        <v/>
      </c>
      <c r="J995" s="1" t="str">
        <f>IF($A995="","",IF(ISNA(MATCH($E995,履修者名簿_同一年!O:O,0)),0,1))</f>
        <v/>
      </c>
      <c r="K995" s="1" t="str">
        <f>IF($A995="","",COUNTIF(履修者名簿_過去!O:O,E995))</f>
        <v/>
      </c>
      <c r="L995" s="1" t="str">
        <f>IF($A995="","",IF(1-J995+K995&gt;0,"",MAX(L$1:L994)+1))</f>
        <v/>
      </c>
      <c r="M995" s="1" t="str">
        <f>IF($A995="","",IF(J995+K995&gt;0,"",MAX(M$1:M994)+1))</f>
        <v/>
      </c>
      <c r="N995" s="1" t="str">
        <f>IF($A995="","",IF(K995=0,"",MAX(N$1:N994)+1))</f>
        <v/>
      </c>
      <c r="O995" s="1" t="str">
        <f>IF($A995="","",IF(K995=0,"",INDEX(履修者名簿_過去!$A:$A,MATCH(原簿!$E995,履修者名簿_過去!O:O,0))))</f>
        <v/>
      </c>
    </row>
    <row r="996" spans="1:15" x14ac:dyDescent="0.55000000000000004">
      <c r="A996" s="5" t="str">
        <f>IF(ISBLANK(INDEX(履修者名簿元!$1:$1048576,ROW(A996),config!A$11)),"",INDEX(履修者名簿元!$1:$1048576,ROW(A996),config!A$11))</f>
        <v/>
      </c>
      <c r="B996" s="5" t="str">
        <f>IF(ISBLANK(INDEX(履修者名簿元!$1:$1048576,ROW(B996),config!B$11)),"",INDEX(履修者名簿元!$1:$1048576,ROW(B996),config!B$11))</f>
        <v/>
      </c>
      <c r="C996" s="5" t="str">
        <f>IF(ISBLANK(INDEX(履修者名簿元!$1:$1048576,ROW(C996),config!C$11)),"",INDEX(履修者名簿元!$1:$1048576,ROW(C996),config!C$11))</f>
        <v/>
      </c>
      <c r="D996" s="5" t="str">
        <f>IF(ISBLANK(INDEX(履修者名簿元!$1:$1048576,ROW(D996),config!D$11)),"",INDEX(履修者名簿元!$1:$1048576,ROW(D996),config!D$11))</f>
        <v/>
      </c>
      <c r="E996" s="5" t="str">
        <f>IF(ISBLANK(INDEX(履修者名簿元!$1:$1048576,ROW(E996),config!E$11)),"",IF(ISNUMBER(INDEX(履修者名簿元!$1:$1048576,ROW(E996),config!E$11)),INDEX(履修者名簿元!$1:$1048576,ROW(E996),config!E$11),VALUE(INDEX(履修者名簿元!$1:$1048576,ROW(E996),config!E$11))))</f>
        <v/>
      </c>
      <c r="F996" s="5" t="str">
        <f>IF(ISBLANK(INDEX(履修者名簿元!$1:$1048576,ROW(F996),config!F$11)),"",INDEX(履修者名簿元!$1:$1048576,ROW(F996),config!F$11))</f>
        <v/>
      </c>
      <c r="G996" s="5" t="str">
        <f>IF(ISBLANK(INDEX(履修者名簿元!$1:$1048576,ROW(G996),config!G$11)),"",INDEX(履修者名簿元!$1:$1048576,ROW(G996),config!G$11))</f>
        <v/>
      </c>
      <c r="H996" s="5" t="str">
        <f t="shared" si="30"/>
        <v/>
      </c>
      <c r="I996" s="1" t="str">
        <f t="shared" si="31"/>
        <v/>
      </c>
      <c r="J996" s="1" t="str">
        <f>IF($A996="","",IF(ISNA(MATCH($E996,履修者名簿_同一年!O:O,0)),0,1))</f>
        <v/>
      </c>
      <c r="K996" s="1" t="str">
        <f>IF($A996="","",COUNTIF(履修者名簿_過去!O:O,E996))</f>
        <v/>
      </c>
      <c r="L996" s="1" t="str">
        <f>IF($A996="","",IF(1-J996+K996&gt;0,"",MAX(L$1:L995)+1))</f>
        <v/>
      </c>
      <c r="M996" s="1" t="str">
        <f>IF($A996="","",IF(J996+K996&gt;0,"",MAX(M$1:M995)+1))</f>
        <v/>
      </c>
      <c r="N996" s="1" t="str">
        <f>IF($A996="","",IF(K996=0,"",MAX(N$1:N995)+1))</f>
        <v/>
      </c>
      <c r="O996" s="1" t="str">
        <f>IF($A996="","",IF(K996=0,"",INDEX(履修者名簿_過去!$A:$A,MATCH(原簿!$E996,履修者名簿_過去!O:O,0))))</f>
        <v/>
      </c>
    </row>
    <row r="997" spans="1:15" x14ac:dyDescent="0.55000000000000004">
      <c r="A997" s="5" t="str">
        <f>IF(ISBLANK(INDEX(履修者名簿元!$1:$1048576,ROW(A997),config!A$11)),"",INDEX(履修者名簿元!$1:$1048576,ROW(A997),config!A$11))</f>
        <v/>
      </c>
      <c r="B997" s="5" t="str">
        <f>IF(ISBLANK(INDEX(履修者名簿元!$1:$1048576,ROW(B997),config!B$11)),"",INDEX(履修者名簿元!$1:$1048576,ROW(B997),config!B$11))</f>
        <v/>
      </c>
      <c r="C997" s="5" t="str">
        <f>IF(ISBLANK(INDEX(履修者名簿元!$1:$1048576,ROW(C997),config!C$11)),"",INDEX(履修者名簿元!$1:$1048576,ROW(C997),config!C$11))</f>
        <v/>
      </c>
      <c r="D997" s="5" t="str">
        <f>IF(ISBLANK(INDEX(履修者名簿元!$1:$1048576,ROW(D997),config!D$11)),"",INDEX(履修者名簿元!$1:$1048576,ROW(D997),config!D$11))</f>
        <v/>
      </c>
      <c r="E997" s="5" t="str">
        <f>IF(ISBLANK(INDEX(履修者名簿元!$1:$1048576,ROW(E997),config!E$11)),"",IF(ISNUMBER(INDEX(履修者名簿元!$1:$1048576,ROW(E997),config!E$11)),INDEX(履修者名簿元!$1:$1048576,ROW(E997),config!E$11),VALUE(INDEX(履修者名簿元!$1:$1048576,ROW(E997),config!E$11))))</f>
        <v/>
      </c>
      <c r="F997" s="5" t="str">
        <f>IF(ISBLANK(INDEX(履修者名簿元!$1:$1048576,ROW(F997),config!F$11)),"",INDEX(履修者名簿元!$1:$1048576,ROW(F997),config!F$11))</f>
        <v/>
      </c>
      <c r="G997" s="5" t="str">
        <f>IF(ISBLANK(INDEX(履修者名簿元!$1:$1048576,ROW(G997),config!G$11)),"",INDEX(履修者名簿元!$1:$1048576,ROW(G997),config!G$11))</f>
        <v/>
      </c>
      <c r="H997" s="5" t="str">
        <f t="shared" si="30"/>
        <v/>
      </c>
      <c r="I997" s="1" t="str">
        <f t="shared" si="31"/>
        <v/>
      </c>
      <c r="J997" s="1" t="str">
        <f>IF($A997="","",IF(ISNA(MATCH($E997,履修者名簿_同一年!O:O,0)),0,1))</f>
        <v/>
      </c>
      <c r="K997" s="1" t="str">
        <f>IF($A997="","",COUNTIF(履修者名簿_過去!O:O,E997))</f>
        <v/>
      </c>
      <c r="L997" s="1" t="str">
        <f>IF($A997="","",IF(1-J997+K997&gt;0,"",MAX(L$1:L996)+1))</f>
        <v/>
      </c>
      <c r="M997" s="1" t="str">
        <f>IF($A997="","",IF(J997+K997&gt;0,"",MAX(M$1:M996)+1))</f>
        <v/>
      </c>
      <c r="N997" s="1" t="str">
        <f>IF($A997="","",IF(K997=0,"",MAX(N$1:N996)+1))</f>
        <v/>
      </c>
      <c r="O997" s="1" t="str">
        <f>IF($A997="","",IF(K997=0,"",INDEX(履修者名簿_過去!$A:$A,MATCH(原簿!$E997,履修者名簿_過去!O:O,0))))</f>
        <v/>
      </c>
    </row>
    <row r="998" spans="1:15" x14ac:dyDescent="0.55000000000000004">
      <c r="A998" s="5" t="str">
        <f>IF(ISBLANK(INDEX(履修者名簿元!$1:$1048576,ROW(A998),config!A$11)),"",INDEX(履修者名簿元!$1:$1048576,ROW(A998),config!A$11))</f>
        <v/>
      </c>
      <c r="B998" s="5" t="str">
        <f>IF(ISBLANK(INDEX(履修者名簿元!$1:$1048576,ROW(B998),config!B$11)),"",INDEX(履修者名簿元!$1:$1048576,ROW(B998),config!B$11))</f>
        <v/>
      </c>
      <c r="C998" s="5" t="str">
        <f>IF(ISBLANK(INDEX(履修者名簿元!$1:$1048576,ROW(C998),config!C$11)),"",INDEX(履修者名簿元!$1:$1048576,ROW(C998),config!C$11))</f>
        <v/>
      </c>
      <c r="D998" s="5" t="str">
        <f>IF(ISBLANK(INDEX(履修者名簿元!$1:$1048576,ROW(D998),config!D$11)),"",INDEX(履修者名簿元!$1:$1048576,ROW(D998),config!D$11))</f>
        <v/>
      </c>
      <c r="E998" s="5" t="str">
        <f>IF(ISBLANK(INDEX(履修者名簿元!$1:$1048576,ROW(E998),config!E$11)),"",IF(ISNUMBER(INDEX(履修者名簿元!$1:$1048576,ROW(E998),config!E$11)),INDEX(履修者名簿元!$1:$1048576,ROW(E998),config!E$11),VALUE(INDEX(履修者名簿元!$1:$1048576,ROW(E998),config!E$11))))</f>
        <v/>
      </c>
      <c r="F998" s="5" t="str">
        <f>IF(ISBLANK(INDEX(履修者名簿元!$1:$1048576,ROW(F998),config!F$11)),"",INDEX(履修者名簿元!$1:$1048576,ROW(F998),config!F$11))</f>
        <v/>
      </c>
      <c r="G998" s="5" t="str">
        <f>IF(ISBLANK(INDEX(履修者名簿元!$1:$1048576,ROW(G998),config!G$11)),"",INDEX(履修者名簿元!$1:$1048576,ROW(G998),config!G$11))</f>
        <v/>
      </c>
      <c r="H998" s="5" t="str">
        <f t="shared" si="30"/>
        <v/>
      </c>
      <c r="I998" s="1" t="str">
        <f t="shared" si="31"/>
        <v/>
      </c>
      <c r="J998" s="1" t="str">
        <f>IF($A998="","",IF(ISNA(MATCH($E998,履修者名簿_同一年!O:O,0)),0,1))</f>
        <v/>
      </c>
      <c r="K998" s="1" t="str">
        <f>IF($A998="","",COUNTIF(履修者名簿_過去!O:O,E998))</f>
        <v/>
      </c>
      <c r="L998" s="1" t="str">
        <f>IF($A998="","",IF(1-J998+K998&gt;0,"",MAX(L$1:L997)+1))</f>
        <v/>
      </c>
      <c r="M998" s="1" t="str">
        <f>IF($A998="","",IF(J998+K998&gt;0,"",MAX(M$1:M997)+1))</f>
        <v/>
      </c>
      <c r="N998" s="1" t="str">
        <f>IF($A998="","",IF(K998=0,"",MAX(N$1:N997)+1))</f>
        <v/>
      </c>
      <c r="O998" s="1" t="str">
        <f>IF($A998="","",IF(K998=0,"",INDEX(履修者名簿_過去!$A:$A,MATCH(原簿!$E998,履修者名簿_過去!O:O,0))))</f>
        <v/>
      </c>
    </row>
    <row r="999" spans="1:15" x14ac:dyDescent="0.55000000000000004">
      <c r="A999" s="5" t="str">
        <f>IF(ISBLANK(INDEX(履修者名簿元!$1:$1048576,ROW(A999),config!A$11)),"",INDEX(履修者名簿元!$1:$1048576,ROW(A999),config!A$11))</f>
        <v/>
      </c>
      <c r="B999" s="5" t="str">
        <f>IF(ISBLANK(INDEX(履修者名簿元!$1:$1048576,ROW(B999),config!B$11)),"",INDEX(履修者名簿元!$1:$1048576,ROW(B999),config!B$11))</f>
        <v/>
      </c>
      <c r="C999" s="5" t="str">
        <f>IF(ISBLANK(INDEX(履修者名簿元!$1:$1048576,ROW(C999),config!C$11)),"",INDEX(履修者名簿元!$1:$1048576,ROW(C999),config!C$11))</f>
        <v/>
      </c>
      <c r="D999" s="5" t="str">
        <f>IF(ISBLANK(INDEX(履修者名簿元!$1:$1048576,ROW(D999),config!D$11)),"",INDEX(履修者名簿元!$1:$1048576,ROW(D999),config!D$11))</f>
        <v/>
      </c>
      <c r="E999" s="5" t="str">
        <f>IF(ISBLANK(INDEX(履修者名簿元!$1:$1048576,ROW(E999),config!E$11)),"",IF(ISNUMBER(INDEX(履修者名簿元!$1:$1048576,ROW(E999),config!E$11)),INDEX(履修者名簿元!$1:$1048576,ROW(E999),config!E$11),VALUE(INDEX(履修者名簿元!$1:$1048576,ROW(E999),config!E$11))))</f>
        <v/>
      </c>
      <c r="F999" s="5" t="str">
        <f>IF(ISBLANK(INDEX(履修者名簿元!$1:$1048576,ROW(F999),config!F$11)),"",INDEX(履修者名簿元!$1:$1048576,ROW(F999),config!F$11))</f>
        <v/>
      </c>
      <c r="G999" s="5" t="str">
        <f>IF(ISBLANK(INDEX(履修者名簿元!$1:$1048576,ROW(G999),config!G$11)),"",INDEX(履修者名簿元!$1:$1048576,ROW(G999),config!G$11))</f>
        <v/>
      </c>
      <c r="H999" s="5" t="str">
        <f t="shared" si="30"/>
        <v/>
      </c>
      <c r="I999" s="1" t="str">
        <f t="shared" si="31"/>
        <v/>
      </c>
      <c r="J999" s="1" t="str">
        <f>IF($A999="","",IF(ISNA(MATCH($E999,履修者名簿_同一年!O:O,0)),0,1))</f>
        <v/>
      </c>
      <c r="K999" s="1" t="str">
        <f>IF($A999="","",COUNTIF(履修者名簿_過去!O:O,E999))</f>
        <v/>
      </c>
      <c r="L999" s="1" t="str">
        <f>IF($A999="","",IF(1-J999+K999&gt;0,"",MAX(L$1:L998)+1))</f>
        <v/>
      </c>
      <c r="M999" s="1" t="str">
        <f>IF($A999="","",IF(J999+K999&gt;0,"",MAX(M$1:M998)+1))</f>
        <v/>
      </c>
      <c r="N999" s="1" t="str">
        <f>IF($A999="","",IF(K999=0,"",MAX(N$1:N998)+1))</f>
        <v/>
      </c>
      <c r="O999" s="1" t="str">
        <f>IF($A999="","",IF(K999=0,"",INDEX(履修者名簿_過去!$A:$A,MATCH(原簿!$E999,履修者名簿_過去!O:O,0))))</f>
        <v/>
      </c>
    </row>
    <row r="1000" spans="1:15" x14ac:dyDescent="0.55000000000000004">
      <c r="A1000" s="5" t="str">
        <f>IF(ISBLANK(INDEX(履修者名簿元!$1:$1048576,ROW(A1000),config!A$11)),"",INDEX(履修者名簿元!$1:$1048576,ROW(A1000),config!A$11))</f>
        <v/>
      </c>
      <c r="B1000" s="5" t="str">
        <f>IF(ISBLANK(INDEX(履修者名簿元!$1:$1048576,ROW(B1000),config!B$11)),"",INDEX(履修者名簿元!$1:$1048576,ROW(B1000),config!B$11))</f>
        <v/>
      </c>
      <c r="C1000" s="5" t="str">
        <f>IF(ISBLANK(INDEX(履修者名簿元!$1:$1048576,ROW(C1000),config!C$11)),"",INDEX(履修者名簿元!$1:$1048576,ROW(C1000),config!C$11))</f>
        <v/>
      </c>
      <c r="D1000" s="5" t="str">
        <f>IF(ISBLANK(INDEX(履修者名簿元!$1:$1048576,ROW(D1000),config!D$11)),"",INDEX(履修者名簿元!$1:$1048576,ROW(D1000),config!D$11))</f>
        <v/>
      </c>
      <c r="E1000" s="5" t="str">
        <f>IF(ISBLANK(INDEX(履修者名簿元!$1:$1048576,ROW(E1000),config!E$11)),"",IF(ISNUMBER(INDEX(履修者名簿元!$1:$1048576,ROW(E1000),config!E$11)),INDEX(履修者名簿元!$1:$1048576,ROW(E1000),config!E$11),VALUE(INDEX(履修者名簿元!$1:$1048576,ROW(E1000),config!E$11))))</f>
        <v/>
      </c>
      <c r="F1000" s="5" t="str">
        <f>IF(ISBLANK(INDEX(履修者名簿元!$1:$1048576,ROW(F1000),config!F$11)),"",INDEX(履修者名簿元!$1:$1048576,ROW(F1000),config!F$11))</f>
        <v/>
      </c>
      <c r="G1000" s="5" t="str">
        <f>IF(ISBLANK(INDEX(履修者名簿元!$1:$1048576,ROW(G1000),config!G$11)),"",INDEX(履修者名簿元!$1:$1048576,ROW(G1000),config!G$11))</f>
        <v/>
      </c>
      <c r="H1000" s="5" t="str">
        <f t="shared" si="30"/>
        <v/>
      </c>
      <c r="I1000" s="1" t="str">
        <f t="shared" si="31"/>
        <v/>
      </c>
      <c r="J1000" s="1" t="str">
        <f>IF($A1000="","",IF(ISNA(MATCH($E1000,履修者名簿_同一年!O:O,0)),0,1))</f>
        <v/>
      </c>
      <c r="K1000" s="1" t="str">
        <f>IF($A1000="","",COUNTIF(履修者名簿_過去!O:O,E1000))</f>
        <v/>
      </c>
      <c r="L1000" s="1" t="str">
        <f>IF($A1000="","",IF(1-J1000+K1000&gt;0,"",MAX(L$1:L999)+1))</f>
        <v/>
      </c>
      <c r="M1000" s="1" t="str">
        <f>IF($A1000="","",IF(J1000+K1000&gt;0,"",MAX(M$1:M999)+1))</f>
        <v/>
      </c>
      <c r="N1000" s="1" t="str">
        <f>IF($A1000="","",IF(K1000=0,"",MAX(N$1:N999)+1))</f>
        <v/>
      </c>
      <c r="O1000" s="1" t="str">
        <f>IF($A1000="","",IF(K1000=0,"",INDEX(履修者名簿_過去!$A:$A,MATCH(原簿!$E1000,履修者名簿_過去!O:O,0))))</f>
        <v/>
      </c>
    </row>
    <row r="1001" spans="1:15" x14ac:dyDescent="0.55000000000000004">
      <c r="A1001" s="5" t="str">
        <f>IF(ISBLANK(INDEX(履修者名簿元!$1:$1048576,ROW(A1001),config!A$11)),"",INDEX(履修者名簿元!$1:$1048576,ROW(A1001),config!A$11))</f>
        <v/>
      </c>
      <c r="B1001" s="5" t="str">
        <f>IF(ISBLANK(INDEX(履修者名簿元!$1:$1048576,ROW(B1001),config!B$11)),"",INDEX(履修者名簿元!$1:$1048576,ROW(B1001),config!B$11))</f>
        <v/>
      </c>
      <c r="C1001" s="5" t="str">
        <f>IF(ISBLANK(INDEX(履修者名簿元!$1:$1048576,ROW(C1001),config!C$11)),"",INDEX(履修者名簿元!$1:$1048576,ROW(C1001),config!C$11))</f>
        <v/>
      </c>
      <c r="D1001" s="5" t="str">
        <f>IF(ISBLANK(INDEX(履修者名簿元!$1:$1048576,ROW(D1001),config!D$11)),"",INDEX(履修者名簿元!$1:$1048576,ROW(D1001),config!D$11))</f>
        <v/>
      </c>
      <c r="E1001" s="5" t="str">
        <f>IF(ISBLANK(INDEX(履修者名簿元!$1:$1048576,ROW(E1001),config!E$11)),"",IF(ISNUMBER(INDEX(履修者名簿元!$1:$1048576,ROW(E1001),config!E$11)),INDEX(履修者名簿元!$1:$1048576,ROW(E1001),config!E$11),VALUE(INDEX(履修者名簿元!$1:$1048576,ROW(E1001),config!E$11))))</f>
        <v/>
      </c>
      <c r="F1001" s="5" t="str">
        <f>IF(ISBLANK(INDEX(履修者名簿元!$1:$1048576,ROW(F1001),config!F$11)),"",INDEX(履修者名簿元!$1:$1048576,ROW(F1001),config!F$11))</f>
        <v/>
      </c>
      <c r="G1001" s="5" t="str">
        <f>IF(ISBLANK(INDEX(履修者名簿元!$1:$1048576,ROW(G1001),config!G$11)),"",INDEX(履修者名簿元!$1:$1048576,ROW(G1001),config!G$11))</f>
        <v/>
      </c>
      <c r="H1001" s="5" t="str">
        <f t="shared" si="30"/>
        <v/>
      </c>
      <c r="I1001" s="1" t="str">
        <f t="shared" si="31"/>
        <v/>
      </c>
      <c r="J1001" s="1" t="str">
        <f>IF($A1001="","",IF(ISNA(MATCH($E1001,履修者名簿_同一年!O:O,0)),0,1))</f>
        <v/>
      </c>
      <c r="K1001" s="1" t="str">
        <f>IF($A1001="","",COUNTIF(履修者名簿_過去!O:O,E1001))</f>
        <v/>
      </c>
      <c r="L1001" s="1" t="str">
        <f>IF($A1001="","",IF(1-J1001+K1001&gt;0,"",MAX(L$1:L1000)+1))</f>
        <v/>
      </c>
      <c r="M1001" s="1" t="str">
        <f>IF($A1001="","",IF(J1001+K1001&gt;0,"",MAX(M$1:M1000)+1))</f>
        <v/>
      </c>
      <c r="N1001" s="1" t="str">
        <f>IF($A1001="","",IF(K1001=0,"",MAX(N$1:N1000)+1))</f>
        <v/>
      </c>
      <c r="O1001" s="1" t="str">
        <f>IF($A1001="","",IF(K1001=0,"",INDEX(履修者名簿_過去!$A:$A,MATCH(原簿!$E1001,履修者名簿_過去!O:O,0))))</f>
        <v/>
      </c>
    </row>
    <row r="1002" spans="1:15" x14ac:dyDescent="0.55000000000000004">
      <c r="A1002" s="5" t="str">
        <f>IF(ISBLANK(INDEX(履修者名簿元!$1:$1048576,ROW(A1002),config!A$11)),"",INDEX(履修者名簿元!$1:$1048576,ROW(A1002),config!A$11))</f>
        <v/>
      </c>
      <c r="B1002" s="5" t="str">
        <f>IF(ISBLANK(INDEX(履修者名簿元!$1:$1048576,ROW(B1002),config!B$11)),"",INDEX(履修者名簿元!$1:$1048576,ROW(B1002),config!B$11))</f>
        <v/>
      </c>
      <c r="C1002" s="5" t="str">
        <f>IF(ISBLANK(INDEX(履修者名簿元!$1:$1048576,ROW(C1002),config!C$11)),"",INDEX(履修者名簿元!$1:$1048576,ROW(C1002),config!C$11))</f>
        <v/>
      </c>
      <c r="D1002" s="5" t="str">
        <f>IF(ISBLANK(INDEX(履修者名簿元!$1:$1048576,ROW(D1002),config!D$11)),"",INDEX(履修者名簿元!$1:$1048576,ROW(D1002),config!D$11))</f>
        <v/>
      </c>
      <c r="E1002" s="5" t="str">
        <f>IF(ISBLANK(INDEX(履修者名簿元!$1:$1048576,ROW(E1002),config!E$11)),"",IF(ISNUMBER(INDEX(履修者名簿元!$1:$1048576,ROW(E1002),config!E$11)),INDEX(履修者名簿元!$1:$1048576,ROW(E1002),config!E$11),VALUE(INDEX(履修者名簿元!$1:$1048576,ROW(E1002),config!E$11))))</f>
        <v/>
      </c>
      <c r="F1002" s="5" t="str">
        <f>IF(ISBLANK(INDEX(履修者名簿元!$1:$1048576,ROW(F1002),config!F$11)),"",INDEX(履修者名簿元!$1:$1048576,ROW(F1002),config!F$11))</f>
        <v/>
      </c>
      <c r="G1002" s="5" t="str">
        <f>IF(ISBLANK(INDEX(履修者名簿元!$1:$1048576,ROW(G1002),config!G$11)),"",INDEX(履修者名簿元!$1:$1048576,ROW(G1002),config!G$11))</f>
        <v/>
      </c>
      <c r="H1002" s="5" t="str">
        <f t="shared" si="30"/>
        <v/>
      </c>
      <c r="I1002" s="1" t="str">
        <f t="shared" si="31"/>
        <v/>
      </c>
      <c r="J1002" s="1" t="str">
        <f>IF($A1002="","",IF(ISNA(MATCH($E1002,履修者名簿_同一年!O:O,0)),0,1))</f>
        <v/>
      </c>
      <c r="K1002" s="1" t="str">
        <f>IF($A1002="","",COUNTIF(履修者名簿_過去!O:O,E1002))</f>
        <v/>
      </c>
      <c r="L1002" s="1" t="str">
        <f>IF($A1002="","",IF(1-J1002+K1002&gt;0,"",MAX(L$1:L1001)+1))</f>
        <v/>
      </c>
      <c r="M1002" s="1" t="str">
        <f>IF($A1002="","",IF(J1002+K1002&gt;0,"",MAX(M$1:M1001)+1))</f>
        <v/>
      </c>
      <c r="N1002" s="1" t="str">
        <f>IF($A1002="","",IF(K1002=0,"",MAX(N$1:N1001)+1))</f>
        <v/>
      </c>
      <c r="O1002" s="1" t="str">
        <f>IF($A1002="","",IF(K1002=0,"",INDEX(履修者名簿_過去!$A:$A,MATCH(原簿!$E1002,履修者名簿_過去!O:O,0))))</f>
        <v/>
      </c>
    </row>
    <row r="1003" spans="1:15" x14ac:dyDescent="0.55000000000000004">
      <c r="A1003" s="5" t="str">
        <f>IF(ISBLANK(INDEX(履修者名簿元!$1:$1048576,ROW(A1003),config!A$11)),"",INDEX(履修者名簿元!$1:$1048576,ROW(A1003),config!A$11))</f>
        <v/>
      </c>
      <c r="B1003" s="5" t="str">
        <f>IF(ISBLANK(INDEX(履修者名簿元!$1:$1048576,ROW(B1003),config!B$11)),"",INDEX(履修者名簿元!$1:$1048576,ROW(B1003),config!B$11))</f>
        <v/>
      </c>
      <c r="C1003" s="5" t="str">
        <f>IF(ISBLANK(INDEX(履修者名簿元!$1:$1048576,ROW(C1003),config!C$11)),"",INDEX(履修者名簿元!$1:$1048576,ROW(C1003),config!C$11))</f>
        <v/>
      </c>
      <c r="D1003" s="5" t="str">
        <f>IF(ISBLANK(INDEX(履修者名簿元!$1:$1048576,ROW(D1003),config!D$11)),"",INDEX(履修者名簿元!$1:$1048576,ROW(D1003),config!D$11))</f>
        <v/>
      </c>
      <c r="E1003" s="5" t="str">
        <f>IF(ISBLANK(INDEX(履修者名簿元!$1:$1048576,ROW(E1003),config!E$11)),"",IF(ISNUMBER(INDEX(履修者名簿元!$1:$1048576,ROW(E1003),config!E$11)),INDEX(履修者名簿元!$1:$1048576,ROW(E1003),config!E$11),VALUE(INDEX(履修者名簿元!$1:$1048576,ROW(E1003),config!E$11))))</f>
        <v/>
      </c>
      <c r="F1003" s="5" t="str">
        <f>IF(ISBLANK(INDEX(履修者名簿元!$1:$1048576,ROW(F1003),config!F$11)),"",INDEX(履修者名簿元!$1:$1048576,ROW(F1003),config!F$11))</f>
        <v/>
      </c>
      <c r="G1003" s="5" t="str">
        <f>IF(ISBLANK(INDEX(履修者名簿元!$1:$1048576,ROW(G1003),config!G$11)),"",INDEX(履修者名簿元!$1:$1048576,ROW(G1003),config!G$11))</f>
        <v/>
      </c>
      <c r="H1003" s="5" t="str">
        <f t="shared" si="30"/>
        <v/>
      </c>
      <c r="I1003" s="1" t="str">
        <f t="shared" si="31"/>
        <v/>
      </c>
      <c r="J1003" s="1" t="str">
        <f>IF($A1003="","",IF(ISNA(MATCH($E1003,履修者名簿_同一年!O:O,0)),0,1))</f>
        <v/>
      </c>
      <c r="K1003" s="1" t="str">
        <f>IF($A1003="","",COUNTIF(履修者名簿_過去!O:O,E1003))</f>
        <v/>
      </c>
      <c r="L1003" s="1" t="str">
        <f>IF($A1003="","",IF(1-J1003+K1003&gt;0,"",MAX(L$1:L1002)+1))</f>
        <v/>
      </c>
      <c r="M1003" s="1" t="str">
        <f>IF($A1003="","",IF(J1003+K1003&gt;0,"",MAX(M$1:M1002)+1))</f>
        <v/>
      </c>
      <c r="N1003" s="1" t="str">
        <f>IF($A1003="","",IF(K1003=0,"",MAX(N$1:N1002)+1))</f>
        <v/>
      </c>
      <c r="O1003" s="1" t="str">
        <f>IF($A1003="","",IF(K1003=0,"",INDEX(履修者名簿_過去!$A:$A,MATCH(原簿!$E1003,履修者名簿_過去!O:O,0))))</f>
        <v/>
      </c>
    </row>
    <row r="1004" spans="1:15" x14ac:dyDescent="0.55000000000000004">
      <c r="A1004" s="5" t="str">
        <f>IF(ISBLANK(INDEX(履修者名簿元!$1:$1048576,ROW(A1004),config!A$11)),"",INDEX(履修者名簿元!$1:$1048576,ROW(A1004),config!A$11))</f>
        <v/>
      </c>
      <c r="B1004" s="5" t="str">
        <f>IF(ISBLANK(INDEX(履修者名簿元!$1:$1048576,ROW(B1004),config!B$11)),"",INDEX(履修者名簿元!$1:$1048576,ROW(B1004),config!B$11))</f>
        <v/>
      </c>
      <c r="C1004" s="5" t="str">
        <f>IF(ISBLANK(INDEX(履修者名簿元!$1:$1048576,ROW(C1004),config!C$11)),"",INDEX(履修者名簿元!$1:$1048576,ROW(C1004),config!C$11))</f>
        <v/>
      </c>
      <c r="D1004" s="5" t="str">
        <f>IF(ISBLANK(INDEX(履修者名簿元!$1:$1048576,ROW(D1004),config!D$11)),"",INDEX(履修者名簿元!$1:$1048576,ROW(D1004),config!D$11))</f>
        <v/>
      </c>
      <c r="E1004" s="5" t="str">
        <f>IF(ISBLANK(INDEX(履修者名簿元!$1:$1048576,ROW(E1004),config!E$11)),"",IF(ISNUMBER(INDEX(履修者名簿元!$1:$1048576,ROW(E1004),config!E$11)),INDEX(履修者名簿元!$1:$1048576,ROW(E1004),config!E$11),VALUE(INDEX(履修者名簿元!$1:$1048576,ROW(E1004),config!E$11))))</f>
        <v/>
      </c>
      <c r="F1004" s="5" t="str">
        <f>IF(ISBLANK(INDEX(履修者名簿元!$1:$1048576,ROW(F1004),config!F$11)),"",INDEX(履修者名簿元!$1:$1048576,ROW(F1004),config!F$11))</f>
        <v/>
      </c>
      <c r="G1004" s="5" t="str">
        <f>IF(ISBLANK(INDEX(履修者名簿元!$1:$1048576,ROW(G1004),config!G$11)),"",INDEX(履修者名簿元!$1:$1048576,ROW(G1004),config!G$11))</f>
        <v/>
      </c>
      <c r="H1004" s="5" t="str">
        <f t="shared" si="30"/>
        <v/>
      </c>
      <c r="I1004" s="1" t="str">
        <f t="shared" si="31"/>
        <v/>
      </c>
      <c r="J1004" s="1" t="str">
        <f>IF($A1004="","",IF(ISNA(MATCH($E1004,履修者名簿_同一年!O:O,0)),0,1))</f>
        <v/>
      </c>
      <c r="K1004" s="1" t="str">
        <f>IF($A1004="","",COUNTIF(履修者名簿_過去!O:O,E1004))</f>
        <v/>
      </c>
      <c r="L1004" s="1" t="str">
        <f>IF($A1004="","",IF(1-J1004+K1004&gt;0,"",MAX(L$1:L1003)+1))</f>
        <v/>
      </c>
      <c r="M1004" s="1" t="str">
        <f>IF($A1004="","",IF(J1004+K1004&gt;0,"",MAX(M$1:M1003)+1))</f>
        <v/>
      </c>
      <c r="N1004" s="1" t="str">
        <f>IF($A1004="","",IF(K1004=0,"",MAX(N$1:N1003)+1))</f>
        <v/>
      </c>
      <c r="O1004" s="1" t="str">
        <f>IF($A1004="","",IF(K1004=0,"",INDEX(履修者名簿_過去!$A:$A,MATCH(原簿!$E1004,履修者名簿_過去!O:O,0))))</f>
        <v/>
      </c>
    </row>
    <row r="1005" spans="1:15" x14ac:dyDescent="0.55000000000000004">
      <c r="A1005" s="5" t="str">
        <f>IF(ISBLANK(INDEX(履修者名簿元!$1:$1048576,ROW(A1005),config!A$11)),"",INDEX(履修者名簿元!$1:$1048576,ROW(A1005),config!A$11))</f>
        <v/>
      </c>
      <c r="B1005" s="5" t="str">
        <f>IF(ISBLANK(INDEX(履修者名簿元!$1:$1048576,ROW(B1005),config!B$11)),"",INDEX(履修者名簿元!$1:$1048576,ROW(B1005),config!B$11))</f>
        <v/>
      </c>
      <c r="C1005" s="5" t="str">
        <f>IF(ISBLANK(INDEX(履修者名簿元!$1:$1048576,ROW(C1005),config!C$11)),"",INDEX(履修者名簿元!$1:$1048576,ROW(C1005),config!C$11))</f>
        <v/>
      </c>
      <c r="D1005" s="5" t="str">
        <f>IF(ISBLANK(INDEX(履修者名簿元!$1:$1048576,ROW(D1005),config!D$11)),"",INDEX(履修者名簿元!$1:$1048576,ROW(D1005),config!D$11))</f>
        <v/>
      </c>
      <c r="E1005" s="5" t="str">
        <f>IF(ISBLANK(INDEX(履修者名簿元!$1:$1048576,ROW(E1005),config!E$11)),"",IF(ISNUMBER(INDEX(履修者名簿元!$1:$1048576,ROW(E1005),config!E$11)),INDEX(履修者名簿元!$1:$1048576,ROW(E1005),config!E$11),VALUE(INDEX(履修者名簿元!$1:$1048576,ROW(E1005),config!E$11))))</f>
        <v/>
      </c>
      <c r="F1005" s="5" t="str">
        <f>IF(ISBLANK(INDEX(履修者名簿元!$1:$1048576,ROW(F1005),config!F$11)),"",INDEX(履修者名簿元!$1:$1048576,ROW(F1005),config!F$11))</f>
        <v/>
      </c>
      <c r="G1005" s="5" t="str">
        <f>IF(ISBLANK(INDEX(履修者名簿元!$1:$1048576,ROW(G1005),config!G$11)),"",INDEX(履修者名簿元!$1:$1048576,ROW(G1005),config!G$11))</f>
        <v/>
      </c>
      <c r="H1005" s="5" t="str">
        <f t="shared" si="30"/>
        <v/>
      </c>
      <c r="I1005" s="1" t="str">
        <f t="shared" si="31"/>
        <v/>
      </c>
      <c r="J1005" s="1" t="str">
        <f>IF($A1005="","",IF(ISNA(MATCH($E1005,履修者名簿_同一年!O:O,0)),0,1))</f>
        <v/>
      </c>
      <c r="K1005" s="1" t="str">
        <f>IF($A1005="","",COUNTIF(履修者名簿_過去!O:O,E1005))</f>
        <v/>
      </c>
      <c r="L1005" s="1" t="str">
        <f>IF($A1005="","",IF(1-J1005+K1005&gt;0,"",MAX(L$1:L1004)+1))</f>
        <v/>
      </c>
      <c r="M1005" s="1" t="str">
        <f>IF($A1005="","",IF(J1005+K1005&gt;0,"",MAX(M$1:M1004)+1))</f>
        <v/>
      </c>
      <c r="N1005" s="1" t="str">
        <f>IF($A1005="","",IF(K1005=0,"",MAX(N$1:N1004)+1))</f>
        <v/>
      </c>
      <c r="O1005" s="1" t="str">
        <f>IF($A1005="","",IF(K1005=0,"",INDEX(履修者名簿_過去!$A:$A,MATCH(原簿!$E1005,履修者名簿_過去!O:O,0))))</f>
        <v/>
      </c>
    </row>
    <row r="1006" spans="1:15" x14ac:dyDescent="0.55000000000000004">
      <c r="A1006" s="5" t="str">
        <f>IF(ISBLANK(INDEX(履修者名簿元!$1:$1048576,ROW(A1006),config!A$11)),"",INDEX(履修者名簿元!$1:$1048576,ROW(A1006),config!A$11))</f>
        <v/>
      </c>
      <c r="B1006" s="5" t="str">
        <f>IF(ISBLANK(INDEX(履修者名簿元!$1:$1048576,ROW(B1006),config!B$11)),"",INDEX(履修者名簿元!$1:$1048576,ROW(B1006),config!B$11))</f>
        <v/>
      </c>
      <c r="C1006" s="5" t="str">
        <f>IF(ISBLANK(INDEX(履修者名簿元!$1:$1048576,ROW(C1006),config!C$11)),"",INDEX(履修者名簿元!$1:$1048576,ROW(C1006),config!C$11))</f>
        <v/>
      </c>
      <c r="D1006" s="5" t="str">
        <f>IF(ISBLANK(INDEX(履修者名簿元!$1:$1048576,ROW(D1006),config!D$11)),"",INDEX(履修者名簿元!$1:$1048576,ROW(D1006),config!D$11))</f>
        <v/>
      </c>
      <c r="E1006" s="5" t="str">
        <f>IF(ISBLANK(INDEX(履修者名簿元!$1:$1048576,ROW(E1006),config!E$11)),"",IF(ISNUMBER(INDEX(履修者名簿元!$1:$1048576,ROW(E1006),config!E$11)),INDEX(履修者名簿元!$1:$1048576,ROW(E1006),config!E$11),VALUE(INDEX(履修者名簿元!$1:$1048576,ROW(E1006),config!E$11))))</f>
        <v/>
      </c>
      <c r="F1006" s="5" t="str">
        <f>IF(ISBLANK(INDEX(履修者名簿元!$1:$1048576,ROW(F1006),config!F$11)),"",INDEX(履修者名簿元!$1:$1048576,ROW(F1006),config!F$11))</f>
        <v/>
      </c>
      <c r="G1006" s="5" t="str">
        <f>IF(ISBLANK(INDEX(履修者名簿元!$1:$1048576,ROW(G1006),config!G$11)),"",INDEX(履修者名簿元!$1:$1048576,ROW(G1006),config!G$11))</f>
        <v/>
      </c>
      <c r="H1006" s="5" t="str">
        <f t="shared" si="30"/>
        <v/>
      </c>
      <c r="I1006" s="1" t="str">
        <f t="shared" si="31"/>
        <v/>
      </c>
      <c r="J1006" s="1" t="str">
        <f>IF($A1006="","",IF(ISNA(MATCH($E1006,履修者名簿_同一年!O:O,0)),0,1))</f>
        <v/>
      </c>
      <c r="K1006" s="1" t="str">
        <f>IF($A1006="","",COUNTIF(履修者名簿_過去!O:O,E1006))</f>
        <v/>
      </c>
      <c r="L1006" s="1" t="str">
        <f>IF($A1006="","",IF(1-J1006+K1006&gt;0,"",MAX(L$1:L1005)+1))</f>
        <v/>
      </c>
      <c r="M1006" s="1" t="str">
        <f>IF($A1006="","",IF(J1006+K1006&gt;0,"",MAX(M$1:M1005)+1))</f>
        <v/>
      </c>
      <c r="N1006" s="1" t="str">
        <f>IF($A1006="","",IF(K1006=0,"",MAX(N$1:N1005)+1))</f>
        <v/>
      </c>
      <c r="O1006" s="1" t="str">
        <f>IF($A1006="","",IF(K1006=0,"",INDEX(履修者名簿_過去!$A:$A,MATCH(原簿!$E1006,履修者名簿_過去!O:O,0))))</f>
        <v/>
      </c>
    </row>
    <row r="1007" spans="1:15" x14ac:dyDescent="0.55000000000000004">
      <c r="A1007" s="5" t="str">
        <f>IF(ISBLANK(INDEX(履修者名簿元!$1:$1048576,ROW(A1007),config!A$11)),"",INDEX(履修者名簿元!$1:$1048576,ROW(A1007),config!A$11))</f>
        <v/>
      </c>
      <c r="B1007" s="5" t="str">
        <f>IF(ISBLANK(INDEX(履修者名簿元!$1:$1048576,ROW(B1007),config!B$11)),"",INDEX(履修者名簿元!$1:$1048576,ROW(B1007),config!B$11))</f>
        <v/>
      </c>
      <c r="C1007" s="5" t="str">
        <f>IF(ISBLANK(INDEX(履修者名簿元!$1:$1048576,ROW(C1007),config!C$11)),"",INDEX(履修者名簿元!$1:$1048576,ROW(C1007),config!C$11))</f>
        <v/>
      </c>
      <c r="D1007" s="5" t="str">
        <f>IF(ISBLANK(INDEX(履修者名簿元!$1:$1048576,ROW(D1007),config!D$11)),"",INDEX(履修者名簿元!$1:$1048576,ROW(D1007),config!D$11))</f>
        <v/>
      </c>
      <c r="E1007" s="5" t="str">
        <f>IF(ISBLANK(INDEX(履修者名簿元!$1:$1048576,ROW(E1007),config!E$11)),"",IF(ISNUMBER(INDEX(履修者名簿元!$1:$1048576,ROW(E1007),config!E$11)),INDEX(履修者名簿元!$1:$1048576,ROW(E1007),config!E$11),VALUE(INDEX(履修者名簿元!$1:$1048576,ROW(E1007),config!E$11))))</f>
        <v/>
      </c>
      <c r="F1007" s="5" t="str">
        <f>IF(ISBLANK(INDEX(履修者名簿元!$1:$1048576,ROW(F1007),config!F$11)),"",INDEX(履修者名簿元!$1:$1048576,ROW(F1007),config!F$11))</f>
        <v/>
      </c>
      <c r="G1007" s="5" t="str">
        <f>IF(ISBLANK(INDEX(履修者名簿元!$1:$1048576,ROW(G1007),config!G$11)),"",INDEX(履修者名簿元!$1:$1048576,ROW(G1007),config!G$11))</f>
        <v/>
      </c>
      <c r="H1007" s="5" t="str">
        <f t="shared" si="30"/>
        <v/>
      </c>
      <c r="I1007" s="1" t="str">
        <f t="shared" si="31"/>
        <v/>
      </c>
      <c r="J1007" s="1" t="str">
        <f>IF($A1007="","",IF(ISNA(MATCH($E1007,履修者名簿_同一年!O:O,0)),0,1))</f>
        <v/>
      </c>
      <c r="K1007" s="1" t="str">
        <f>IF($A1007="","",COUNTIF(履修者名簿_過去!O:O,E1007))</f>
        <v/>
      </c>
      <c r="L1007" s="1" t="str">
        <f>IF($A1007="","",IF(1-J1007+K1007&gt;0,"",MAX(L$1:L1006)+1))</f>
        <v/>
      </c>
      <c r="M1007" s="1" t="str">
        <f>IF($A1007="","",IF(J1007+K1007&gt;0,"",MAX(M$1:M1006)+1))</f>
        <v/>
      </c>
      <c r="N1007" s="1" t="str">
        <f>IF($A1007="","",IF(K1007=0,"",MAX(N$1:N1006)+1))</f>
        <v/>
      </c>
      <c r="O1007" s="1" t="str">
        <f>IF($A1007="","",IF(K1007=0,"",INDEX(履修者名簿_過去!$A:$A,MATCH(原簿!$E1007,履修者名簿_過去!O:O,0))))</f>
        <v/>
      </c>
    </row>
    <row r="1008" spans="1:15" x14ac:dyDescent="0.55000000000000004">
      <c r="A1008" s="5" t="str">
        <f>IF(ISBLANK(INDEX(履修者名簿元!$1:$1048576,ROW(A1008),config!A$11)),"",INDEX(履修者名簿元!$1:$1048576,ROW(A1008),config!A$11))</f>
        <v/>
      </c>
      <c r="B1008" s="5" t="str">
        <f>IF(ISBLANK(INDEX(履修者名簿元!$1:$1048576,ROW(B1008),config!B$11)),"",INDEX(履修者名簿元!$1:$1048576,ROW(B1008),config!B$11))</f>
        <v/>
      </c>
      <c r="C1008" s="5" t="str">
        <f>IF(ISBLANK(INDEX(履修者名簿元!$1:$1048576,ROW(C1008),config!C$11)),"",INDEX(履修者名簿元!$1:$1048576,ROW(C1008),config!C$11))</f>
        <v/>
      </c>
      <c r="D1008" s="5" t="str">
        <f>IF(ISBLANK(INDEX(履修者名簿元!$1:$1048576,ROW(D1008),config!D$11)),"",INDEX(履修者名簿元!$1:$1048576,ROW(D1008),config!D$11))</f>
        <v/>
      </c>
      <c r="E1008" s="5" t="str">
        <f>IF(ISBLANK(INDEX(履修者名簿元!$1:$1048576,ROW(E1008),config!E$11)),"",IF(ISNUMBER(INDEX(履修者名簿元!$1:$1048576,ROW(E1008),config!E$11)),INDEX(履修者名簿元!$1:$1048576,ROW(E1008),config!E$11),VALUE(INDEX(履修者名簿元!$1:$1048576,ROW(E1008),config!E$11))))</f>
        <v/>
      </c>
      <c r="F1008" s="5" t="str">
        <f>IF(ISBLANK(INDEX(履修者名簿元!$1:$1048576,ROW(F1008),config!F$11)),"",INDEX(履修者名簿元!$1:$1048576,ROW(F1008),config!F$11))</f>
        <v/>
      </c>
      <c r="G1008" s="5" t="str">
        <f>IF(ISBLANK(INDEX(履修者名簿元!$1:$1048576,ROW(G1008),config!G$11)),"",INDEX(履修者名簿元!$1:$1048576,ROW(G1008),config!G$11))</f>
        <v/>
      </c>
      <c r="H1008" s="5" t="str">
        <f t="shared" si="30"/>
        <v/>
      </c>
      <c r="I1008" s="1" t="str">
        <f t="shared" si="31"/>
        <v/>
      </c>
      <c r="J1008" s="1" t="str">
        <f>IF($A1008="","",IF(ISNA(MATCH($E1008,履修者名簿_同一年!O:O,0)),0,1))</f>
        <v/>
      </c>
      <c r="K1008" s="1" t="str">
        <f>IF($A1008="","",COUNTIF(履修者名簿_過去!O:O,E1008))</f>
        <v/>
      </c>
      <c r="L1008" s="1" t="str">
        <f>IF($A1008="","",IF(1-J1008+K1008&gt;0,"",MAX(L$1:L1007)+1))</f>
        <v/>
      </c>
      <c r="M1008" s="1" t="str">
        <f>IF($A1008="","",IF(J1008+K1008&gt;0,"",MAX(M$1:M1007)+1))</f>
        <v/>
      </c>
      <c r="N1008" s="1" t="str">
        <f>IF($A1008="","",IF(K1008=0,"",MAX(N$1:N1007)+1))</f>
        <v/>
      </c>
      <c r="O1008" s="1" t="str">
        <f>IF($A1008="","",IF(K1008=0,"",INDEX(履修者名簿_過去!$A:$A,MATCH(原簿!$E1008,履修者名簿_過去!O:O,0))))</f>
        <v/>
      </c>
    </row>
    <row r="1009" spans="1:15" x14ac:dyDescent="0.55000000000000004">
      <c r="A1009" s="5" t="str">
        <f>IF(ISBLANK(INDEX(履修者名簿元!$1:$1048576,ROW(A1009),config!A$11)),"",INDEX(履修者名簿元!$1:$1048576,ROW(A1009),config!A$11))</f>
        <v/>
      </c>
      <c r="B1009" s="5" t="str">
        <f>IF(ISBLANK(INDEX(履修者名簿元!$1:$1048576,ROW(B1009),config!B$11)),"",INDEX(履修者名簿元!$1:$1048576,ROW(B1009),config!B$11))</f>
        <v/>
      </c>
      <c r="C1009" s="5" t="str">
        <f>IF(ISBLANK(INDEX(履修者名簿元!$1:$1048576,ROW(C1009),config!C$11)),"",INDEX(履修者名簿元!$1:$1048576,ROW(C1009),config!C$11))</f>
        <v/>
      </c>
      <c r="D1009" s="5" t="str">
        <f>IF(ISBLANK(INDEX(履修者名簿元!$1:$1048576,ROW(D1009),config!D$11)),"",INDEX(履修者名簿元!$1:$1048576,ROW(D1009),config!D$11))</f>
        <v/>
      </c>
      <c r="E1009" s="5" t="str">
        <f>IF(ISBLANK(INDEX(履修者名簿元!$1:$1048576,ROW(E1009),config!E$11)),"",IF(ISNUMBER(INDEX(履修者名簿元!$1:$1048576,ROW(E1009),config!E$11)),INDEX(履修者名簿元!$1:$1048576,ROW(E1009),config!E$11),VALUE(INDEX(履修者名簿元!$1:$1048576,ROW(E1009),config!E$11))))</f>
        <v/>
      </c>
      <c r="F1009" s="5" t="str">
        <f>IF(ISBLANK(INDEX(履修者名簿元!$1:$1048576,ROW(F1009),config!F$11)),"",INDEX(履修者名簿元!$1:$1048576,ROW(F1009),config!F$11))</f>
        <v/>
      </c>
      <c r="G1009" s="5" t="str">
        <f>IF(ISBLANK(INDEX(履修者名簿元!$1:$1048576,ROW(G1009),config!G$11)),"",INDEX(履修者名簿元!$1:$1048576,ROW(G1009),config!G$11))</f>
        <v/>
      </c>
      <c r="H1009" s="5" t="str">
        <f t="shared" si="30"/>
        <v/>
      </c>
      <c r="I1009" s="1" t="str">
        <f t="shared" si="31"/>
        <v/>
      </c>
      <c r="J1009" s="1" t="str">
        <f>IF($A1009="","",IF(ISNA(MATCH($E1009,履修者名簿_同一年!O:O,0)),0,1))</f>
        <v/>
      </c>
      <c r="K1009" s="1" t="str">
        <f>IF($A1009="","",COUNTIF(履修者名簿_過去!O:O,E1009))</f>
        <v/>
      </c>
      <c r="L1009" s="1" t="str">
        <f>IF($A1009="","",IF(1-J1009+K1009&gt;0,"",MAX(L$1:L1008)+1))</f>
        <v/>
      </c>
      <c r="M1009" s="1" t="str">
        <f>IF($A1009="","",IF(J1009+K1009&gt;0,"",MAX(M$1:M1008)+1))</f>
        <v/>
      </c>
      <c r="N1009" s="1" t="str">
        <f>IF($A1009="","",IF(K1009=0,"",MAX(N$1:N1008)+1))</f>
        <v/>
      </c>
      <c r="O1009" s="1" t="str">
        <f>IF($A1009="","",IF(K1009=0,"",INDEX(履修者名簿_過去!$A:$A,MATCH(原簿!$E1009,履修者名簿_過去!O:O,0))))</f>
        <v/>
      </c>
    </row>
    <row r="1010" spans="1:15" x14ac:dyDescent="0.55000000000000004">
      <c r="A1010" s="5" t="str">
        <f>IF(ISBLANK(INDEX(履修者名簿元!$1:$1048576,ROW(A1010),config!A$11)),"",INDEX(履修者名簿元!$1:$1048576,ROW(A1010),config!A$11))</f>
        <v/>
      </c>
      <c r="B1010" s="5" t="str">
        <f>IF(ISBLANK(INDEX(履修者名簿元!$1:$1048576,ROW(B1010),config!B$11)),"",INDEX(履修者名簿元!$1:$1048576,ROW(B1010),config!B$11))</f>
        <v/>
      </c>
      <c r="C1010" s="5" t="str">
        <f>IF(ISBLANK(INDEX(履修者名簿元!$1:$1048576,ROW(C1010),config!C$11)),"",INDEX(履修者名簿元!$1:$1048576,ROW(C1010),config!C$11))</f>
        <v/>
      </c>
      <c r="D1010" s="5" t="str">
        <f>IF(ISBLANK(INDEX(履修者名簿元!$1:$1048576,ROW(D1010),config!D$11)),"",INDEX(履修者名簿元!$1:$1048576,ROW(D1010),config!D$11))</f>
        <v/>
      </c>
      <c r="E1010" s="5" t="str">
        <f>IF(ISBLANK(INDEX(履修者名簿元!$1:$1048576,ROW(E1010),config!E$11)),"",IF(ISNUMBER(INDEX(履修者名簿元!$1:$1048576,ROW(E1010),config!E$11)),INDEX(履修者名簿元!$1:$1048576,ROW(E1010),config!E$11),VALUE(INDEX(履修者名簿元!$1:$1048576,ROW(E1010),config!E$11))))</f>
        <v/>
      </c>
      <c r="F1010" s="5" t="str">
        <f>IF(ISBLANK(INDEX(履修者名簿元!$1:$1048576,ROW(F1010),config!F$11)),"",INDEX(履修者名簿元!$1:$1048576,ROW(F1010),config!F$11))</f>
        <v/>
      </c>
      <c r="G1010" s="5" t="str">
        <f>IF(ISBLANK(INDEX(履修者名簿元!$1:$1048576,ROW(G1010),config!G$11)),"",INDEX(履修者名簿元!$1:$1048576,ROW(G1010),config!G$11))</f>
        <v/>
      </c>
      <c r="H1010" s="5" t="str">
        <f t="shared" si="30"/>
        <v/>
      </c>
      <c r="I1010" s="1" t="str">
        <f t="shared" si="31"/>
        <v/>
      </c>
      <c r="J1010" s="1" t="str">
        <f>IF($A1010="","",IF(ISNA(MATCH($E1010,履修者名簿_同一年!O:O,0)),0,1))</f>
        <v/>
      </c>
      <c r="K1010" s="1" t="str">
        <f>IF($A1010="","",COUNTIF(履修者名簿_過去!O:O,E1010))</f>
        <v/>
      </c>
      <c r="L1010" s="1" t="str">
        <f>IF($A1010="","",IF(1-J1010+K1010&gt;0,"",MAX(L$1:L1009)+1))</f>
        <v/>
      </c>
      <c r="M1010" s="1" t="str">
        <f>IF($A1010="","",IF(J1010+K1010&gt;0,"",MAX(M$1:M1009)+1))</f>
        <v/>
      </c>
      <c r="N1010" s="1" t="str">
        <f>IF($A1010="","",IF(K1010=0,"",MAX(N$1:N1009)+1))</f>
        <v/>
      </c>
      <c r="O1010" s="1" t="str">
        <f>IF($A1010="","",IF(K1010=0,"",INDEX(履修者名簿_過去!$A:$A,MATCH(原簿!$E1010,履修者名簿_過去!O:O,0))))</f>
        <v/>
      </c>
    </row>
    <row r="1011" spans="1:15" x14ac:dyDescent="0.55000000000000004">
      <c r="A1011" s="5" t="str">
        <f>IF(ISBLANK(INDEX(履修者名簿元!$1:$1048576,ROW(A1011),config!A$11)),"",INDEX(履修者名簿元!$1:$1048576,ROW(A1011),config!A$11))</f>
        <v/>
      </c>
      <c r="B1011" s="5" t="str">
        <f>IF(ISBLANK(INDEX(履修者名簿元!$1:$1048576,ROW(B1011),config!B$11)),"",INDEX(履修者名簿元!$1:$1048576,ROW(B1011),config!B$11))</f>
        <v/>
      </c>
      <c r="C1011" s="5" t="str">
        <f>IF(ISBLANK(INDEX(履修者名簿元!$1:$1048576,ROW(C1011),config!C$11)),"",INDEX(履修者名簿元!$1:$1048576,ROW(C1011),config!C$11))</f>
        <v/>
      </c>
      <c r="D1011" s="5" t="str">
        <f>IF(ISBLANK(INDEX(履修者名簿元!$1:$1048576,ROW(D1011),config!D$11)),"",INDEX(履修者名簿元!$1:$1048576,ROW(D1011),config!D$11))</f>
        <v/>
      </c>
      <c r="E1011" s="5" t="str">
        <f>IF(ISBLANK(INDEX(履修者名簿元!$1:$1048576,ROW(E1011),config!E$11)),"",IF(ISNUMBER(INDEX(履修者名簿元!$1:$1048576,ROW(E1011),config!E$11)),INDEX(履修者名簿元!$1:$1048576,ROW(E1011),config!E$11),VALUE(INDEX(履修者名簿元!$1:$1048576,ROW(E1011),config!E$11))))</f>
        <v/>
      </c>
      <c r="F1011" s="5" t="str">
        <f>IF(ISBLANK(INDEX(履修者名簿元!$1:$1048576,ROW(F1011),config!F$11)),"",INDEX(履修者名簿元!$1:$1048576,ROW(F1011),config!F$11))</f>
        <v/>
      </c>
      <c r="G1011" s="5" t="str">
        <f>IF(ISBLANK(INDEX(履修者名簿元!$1:$1048576,ROW(G1011),config!G$11)),"",INDEX(履修者名簿元!$1:$1048576,ROW(G1011),config!G$11))</f>
        <v/>
      </c>
      <c r="H1011" s="5" t="str">
        <f t="shared" si="30"/>
        <v/>
      </c>
      <c r="I1011" s="1" t="str">
        <f t="shared" si="31"/>
        <v/>
      </c>
      <c r="J1011" s="1" t="str">
        <f>IF($A1011="","",IF(ISNA(MATCH($E1011,履修者名簿_同一年!O:O,0)),0,1))</f>
        <v/>
      </c>
      <c r="K1011" s="1" t="str">
        <f>IF($A1011="","",COUNTIF(履修者名簿_過去!O:O,E1011))</f>
        <v/>
      </c>
      <c r="L1011" s="1" t="str">
        <f>IF($A1011="","",IF(1-J1011+K1011&gt;0,"",MAX(L$1:L1010)+1))</f>
        <v/>
      </c>
      <c r="M1011" s="1" t="str">
        <f>IF($A1011="","",IF(J1011+K1011&gt;0,"",MAX(M$1:M1010)+1))</f>
        <v/>
      </c>
      <c r="N1011" s="1" t="str">
        <f>IF($A1011="","",IF(K1011=0,"",MAX(N$1:N1010)+1))</f>
        <v/>
      </c>
      <c r="O1011" s="1" t="str">
        <f>IF($A1011="","",IF(K1011=0,"",INDEX(履修者名簿_過去!$A:$A,MATCH(原簿!$E1011,履修者名簿_過去!O:O,0))))</f>
        <v/>
      </c>
    </row>
    <row r="1012" spans="1:15" x14ac:dyDescent="0.55000000000000004">
      <c r="A1012" s="5" t="str">
        <f>IF(ISBLANK(INDEX(履修者名簿元!$1:$1048576,ROW(A1012),config!A$11)),"",INDEX(履修者名簿元!$1:$1048576,ROW(A1012),config!A$11))</f>
        <v/>
      </c>
      <c r="B1012" s="5" t="str">
        <f>IF(ISBLANK(INDEX(履修者名簿元!$1:$1048576,ROW(B1012),config!B$11)),"",INDEX(履修者名簿元!$1:$1048576,ROW(B1012),config!B$11))</f>
        <v/>
      </c>
      <c r="C1012" s="5" t="str">
        <f>IF(ISBLANK(INDEX(履修者名簿元!$1:$1048576,ROW(C1012),config!C$11)),"",INDEX(履修者名簿元!$1:$1048576,ROW(C1012),config!C$11))</f>
        <v/>
      </c>
      <c r="D1012" s="5" t="str">
        <f>IF(ISBLANK(INDEX(履修者名簿元!$1:$1048576,ROW(D1012),config!D$11)),"",INDEX(履修者名簿元!$1:$1048576,ROW(D1012),config!D$11))</f>
        <v/>
      </c>
      <c r="E1012" s="5" t="str">
        <f>IF(ISBLANK(INDEX(履修者名簿元!$1:$1048576,ROW(E1012),config!E$11)),"",IF(ISNUMBER(INDEX(履修者名簿元!$1:$1048576,ROW(E1012),config!E$11)),INDEX(履修者名簿元!$1:$1048576,ROW(E1012),config!E$11),VALUE(INDEX(履修者名簿元!$1:$1048576,ROW(E1012),config!E$11))))</f>
        <v/>
      </c>
      <c r="F1012" s="5" t="str">
        <f>IF(ISBLANK(INDEX(履修者名簿元!$1:$1048576,ROW(F1012),config!F$11)),"",INDEX(履修者名簿元!$1:$1048576,ROW(F1012),config!F$11))</f>
        <v/>
      </c>
      <c r="G1012" s="5" t="str">
        <f>IF(ISBLANK(INDEX(履修者名簿元!$1:$1048576,ROW(G1012),config!G$11)),"",INDEX(履修者名簿元!$1:$1048576,ROW(G1012),config!G$11))</f>
        <v/>
      </c>
      <c r="H1012" s="5" t="str">
        <f t="shared" si="30"/>
        <v/>
      </c>
      <c r="I1012" s="1" t="str">
        <f t="shared" si="31"/>
        <v/>
      </c>
      <c r="J1012" s="1" t="str">
        <f>IF($A1012="","",IF(ISNA(MATCH($E1012,履修者名簿_同一年!O:O,0)),0,1))</f>
        <v/>
      </c>
      <c r="K1012" s="1" t="str">
        <f>IF($A1012="","",COUNTIF(履修者名簿_過去!O:O,E1012))</f>
        <v/>
      </c>
      <c r="L1012" s="1" t="str">
        <f>IF($A1012="","",IF(1-J1012+K1012&gt;0,"",MAX(L$1:L1011)+1))</f>
        <v/>
      </c>
      <c r="M1012" s="1" t="str">
        <f>IF($A1012="","",IF(J1012+K1012&gt;0,"",MAX(M$1:M1011)+1))</f>
        <v/>
      </c>
      <c r="N1012" s="1" t="str">
        <f>IF($A1012="","",IF(K1012=0,"",MAX(N$1:N1011)+1))</f>
        <v/>
      </c>
      <c r="O1012" s="1" t="str">
        <f>IF($A1012="","",IF(K1012=0,"",INDEX(履修者名簿_過去!$A:$A,MATCH(原簿!$E1012,履修者名簿_過去!O:O,0))))</f>
        <v/>
      </c>
    </row>
    <row r="1013" spans="1:15" x14ac:dyDescent="0.55000000000000004">
      <c r="A1013" s="5" t="str">
        <f>IF(ISBLANK(INDEX(履修者名簿元!$1:$1048576,ROW(A1013),config!A$11)),"",INDEX(履修者名簿元!$1:$1048576,ROW(A1013),config!A$11))</f>
        <v/>
      </c>
      <c r="B1013" s="5" t="str">
        <f>IF(ISBLANK(INDEX(履修者名簿元!$1:$1048576,ROW(B1013),config!B$11)),"",INDEX(履修者名簿元!$1:$1048576,ROW(B1013),config!B$11))</f>
        <v/>
      </c>
      <c r="C1013" s="5" t="str">
        <f>IF(ISBLANK(INDEX(履修者名簿元!$1:$1048576,ROW(C1013),config!C$11)),"",INDEX(履修者名簿元!$1:$1048576,ROW(C1013),config!C$11))</f>
        <v/>
      </c>
      <c r="D1013" s="5" t="str">
        <f>IF(ISBLANK(INDEX(履修者名簿元!$1:$1048576,ROW(D1013),config!D$11)),"",INDEX(履修者名簿元!$1:$1048576,ROW(D1013),config!D$11))</f>
        <v/>
      </c>
      <c r="E1013" s="5" t="str">
        <f>IF(ISBLANK(INDEX(履修者名簿元!$1:$1048576,ROW(E1013),config!E$11)),"",IF(ISNUMBER(INDEX(履修者名簿元!$1:$1048576,ROW(E1013),config!E$11)),INDEX(履修者名簿元!$1:$1048576,ROW(E1013),config!E$11),VALUE(INDEX(履修者名簿元!$1:$1048576,ROW(E1013),config!E$11))))</f>
        <v/>
      </c>
      <c r="F1013" s="5" t="str">
        <f>IF(ISBLANK(INDEX(履修者名簿元!$1:$1048576,ROW(F1013),config!F$11)),"",INDEX(履修者名簿元!$1:$1048576,ROW(F1013),config!F$11))</f>
        <v/>
      </c>
      <c r="G1013" s="5" t="str">
        <f>IF(ISBLANK(INDEX(履修者名簿元!$1:$1048576,ROW(G1013),config!G$11)),"",INDEX(履修者名簿元!$1:$1048576,ROW(G1013),config!G$11))</f>
        <v/>
      </c>
      <c r="H1013" s="5" t="str">
        <f t="shared" si="30"/>
        <v/>
      </c>
      <c r="I1013" s="1" t="str">
        <f t="shared" si="31"/>
        <v/>
      </c>
      <c r="J1013" s="1" t="str">
        <f>IF($A1013="","",IF(ISNA(MATCH($E1013,履修者名簿_同一年!O:O,0)),0,1))</f>
        <v/>
      </c>
      <c r="K1013" s="1" t="str">
        <f>IF($A1013="","",COUNTIF(履修者名簿_過去!O:O,E1013))</f>
        <v/>
      </c>
      <c r="L1013" s="1" t="str">
        <f>IF($A1013="","",IF(1-J1013+K1013&gt;0,"",MAX(L$1:L1012)+1))</f>
        <v/>
      </c>
      <c r="M1013" s="1" t="str">
        <f>IF($A1013="","",IF(J1013+K1013&gt;0,"",MAX(M$1:M1012)+1))</f>
        <v/>
      </c>
      <c r="N1013" s="1" t="str">
        <f>IF($A1013="","",IF(K1013=0,"",MAX(N$1:N1012)+1))</f>
        <v/>
      </c>
      <c r="O1013" s="1" t="str">
        <f>IF($A1013="","",IF(K1013=0,"",INDEX(履修者名簿_過去!$A:$A,MATCH(原簿!$E1013,履修者名簿_過去!O:O,0))))</f>
        <v/>
      </c>
    </row>
    <row r="1014" spans="1:15" x14ac:dyDescent="0.55000000000000004">
      <c r="A1014" s="5" t="str">
        <f>IF(ISBLANK(INDEX(履修者名簿元!$1:$1048576,ROW(A1014),config!A$11)),"",INDEX(履修者名簿元!$1:$1048576,ROW(A1014),config!A$11))</f>
        <v/>
      </c>
      <c r="B1014" s="5" t="str">
        <f>IF(ISBLANK(INDEX(履修者名簿元!$1:$1048576,ROW(B1014),config!B$11)),"",INDEX(履修者名簿元!$1:$1048576,ROW(B1014),config!B$11))</f>
        <v/>
      </c>
      <c r="C1014" s="5" t="str">
        <f>IF(ISBLANK(INDEX(履修者名簿元!$1:$1048576,ROW(C1014),config!C$11)),"",INDEX(履修者名簿元!$1:$1048576,ROW(C1014),config!C$11))</f>
        <v/>
      </c>
      <c r="D1014" s="5" t="str">
        <f>IF(ISBLANK(INDEX(履修者名簿元!$1:$1048576,ROW(D1014),config!D$11)),"",INDEX(履修者名簿元!$1:$1048576,ROW(D1014),config!D$11))</f>
        <v/>
      </c>
      <c r="E1014" s="5" t="str">
        <f>IF(ISBLANK(INDEX(履修者名簿元!$1:$1048576,ROW(E1014),config!E$11)),"",IF(ISNUMBER(INDEX(履修者名簿元!$1:$1048576,ROW(E1014),config!E$11)),INDEX(履修者名簿元!$1:$1048576,ROW(E1014),config!E$11),VALUE(INDEX(履修者名簿元!$1:$1048576,ROW(E1014),config!E$11))))</f>
        <v/>
      </c>
      <c r="F1014" s="5" t="str">
        <f>IF(ISBLANK(INDEX(履修者名簿元!$1:$1048576,ROW(F1014),config!F$11)),"",INDEX(履修者名簿元!$1:$1048576,ROW(F1014),config!F$11))</f>
        <v/>
      </c>
      <c r="G1014" s="5" t="str">
        <f>IF(ISBLANK(INDEX(履修者名簿元!$1:$1048576,ROW(G1014),config!G$11)),"",INDEX(履修者名簿元!$1:$1048576,ROW(G1014),config!G$11))</f>
        <v/>
      </c>
      <c r="H1014" s="5" t="str">
        <f t="shared" si="30"/>
        <v/>
      </c>
      <c r="I1014" s="1" t="str">
        <f t="shared" si="31"/>
        <v/>
      </c>
      <c r="J1014" s="1" t="str">
        <f>IF($A1014="","",IF(ISNA(MATCH($E1014,履修者名簿_同一年!O:O,0)),0,1))</f>
        <v/>
      </c>
      <c r="K1014" s="1" t="str">
        <f>IF($A1014="","",COUNTIF(履修者名簿_過去!O:O,E1014))</f>
        <v/>
      </c>
      <c r="L1014" s="1" t="str">
        <f>IF($A1014="","",IF(1-J1014+K1014&gt;0,"",MAX(L$1:L1013)+1))</f>
        <v/>
      </c>
      <c r="M1014" s="1" t="str">
        <f>IF($A1014="","",IF(J1014+K1014&gt;0,"",MAX(M$1:M1013)+1))</f>
        <v/>
      </c>
      <c r="N1014" s="1" t="str">
        <f>IF($A1014="","",IF(K1014=0,"",MAX(N$1:N1013)+1))</f>
        <v/>
      </c>
      <c r="O1014" s="1" t="str">
        <f>IF($A1014="","",IF(K1014=0,"",INDEX(履修者名簿_過去!$A:$A,MATCH(原簿!$E1014,履修者名簿_過去!O:O,0))))</f>
        <v/>
      </c>
    </row>
    <row r="1015" spans="1:15" x14ac:dyDescent="0.55000000000000004">
      <c r="A1015" s="5" t="str">
        <f>IF(ISBLANK(INDEX(履修者名簿元!$1:$1048576,ROW(A1015),config!A$11)),"",INDEX(履修者名簿元!$1:$1048576,ROW(A1015),config!A$11))</f>
        <v/>
      </c>
      <c r="B1015" s="5" t="str">
        <f>IF(ISBLANK(INDEX(履修者名簿元!$1:$1048576,ROW(B1015),config!B$11)),"",INDEX(履修者名簿元!$1:$1048576,ROW(B1015),config!B$11))</f>
        <v/>
      </c>
      <c r="C1015" s="5" t="str">
        <f>IF(ISBLANK(INDEX(履修者名簿元!$1:$1048576,ROW(C1015),config!C$11)),"",INDEX(履修者名簿元!$1:$1048576,ROW(C1015),config!C$11))</f>
        <v/>
      </c>
      <c r="D1015" s="5" t="str">
        <f>IF(ISBLANK(INDEX(履修者名簿元!$1:$1048576,ROW(D1015),config!D$11)),"",INDEX(履修者名簿元!$1:$1048576,ROW(D1015),config!D$11))</f>
        <v/>
      </c>
      <c r="E1015" s="5" t="str">
        <f>IF(ISBLANK(INDEX(履修者名簿元!$1:$1048576,ROW(E1015),config!E$11)),"",IF(ISNUMBER(INDEX(履修者名簿元!$1:$1048576,ROW(E1015),config!E$11)),INDEX(履修者名簿元!$1:$1048576,ROW(E1015),config!E$11),VALUE(INDEX(履修者名簿元!$1:$1048576,ROW(E1015),config!E$11))))</f>
        <v/>
      </c>
      <c r="F1015" s="5" t="str">
        <f>IF(ISBLANK(INDEX(履修者名簿元!$1:$1048576,ROW(F1015),config!F$11)),"",INDEX(履修者名簿元!$1:$1048576,ROW(F1015),config!F$11))</f>
        <v/>
      </c>
      <c r="G1015" s="5" t="str">
        <f>IF(ISBLANK(INDEX(履修者名簿元!$1:$1048576,ROW(G1015),config!G$11)),"",INDEX(履修者名簿元!$1:$1048576,ROW(G1015),config!G$11))</f>
        <v/>
      </c>
      <c r="H1015" s="5" t="str">
        <f t="shared" si="30"/>
        <v/>
      </c>
      <c r="I1015" s="1" t="str">
        <f t="shared" si="31"/>
        <v/>
      </c>
      <c r="J1015" s="1" t="str">
        <f>IF($A1015="","",IF(ISNA(MATCH($E1015,履修者名簿_同一年!O:O,0)),0,1))</f>
        <v/>
      </c>
      <c r="K1015" s="1" t="str">
        <f>IF($A1015="","",COUNTIF(履修者名簿_過去!O:O,E1015))</f>
        <v/>
      </c>
      <c r="L1015" s="1" t="str">
        <f>IF($A1015="","",IF(1-J1015+K1015&gt;0,"",MAX(L$1:L1014)+1))</f>
        <v/>
      </c>
      <c r="M1015" s="1" t="str">
        <f>IF($A1015="","",IF(J1015+K1015&gt;0,"",MAX(M$1:M1014)+1))</f>
        <v/>
      </c>
      <c r="N1015" s="1" t="str">
        <f>IF($A1015="","",IF(K1015=0,"",MAX(N$1:N1014)+1))</f>
        <v/>
      </c>
      <c r="O1015" s="1" t="str">
        <f>IF($A1015="","",IF(K1015=0,"",INDEX(履修者名簿_過去!$A:$A,MATCH(原簿!$E1015,履修者名簿_過去!O:O,0))))</f>
        <v/>
      </c>
    </row>
    <row r="1016" spans="1:15" x14ac:dyDescent="0.55000000000000004">
      <c r="A1016" s="5" t="str">
        <f>IF(ISBLANK(INDEX(履修者名簿元!$1:$1048576,ROW(A1016),config!A$11)),"",INDEX(履修者名簿元!$1:$1048576,ROW(A1016),config!A$11))</f>
        <v/>
      </c>
      <c r="B1016" s="5" t="str">
        <f>IF(ISBLANK(INDEX(履修者名簿元!$1:$1048576,ROW(B1016),config!B$11)),"",INDEX(履修者名簿元!$1:$1048576,ROW(B1016),config!B$11))</f>
        <v/>
      </c>
      <c r="C1016" s="5" t="str">
        <f>IF(ISBLANK(INDEX(履修者名簿元!$1:$1048576,ROW(C1016),config!C$11)),"",INDEX(履修者名簿元!$1:$1048576,ROW(C1016),config!C$11))</f>
        <v/>
      </c>
      <c r="D1016" s="5" t="str">
        <f>IF(ISBLANK(INDEX(履修者名簿元!$1:$1048576,ROW(D1016),config!D$11)),"",INDEX(履修者名簿元!$1:$1048576,ROW(D1016),config!D$11))</f>
        <v/>
      </c>
      <c r="E1016" s="5" t="str">
        <f>IF(ISBLANK(INDEX(履修者名簿元!$1:$1048576,ROW(E1016),config!E$11)),"",IF(ISNUMBER(INDEX(履修者名簿元!$1:$1048576,ROW(E1016),config!E$11)),INDEX(履修者名簿元!$1:$1048576,ROW(E1016),config!E$11),VALUE(INDEX(履修者名簿元!$1:$1048576,ROW(E1016),config!E$11))))</f>
        <v/>
      </c>
      <c r="F1016" s="5" t="str">
        <f>IF(ISBLANK(INDEX(履修者名簿元!$1:$1048576,ROW(F1016),config!F$11)),"",INDEX(履修者名簿元!$1:$1048576,ROW(F1016),config!F$11))</f>
        <v/>
      </c>
      <c r="G1016" s="5" t="str">
        <f>IF(ISBLANK(INDEX(履修者名簿元!$1:$1048576,ROW(G1016),config!G$11)),"",INDEX(履修者名簿元!$1:$1048576,ROW(G1016),config!G$11))</f>
        <v/>
      </c>
      <c r="H1016" s="5" t="str">
        <f t="shared" si="30"/>
        <v/>
      </c>
      <c r="I1016" s="1" t="str">
        <f t="shared" si="31"/>
        <v/>
      </c>
      <c r="J1016" s="1" t="str">
        <f>IF($A1016="","",IF(ISNA(MATCH($E1016,履修者名簿_同一年!O:O,0)),0,1))</f>
        <v/>
      </c>
      <c r="K1016" s="1" t="str">
        <f>IF($A1016="","",COUNTIF(履修者名簿_過去!O:O,E1016))</f>
        <v/>
      </c>
      <c r="L1016" s="1" t="str">
        <f>IF($A1016="","",IF(1-J1016+K1016&gt;0,"",MAX(L$1:L1015)+1))</f>
        <v/>
      </c>
      <c r="M1016" s="1" t="str">
        <f>IF($A1016="","",IF(J1016+K1016&gt;0,"",MAX(M$1:M1015)+1))</f>
        <v/>
      </c>
      <c r="N1016" s="1" t="str">
        <f>IF($A1016="","",IF(K1016=0,"",MAX(N$1:N1015)+1))</f>
        <v/>
      </c>
      <c r="O1016" s="1" t="str">
        <f>IF($A1016="","",IF(K1016=0,"",INDEX(履修者名簿_過去!$A:$A,MATCH(原簿!$E1016,履修者名簿_過去!O:O,0))))</f>
        <v/>
      </c>
    </row>
    <row r="1017" spans="1:15" x14ac:dyDescent="0.55000000000000004">
      <c r="A1017" s="5" t="str">
        <f>IF(ISBLANK(INDEX(履修者名簿元!$1:$1048576,ROW(A1017),config!A$11)),"",INDEX(履修者名簿元!$1:$1048576,ROW(A1017),config!A$11))</f>
        <v/>
      </c>
      <c r="B1017" s="5" t="str">
        <f>IF(ISBLANK(INDEX(履修者名簿元!$1:$1048576,ROW(B1017),config!B$11)),"",INDEX(履修者名簿元!$1:$1048576,ROW(B1017),config!B$11))</f>
        <v/>
      </c>
      <c r="C1017" s="5" t="str">
        <f>IF(ISBLANK(INDEX(履修者名簿元!$1:$1048576,ROW(C1017),config!C$11)),"",INDEX(履修者名簿元!$1:$1048576,ROW(C1017),config!C$11))</f>
        <v/>
      </c>
      <c r="D1017" s="5" t="str">
        <f>IF(ISBLANK(INDEX(履修者名簿元!$1:$1048576,ROW(D1017),config!D$11)),"",INDEX(履修者名簿元!$1:$1048576,ROW(D1017),config!D$11))</f>
        <v/>
      </c>
      <c r="E1017" s="5" t="str">
        <f>IF(ISBLANK(INDEX(履修者名簿元!$1:$1048576,ROW(E1017),config!E$11)),"",IF(ISNUMBER(INDEX(履修者名簿元!$1:$1048576,ROW(E1017),config!E$11)),INDEX(履修者名簿元!$1:$1048576,ROW(E1017),config!E$11),VALUE(INDEX(履修者名簿元!$1:$1048576,ROW(E1017),config!E$11))))</f>
        <v/>
      </c>
      <c r="F1017" s="5" t="str">
        <f>IF(ISBLANK(INDEX(履修者名簿元!$1:$1048576,ROW(F1017),config!F$11)),"",INDEX(履修者名簿元!$1:$1048576,ROW(F1017),config!F$11))</f>
        <v/>
      </c>
      <c r="G1017" s="5" t="str">
        <f>IF(ISBLANK(INDEX(履修者名簿元!$1:$1048576,ROW(G1017),config!G$11)),"",INDEX(履修者名簿元!$1:$1048576,ROW(G1017),config!G$11))</f>
        <v/>
      </c>
      <c r="H1017" s="5" t="str">
        <f t="shared" si="30"/>
        <v/>
      </c>
      <c r="I1017" s="1" t="str">
        <f t="shared" si="31"/>
        <v/>
      </c>
      <c r="J1017" s="1" t="str">
        <f>IF($A1017="","",IF(ISNA(MATCH($E1017,履修者名簿_同一年!O:O,0)),0,1))</f>
        <v/>
      </c>
      <c r="K1017" s="1" t="str">
        <f>IF($A1017="","",COUNTIF(履修者名簿_過去!O:O,E1017))</f>
        <v/>
      </c>
      <c r="L1017" s="1" t="str">
        <f>IF($A1017="","",IF(1-J1017+K1017&gt;0,"",MAX(L$1:L1016)+1))</f>
        <v/>
      </c>
      <c r="M1017" s="1" t="str">
        <f>IF($A1017="","",IF(J1017+K1017&gt;0,"",MAX(M$1:M1016)+1))</f>
        <v/>
      </c>
      <c r="N1017" s="1" t="str">
        <f>IF($A1017="","",IF(K1017=0,"",MAX(N$1:N1016)+1))</f>
        <v/>
      </c>
      <c r="O1017" s="1" t="str">
        <f>IF($A1017="","",IF(K1017=0,"",INDEX(履修者名簿_過去!$A:$A,MATCH(原簿!$E1017,履修者名簿_過去!O:O,0))))</f>
        <v/>
      </c>
    </row>
    <row r="1018" spans="1:15" x14ac:dyDescent="0.55000000000000004">
      <c r="A1018" s="5" t="str">
        <f>IF(ISBLANK(INDEX(履修者名簿元!$1:$1048576,ROW(A1018),config!A$11)),"",INDEX(履修者名簿元!$1:$1048576,ROW(A1018),config!A$11))</f>
        <v/>
      </c>
      <c r="B1018" s="5" t="str">
        <f>IF(ISBLANK(INDEX(履修者名簿元!$1:$1048576,ROW(B1018),config!B$11)),"",INDEX(履修者名簿元!$1:$1048576,ROW(B1018),config!B$11))</f>
        <v/>
      </c>
      <c r="C1018" s="5" t="str">
        <f>IF(ISBLANK(INDEX(履修者名簿元!$1:$1048576,ROW(C1018),config!C$11)),"",INDEX(履修者名簿元!$1:$1048576,ROW(C1018),config!C$11))</f>
        <v/>
      </c>
      <c r="D1018" s="5" t="str">
        <f>IF(ISBLANK(INDEX(履修者名簿元!$1:$1048576,ROW(D1018),config!D$11)),"",INDEX(履修者名簿元!$1:$1048576,ROW(D1018),config!D$11))</f>
        <v/>
      </c>
      <c r="E1018" s="5" t="str">
        <f>IF(ISBLANK(INDEX(履修者名簿元!$1:$1048576,ROW(E1018),config!E$11)),"",IF(ISNUMBER(INDEX(履修者名簿元!$1:$1048576,ROW(E1018),config!E$11)),INDEX(履修者名簿元!$1:$1048576,ROW(E1018),config!E$11),VALUE(INDEX(履修者名簿元!$1:$1048576,ROW(E1018),config!E$11))))</f>
        <v/>
      </c>
      <c r="F1018" s="5" t="str">
        <f>IF(ISBLANK(INDEX(履修者名簿元!$1:$1048576,ROW(F1018),config!F$11)),"",INDEX(履修者名簿元!$1:$1048576,ROW(F1018),config!F$11))</f>
        <v/>
      </c>
      <c r="G1018" s="5" t="str">
        <f>IF(ISBLANK(INDEX(履修者名簿元!$1:$1048576,ROW(G1018),config!G$11)),"",INDEX(履修者名簿元!$1:$1048576,ROW(G1018),config!G$11))</f>
        <v/>
      </c>
      <c r="H1018" s="5" t="str">
        <f t="shared" si="30"/>
        <v/>
      </c>
      <c r="I1018" s="1" t="str">
        <f t="shared" si="31"/>
        <v/>
      </c>
      <c r="J1018" s="1" t="str">
        <f>IF($A1018="","",IF(ISNA(MATCH($E1018,履修者名簿_同一年!O:O,0)),0,1))</f>
        <v/>
      </c>
      <c r="K1018" s="1" t="str">
        <f>IF($A1018="","",COUNTIF(履修者名簿_過去!O:O,E1018))</f>
        <v/>
      </c>
      <c r="L1018" s="1" t="str">
        <f>IF($A1018="","",IF(1-J1018+K1018&gt;0,"",MAX(L$1:L1017)+1))</f>
        <v/>
      </c>
      <c r="M1018" s="1" t="str">
        <f>IF($A1018="","",IF(J1018+K1018&gt;0,"",MAX(M$1:M1017)+1))</f>
        <v/>
      </c>
      <c r="N1018" s="1" t="str">
        <f>IF($A1018="","",IF(K1018=0,"",MAX(N$1:N1017)+1))</f>
        <v/>
      </c>
      <c r="O1018" s="1" t="str">
        <f>IF($A1018="","",IF(K1018=0,"",INDEX(履修者名簿_過去!$A:$A,MATCH(原簿!$E1018,履修者名簿_過去!O:O,0))))</f>
        <v/>
      </c>
    </row>
    <row r="1019" spans="1:15" x14ac:dyDescent="0.55000000000000004">
      <c r="A1019" s="5" t="str">
        <f>IF(ISBLANK(INDEX(履修者名簿元!$1:$1048576,ROW(A1019),config!A$11)),"",INDEX(履修者名簿元!$1:$1048576,ROW(A1019),config!A$11))</f>
        <v/>
      </c>
      <c r="B1019" s="5" t="str">
        <f>IF(ISBLANK(INDEX(履修者名簿元!$1:$1048576,ROW(B1019),config!B$11)),"",INDEX(履修者名簿元!$1:$1048576,ROW(B1019),config!B$11))</f>
        <v/>
      </c>
      <c r="C1019" s="5" t="str">
        <f>IF(ISBLANK(INDEX(履修者名簿元!$1:$1048576,ROW(C1019),config!C$11)),"",INDEX(履修者名簿元!$1:$1048576,ROW(C1019),config!C$11))</f>
        <v/>
      </c>
      <c r="D1019" s="5" t="str">
        <f>IF(ISBLANK(INDEX(履修者名簿元!$1:$1048576,ROW(D1019),config!D$11)),"",INDEX(履修者名簿元!$1:$1048576,ROW(D1019),config!D$11))</f>
        <v/>
      </c>
      <c r="E1019" s="5" t="str">
        <f>IF(ISBLANK(INDEX(履修者名簿元!$1:$1048576,ROW(E1019),config!E$11)),"",IF(ISNUMBER(INDEX(履修者名簿元!$1:$1048576,ROW(E1019),config!E$11)),INDEX(履修者名簿元!$1:$1048576,ROW(E1019),config!E$11),VALUE(INDEX(履修者名簿元!$1:$1048576,ROW(E1019),config!E$11))))</f>
        <v/>
      </c>
      <c r="F1019" s="5" t="str">
        <f>IF(ISBLANK(INDEX(履修者名簿元!$1:$1048576,ROW(F1019),config!F$11)),"",INDEX(履修者名簿元!$1:$1048576,ROW(F1019),config!F$11))</f>
        <v/>
      </c>
      <c r="G1019" s="5" t="str">
        <f>IF(ISBLANK(INDEX(履修者名簿元!$1:$1048576,ROW(G1019),config!G$11)),"",INDEX(履修者名簿元!$1:$1048576,ROW(G1019),config!G$11))</f>
        <v/>
      </c>
      <c r="H1019" s="5" t="str">
        <f t="shared" si="30"/>
        <v/>
      </c>
      <c r="I1019" s="1" t="str">
        <f t="shared" si="31"/>
        <v/>
      </c>
      <c r="J1019" s="1" t="str">
        <f>IF($A1019="","",IF(ISNA(MATCH($E1019,履修者名簿_同一年!O:O,0)),0,1))</f>
        <v/>
      </c>
      <c r="K1019" s="1" t="str">
        <f>IF($A1019="","",COUNTIF(履修者名簿_過去!O:O,E1019))</f>
        <v/>
      </c>
      <c r="L1019" s="1" t="str">
        <f>IF($A1019="","",IF(1-J1019+K1019&gt;0,"",MAX(L$1:L1018)+1))</f>
        <v/>
      </c>
      <c r="M1019" s="1" t="str">
        <f>IF($A1019="","",IF(J1019+K1019&gt;0,"",MAX(M$1:M1018)+1))</f>
        <v/>
      </c>
      <c r="N1019" s="1" t="str">
        <f>IF($A1019="","",IF(K1019=0,"",MAX(N$1:N1018)+1))</f>
        <v/>
      </c>
      <c r="O1019" s="1" t="str">
        <f>IF($A1019="","",IF(K1019=0,"",INDEX(履修者名簿_過去!$A:$A,MATCH(原簿!$E1019,履修者名簿_過去!O:O,0))))</f>
        <v/>
      </c>
    </row>
    <row r="1020" spans="1:15" x14ac:dyDescent="0.55000000000000004">
      <c r="A1020" s="5" t="str">
        <f>IF(ISBLANK(INDEX(履修者名簿元!$1:$1048576,ROW(A1020),config!A$11)),"",INDEX(履修者名簿元!$1:$1048576,ROW(A1020),config!A$11))</f>
        <v/>
      </c>
      <c r="B1020" s="5" t="str">
        <f>IF(ISBLANK(INDEX(履修者名簿元!$1:$1048576,ROW(B1020),config!B$11)),"",INDEX(履修者名簿元!$1:$1048576,ROW(B1020),config!B$11))</f>
        <v/>
      </c>
      <c r="C1020" s="5" t="str">
        <f>IF(ISBLANK(INDEX(履修者名簿元!$1:$1048576,ROW(C1020),config!C$11)),"",INDEX(履修者名簿元!$1:$1048576,ROW(C1020),config!C$11))</f>
        <v/>
      </c>
      <c r="D1020" s="5" t="str">
        <f>IF(ISBLANK(INDEX(履修者名簿元!$1:$1048576,ROW(D1020),config!D$11)),"",INDEX(履修者名簿元!$1:$1048576,ROW(D1020),config!D$11))</f>
        <v/>
      </c>
      <c r="E1020" s="5" t="str">
        <f>IF(ISBLANK(INDEX(履修者名簿元!$1:$1048576,ROW(E1020),config!E$11)),"",IF(ISNUMBER(INDEX(履修者名簿元!$1:$1048576,ROW(E1020),config!E$11)),INDEX(履修者名簿元!$1:$1048576,ROW(E1020),config!E$11),VALUE(INDEX(履修者名簿元!$1:$1048576,ROW(E1020),config!E$11))))</f>
        <v/>
      </c>
      <c r="F1020" s="5" t="str">
        <f>IF(ISBLANK(INDEX(履修者名簿元!$1:$1048576,ROW(F1020),config!F$11)),"",INDEX(履修者名簿元!$1:$1048576,ROW(F1020),config!F$11))</f>
        <v/>
      </c>
      <c r="G1020" s="5" t="str">
        <f>IF(ISBLANK(INDEX(履修者名簿元!$1:$1048576,ROW(G1020),config!G$11)),"",INDEX(履修者名簿元!$1:$1048576,ROW(G1020),config!G$11))</f>
        <v/>
      </c>
      <c r="H1020" s="5" t="str">
        <f t="shared" si="30"/>
        <v/>
      </c>
      <c r="I1020" s="1" t="str">
        <f t="shared" si="31"/>
        <v/>
      </c>
      <c r="J1020" s="1" t="str">
        <f>IF($A1020="","",IF(ISNA(MATCH($E1020,履修者名簿_同一年!O:O,0)),0,1))</f>
        <v/>
      </c>
      <c r="K1020" s="1" t="str">
        <f>IF($A1020="","",COUNTIF(履修者名簿_過去!O:O,E1020))</f>
        <v/>
      </c>
      <c r="L1020" s="1" t="str">
        <f>IF($A1020="","",IF(1-J1020+K1020&gt;0,"",MAX(L$1:L1019)+1))</f>
        <v/>
      </c>
      <c r="M1020" s="1" t="str">
        <f>IF($A1020="","",IF(J1020+K1020&gt;0,"",MAX(M$1:M1019)+1))</f>
        <v/>
      </c>
      <c r="N1020" s="1" t="str">
        <f>IF($A1020="","",IF(K1020=0,"",MAX(N$1:N1019)+1))</f>
        <v/>
      </c>
      <c r="O1020" s="1" t="str">
        <f>IF($A1020="","",IF(K1020=0,"",INDEX(履修者名簿_過去!$A:$A,MATCH(原簿!$E1020,履修者名簿_過去!O:O,0))))</f>
        <v/>
      </c>
    </row>
    <row r="1021" spans="1:15" x14ac:dyDescent="0.55000000000000004">
      <c r="A1021" s="5" t="str">
        <f>IF(ISBLANK(INDEX(履修者名簿元!$1:$1048576,ROW(A1021),config!A$11)),"",INDEX(履修者名簿元!$1:$1048576,ROW(A1021),config!A$11))</f>
        <v/>
      </c>
      <c r="B1021" s="5" t="str">
        <f>IF(ISBLANK(INDEX(履修者名簿元!$1:$1048576,ROW(B1021),config!B$11)),"",INDEX(履修者名簿元!$1:$1048576,ROW(B1021),config!B$11))</f>
        <v/>
      </c>
      <c r="C1021" s="5" t="str">
        <f>IF(ISBLANK(INDEX(履修者名簿元!$1:$1048576,ROW(C1021),config!C$11)),"",INDEX(履修者名簿元!$1:$1048576,ROW(C1021),config!C$11))</f>
        <v/>
      </c>
      <c r="D1021" s="5" t="str">
        <f>IF(ISBLANK(INDEX(履修者名簿元!$1:$1048576,ROW(D1021),config!D$11)),"",INDEX(履修者名簿元!$1:$1048576,ROW(D1021),config!D$11))</f>
        <v/>
      </c>
      <c r="E1021" s="5" t="str">
        <f>IF(ISBLANK(INDEX(履修者名簿元!$1:$1048576,ROW(E1021),config!E$11)),"",IF(ISNUMBER(INDEX(履修者名簿元!$1:$1048576,ROW(E1021),config!E$11)),INDEX(履修者名簿元!$1:$1048576,ROW(E1021),config!E$11),VALUE(INDEX(履修者名簿元!$1:$1048576,ROW(E1021),config!E$11))))</f>
        <v/>
      </c>
      <c r="F1021" s="5" t="str">
        <f>IF(ISBLANK(INDEX(履修者名簿元!$1:$1048576,ROW(F1021),config!F$11)),"",INDEX(履修者名簿元!$1:$1048576,ROW(F1021),config!F$11))</f>
        <v/>
      </c>
      <c r="G1021" s="5" t="str">
        <f>IF(ISBLANK(INDEX(履修者名簿元!$1:$1048576,ROW(G1021),config!G$11)),"",INDEX(履修者名簿元!$1:$1048576,ROW(G1021),config!G$11))</f>
        <v/>
      </c>
      <c r="H1021" s="5" t="str">
        <f t="shared" si="30"/>
        <v/>
      </c>
      <c r="I1021" s="1" t="str">
        <f t="shared" si="31"/>
        <v/>
      </c>
      <c r="J1021" s="1" t="str">
        <f>IF($A1021="","",IF(ISNA(MATCH($E1021,履修者名簿_同一年!O:O,0)),0,1))</f>
        <v/>
      </c>
      <c r="K1021" s="1" t="str">
        <f>IF($A1021="","",COUNTIF(履修者名簿_過去!O:O,E1021))</f>
        <v/>
      </c>
      <c r="L1021" s="1" t="str">
        <f>IF($A1021="","",IF(1-J1021+K1021&gt;0,"",MAX(L$1:L1020)+1))</f>
        <v/>
      </c>
      <c r="M1021" s="1" t="str">
        <f>IF($A1021="","",IF(J1021+K1021&gt;0,"",MAX(M$1:M1020)+1))</f>
        <v/>
      </c>
      <c r="N1021" s="1" t="str">
        <f>IF($A1021="","",IF(K1021=0,"",MAX(N$1:N1020)+1))</f>
        <v/>
      </c>
      <c r="O1021" s="1" t="str">
        <f>IF($A1021="","",IF(K1021=0,"",INDEX(履修者名簿_過去!$A:$A,MATCH(原簿!$E1021,履修者名簿_過去!O:O,0))))</f>
        <v/>
      </c>
    </row>
    <row r="1022" spans="1:15" x14ac:dyDescent="0.55000000000000004">
      <c r="A1022" s="5" t="str">
        <f>IF(ISBLANK(INDEX(履修者名簿元!$1:$1048576,ROW(A1022),config!A$11)),"",INDEX(履修者名簿元!$1:$1048576,ROW(A1022),config!A$11))</f>
        <v/>
      </c>
      <c r="B1022" s="5" t="str">
        <f>IF(ISBLANK(INDEX(履修者名簿元!$1:$1048576,ROW(B1022),config!B$11)),"",INDEX(履修者名簿元!$1:$1048576,ROW(B1022),config!B$11))</f>
        <v/>
      </c>
      <c r="C1022" s="5" t="str">
        <f>IF(ISBLANK(INDEX(履修者名簿元!$1:$1048576,ROW(C1022),config!C$11)),"",INDEX(履修者名簿元!$1:$1048576,ROW(C1022),config!C$11))</f>
        <v/>
      </c>
      <c r="D1022" s="5" t="str">
        <f>IF(ISBLANK(INDEX(履修者名簿元!$1:$1048576,ROW(D1022),config!D$11)),"",INDEX(履修者名簿元!$1:$1048576,ROW(D1022),config!D$11))</f>
        <v/>
      </c>
      <c r="E1022" s="5" t="str">
        <f>IF(ISBLANK(INDEX(履修者名簿元!$1:$1048576,ROW(E1022),config!E$11)),"",IF(ISNUMBER(INDEX(履修者名簿元!$1:$1048576,ROW(E1022),config!E$11)),INDEX(履修者名簿元!$1:$1048576,ROW(E1022),config!E$11),VALUE(INDEX(履修者名簿元!$1:$1048576,ROW(E1022),config!E$11))))</f>
        <v/>
      </c>
      <c r="F1022" s="5" t="str">
        <f>IF(ISBLANK(INDEX(履修者名簿元!$1:$1048576,ROW(F1022),config!F$11)),"",INDEX(履修者名簿元!$1:$1048576,ROW(F1022),config!F$11))</f>
        <v/>
      </c>
      <c r="G1022" s="5" t="str">
        <f>IF(ISBLANK(INDEX(履修者名簿元!$1:$1048576,ROW(G1022),config!G$11)),"",INDEX(履修者名簿元!$1:$1048576,ROW(G1022),config!G$11))</f>
        <v/>
      </c>
      <c r="H1022" s="5" t="str">
        <f t="shared" si="30"/>
        <v/>
      </c>
      <c r="I1022" s="1" t="str">
        <f t="shared" si="31"/>
        <v/>
      </c>
      <c r="J1022" s="1" t="str">
        <f>IF($A1022="","",IF(ISNA(MATCH($E1022,履修者名簿_同一年!O:O,0)),0,1))</f>
        <v/>
      </c>
      <c r="K1022" s="1" t="str">
        <f>IF($A1022="","",COUNTIF(履修者名簿_過去!O:O,E1022))</f>
        <v/>
      </c>
      <c r="L1022" s="1" t="str">
        <f>IF($A1022="","",IF(1-J1022+K1022&gt;0,"",MAX(L$1:L1021)+1))</f>
        <v/>
      </c>
      <c r="M1022" s="1" t="str">
        <f>IF($A1022="","",IF(J1022+K1022&gt;0,"",MAX(M$1:M1021)+1))</f>
        <v/>
      </c>
      <c r="N1022" s="1" t="str">
        <f>IF($A1022="","",IF(K1022=0,"",MAX(N$1:N1021)+1))</f>
        <v/>
      </c>
      <c r="O1022" s="1" t="str">
        <f>IF($A1022="","",IF(K1022=0,"",INDEX(履修者名簿_過去!$A:$A,MATCH(原簿!$E1022,履修者名簿_過去!O:O,0))))</f>
        <v/>
      </c>
    </row>
    <row r="1023" spans="1:15" x14ac:dyDescent="0.55000000000000004">
      <c r="A1023" s="5" t="str">
        <f>IF(ISBLANK(INDEX(履修者名簿元!$1:$1048576,ROW(A1023),config!A$11)),"",INDEX(履修者名簿元!$1:$1048576,ROW(A1023),config!A$11))</f>
        <v/>
      </c>
      <c r="B1023" s="5" t="str">
        <f>IF(ISBLANK(INDEX(履修者名簿元!$1:$1048576,ROW(B1023),config!B$11)),"",INDEX(履修者名簿元!$1:$1048576,ROW(B1023),config!B$11))</f>
        <v/>
      </c>
      <c r="C1023" s="5" t="str">
        <f>IF(ISBLANK(INDEX(履修者名簿元!$1:$1048576,ROW(C1023),config!C$11)),"",INDEX(履修者名簿元!$1:$1048576,ROW(C1023),config!C$11))</f>
        <v/>
      </c>
      <c r="D1023" s="5" t="str">
        <f>IF(ISBLANK(INDEX(履修者名簿元!$1:$1048576,ROW(D1023),config!D$11)),"",INDEX(履修者名簿元!$1:$1048576,ROW(D1023),config!D$11))</f>
        <v/>
      </c>
      <c r="E1023" s="5" t="str">
        <f>IF(ISBLANK(INDEX(履修者名簿元!$1:$1048576,ROW(E1023),config!E$11)),"",IF(ISNUMBER(INDEX(履修者名簿元!$1:$1048576,ROW(E1023),config!E$11)),INDEX(履修者名簿元!$1:$1048576,ROW(E1023),config!E$11),VALUE(INDEX(履修者名簿元!$1:$1048576,ROW(E1023),config!E$11))))</f>
        <v/>
      </c>
      <c r="F1023" s="5" t="str">
        <f>IF(ISBLANK(INDEX(履修者名簿元!$1:$1048576,ROW(F1023),config!F$11)),"",INDEX(履修者名簿元!$1:$1048576,ROW(F1023),config!F$11))</f>
        <v/>
      </c>
      <c r="G1023" s="5" t="str">
        <f>IF(ISBLANK(INDEX(履修者名簿元!$1:$1048576,ROW(G1023),config!G$11)),"",INDEX(履修者名簿元!$1:$1048576,ROW(G1023),config!G$11))</f>
        <v/>
      </c>
      <c r="H1023" s="5" t="str">
        <f t="shared" si="30"/>
        <v/>
      </c>
      <c r="I1023" s="1" t="str">
        <f t="shared" si="31"/>
        <v/>
      </c>
      <c r="J1023" s="1" t="str">
        <f>IF($A1023="","",IF(ISNA(MATCH($E1023,履修者名簿_同一年!O:O,0)),0,1))</f>
        <v/>
      </c>
      <c r="K1023" s="1" t="str">
        <f>IF($A1023="","",COUNTIF(履修者名簿_過去!O:O,E1023))</f>
        <v/>
      </c>
      <c r="L1023" s="1" t="str">
        <f>IF($A1023="","",IF(1-J1023+K1023&gt;0,"",MAX(L$1:L1022)+1))</f>
        <v/>
      </c>
      <c r="M1023" s="1" t="str">
        <f>IF($A1023="","",IF(J1023+K1023&gt;0,"",MAX(M$1:M1022)+1))</f>
        <v/>
      </c>
      <c r="N1023" s="1" t="str">
        <f>IF($A1023="","",IF(K1023=0,"",MAX(N$1:N1022)+1))</f>
        <v/>
      </c>
      <c r="O1023" s="1" t="str">
        <f>IF($A1023="","",IF(K1023=0,"",INDEX(履修者名簿_過去!$A:$A,MATCH(原簿!$E1023,履修者名簿_過去!O:O,0))))</f>
        <v/>
      </c>
    </row>
    <row r="1024" spans="1:15" x14ac:dyDescent="0.55000000000000004">
      <c r="A1024" s="5" t="str">
        <f>IF(ISBLANK(INDEX(履修者名簿元!$1:$1048576,ROW(A1024),config!A$11)),"",INDEX(履修者名簿元!$1:$1048576,ROW(A1024),config!A$11))</f>
        <v/>
      </c>
      <c r="B1024" s="5" t="str">
        <f>IF(ISBLANK(INDEX(履修者名簿元!$1:$1048576,ROW(B1024),config!B$11)),"",INDEX(履修者名簿元!$1:$1048576,ROW(B1024),config!B$11))</f>
        <v/>
      </c>
      <c r="C1024" s="5" t="str">
        <f>IF(ISBLANK(INDEX(履修者名簿元!$1:$1048576,ROW(C1024),config!C$11)),"",INDEX(履修者名簿元!$1:$1048576,ROW(C1024),config!C$11))</f>
        <v/>
      </c>
      <c r="D1024" s="5" t="str">
        <f>IF(ISBLANK(INDEX(履修者名簿元!$1:$1048576,ROW(D1024),config!D$11)),"",INDEX(履修者名簿元!$1:$1048576,ROW(D1024),config!D$11))</f>
        <v/>
      </c>
      <c r="E1024" s="5" t="str">
        <f>IF(ISBLANK(INDEX(履修者名簿元!$1:$1048576,ROW(E1024),config!E$11)),"",IF(ISNUMBER(INDEX(履修者名簿元!$1:$1048576,ROW(E1024),config!E$11)),INDEX(履修者名簿元!$1:$1048576,ROW(E1024),config!E$11),VALUE(INDEX(履修者名簿元!$1:$1048576,ROW(E1024),config!E$11))))</f>
        <v/>
      </c>
      <c r="F1024" s="5" t="str">
        <f>IF(ISBLANK(INDEX(履修者名簿元!$1:$1048576,ROW(F1024),config!F$11)),"",INDEX(履修者名簿元!$1:$1048576,ROW(F1024),config!F$11))</f>
        <v/>
      </c>
      <c r="G1024" s="5" t="str">
        <f>IF(ISBLANK(INDEX(履修者名簿元!$1:$1048576,ROW(G1024),config!G$11)),"",INDEX(履修者名簿元!$1:$1048576,ROW(G1024),config!G$11))</f>
        <v/>
      </c>
      <c r="H1024" s="5" t="str">
        <f t="shared" si="30"/>
        <v/>
      </c>
      <c r="I1024" s="1" t="str">
        <f t="shared" si="31"/>
        <v/>
      </c>
      <c r="J1024" s="1" t="str">
        <f>IF($A1024="","",IF(ISNA(MATCH($E1024,履修者名簿_同一年!O:O,0)),0,1))</f>
        <v/>
      </c>
      <c r="K1024" s="1" t="str">
        <f>IF($A1024="","",COUNTIF(履修者名簿_過去!O:O,E1024))</f>
        <v/>
      </c>
      <c r="L1024" s="1" t="str">
        <f>IF($A1024="","",IF(1-J1024+K1024&gt;0,"",MAX(L$1:L1023)+1))</f>
        <v/>
      </c>
      <c r="M1024" s="1" t="str">
        <f>IF($A1024="","",IF(J1024+K1024&gt;0,"",MAX(M$1:M1023)+1))</f>
        <v/>
      </c>
      <c r="N1024" s="1" t="str">
        <f>IF($A1024="","",IF(K1024=0,"",MAX(N$1:N1023)+1))</f>
        <v/>
      </c>
      <c r="O1024" s="1" t="str">
        <f>IF($A1024="","",IF(K1024=0,"",INDEX(履修者名簿_過去!$A:$A,MATCH(原簿!$E1024,履修者名簿_過去!O:O,0))))</f>
        <v/>
      </c>
    </row>
    <row r="1025" spans="1:15" x14ac:dyDescent="0.55000000000000004">
      <c r="A1025" s="5" t="str">
        <f>IF(ISBLANK(INDEX(履修者名簿元!$1:$1048576,ROW(A1025),config!A$11)),"",INDEX(履修者名簿元!$1:$1048576,ROW(A1025),config!A$11))</f>
        <v/>
      </c>
      <c r="B1025" s="5" t="str">
        <f>IF(ISBLANK(INDEX(履修者名簿元!$1:$1048576,ROW(B1025),config!B$11)),"",INDEX(履修者名簿元!$1:$1048576,ROW(B1025),config!B$11))</f>
        <v/>
      </c>
      <c r="C1025" s="5" t="str">
        <f>IF(ISBLANK(INDEX(履修者名簿元!$1:$1048576,ROW(C1025),config!C$11)),"",INDEX(履修者名簿元!$1:$1048576,ROW(C1025),config!C$11))</f>
        <v/>
      </c>
      <c r="D1025" s="5" t="str">
        <f>IF(ISBLANK(INDEX(履修者名簿元!$1:$1048576,ROW(D1025),config!D$11)),"",INDEX(履修者名簿元!$1:$1048576,ROW(D1025),config!D$11))</f>
        <v/>
      </c>
      <c r="E1025" s="5" t="str">
        <f>IF(ISBLANK(INDEX(履修者名簿元!$1:$1048576,ROW(E1025),config!E$11)),"",IF(ISNUMBER(INDEX(履修者名簿元!$1:$1048576,ROW(E1025),config!E$11)),INDEX(履修者名簿元!$1:$1048576,ROW(E1025),config!E$11),VALUE(INDEX(履修者名簿元!$1:$1048576,ROW(E1025),config!E$11))))</f>
        <v/>
      </c>
      <c r="F1025" s="5" t="str">
        <f>IF(ISBLANK(INDEX(履修者名簿元!$1:$1048576,ROW(F1025),config!F$11)),"",INDEX(履修者名簿元!$1:$1048576,ROW(F1025),config!F$11))</f>
        <v/>
      </c>
      <c r="G1025" s="5" t="str">
        <f>IF(ISBLANK(INDEX(履修者名簿元!$1:$1048576,ROW(G1025),config!G$11)),"",INDEX(履修者名簿元!$1:$1048576,ROW(G1025),config!G$11))</f>
        <v/>
      </c>
      <c r="H1025" s="5" t="str">
        <f t="shared" si="30"/>
        <v/>
      </c>
      <c r="I1025" s="1" t="str">
        <f t="shared" si="31"/>
        <v/>
      </c>
      <c r="J1025" s="1" t="str">
        <f>IF($A1025="","",IF(ISNA(MATCH($E1025,履修者名簿_同一年!O:O,0)),0,1))</f>
        <v/>
      </c>
      <c r="K1025" s="1" t="str">
        <f>IF($A1025="","",COUNTIF(履修者名簿_過去!O:O,E1025))</f>
        <v/>
      </c>
      <c r="L1025" s="1" t="str">
        <f>IF($A1025="","",IF(1-J1025+K1025&gt;0,"",MAX(L$1:L1024)+1))</f>
        <v/>
      </c>
      <c r="M1025" s="1" t="str">
        <f>IF($A1025="","",IF(J1025+K1025&gt;0,"",MAX(M$1:M1024)+1))</f>
        <v/>
      </c>
      <c r="N1025" s="1" t="str">
        <f>IF($A1025="","",IF(K1025=0,"",MAX(N$1:N1024)+1))</f>
        <v/>
      </c>
      <c r="O1025" s="1" t="str">
        <f>IF($A1025="","",IF(K1025=0,"",INDEX(履修者名簿_過去!$A:$A,MATCH(原簿!$E1025,履修者名簿_過去!O:O,0))))</f>
        <v/>
      </c>
    </row>
    <row r="1026" spans="1:15" x14ac:dyDescent="0.55000000000000004">
      <c r="A1026" s="5" t="str">
        <f>IF(ISBLANK(INDEX(履修者名簿元!$1:$1048576,ROW(A1026),config!A$11)),"",INDEX(履修者名簿元!$1:$1048576,ROW(A1026),config!A$11))</f>
        <v/>
      </c>
      <c r="B1026" s="5" t="str">
        <f>IF(ISBLANK(INDEX(履修者名簿元!$1:$1048576,ROW(B1026),config!B$11)),"",INDEX(履修者名簿元!$1:$1048576,ROW(B1026),config!B$11))</f>
        <v/>
      </c>
      <c r="C1026" s="5" t="str">
        <f>IF(ISBLANK(INDEX(履修者名簿元!$1:$1048576,ROW(C1026),config!C$11)),"",INDEX(履修者名簿元!$1:$1048576,ROW(C1026),config!C$11))</f>
        <v/>
      </c>
      <c r="D1026" s="5" t="str">
        <f>IF(ISBLANK(INDEX(履修者名簿元!$1:$1048576,ROW(D1026),config!D$11)),"",INDEX(履修者名簿元!$1:$1048576,ROW(D1026),config!D$11))</f>
        <v/>
      </c>
      <c r="E1026" s="5" t="str">
        <f>IF(ISBLANK(INDEX(履修者名簿元!$1:$1048576,ROW(E1026),config!E$11)),"",IF(ISNUMBER(INDEX(履修者名簿元!$1:$1048576,ROW(E1026),config!E$11)),INDEX(履修者名簿元!$1:$1048576,ROW(E1026),config!E$11),VALUE(INDEX(履修者名簿元!$1:$1048576,ROW(E1026),config!E$11))))</f>
        <v/>
      </c>
      <c r="F1026" s="5" t="str">
        <f>IF(ISBLANK(INDEX(履修者名簿元!$1:$1048576,ROW(F1026),config!F$11)),"",INDEX(履修者名簿元!$1:$1048576,ROW(F1026),config!F$11))</f>
        <v/>
      </c>
      <c r="G1026" s="5" t="str">
        <f>IF(ISBLANK(INDEX(履修者名簿元!$1:$1048576,ROW(G1026),config!G$11)),"",INDEX(履修者名簿元!$1:$1048576,ROW(G1026),config!G$11))</f>
        <v/>
      </c>
      <c r="H1026" s="5" t="str">
        <f t="shared" si="30"/>
        <v/>
      </c>
      <c r="I1026" s="1" t="str">
        <f t="shared" si="31"/>
        <v/>
      </c>
      <c r="J1026" s="1" t="str">
        <f>IF($A1026="","",IF(ISNA(MATCH($E1026,履修者名簿_同一年!O:O,0)),0,1))</f>
        <v/>
      </c>
      <c r="K1026" s="1" t="str">
        <f>IF($A1026="","",COUNTIF(履修者名簿_過去!O:O,E1026))</f>
        <v/>
      </c>
      <c r="L1026" s="1" t="str">
        <f>IF($A1026="","",IF(1-J1026+K1026&gt;0,"",MAX(L$1:L1025)+1))</f>
        <v/>
      </c>
      <c r="M1026" s="1" t="str">
        <f>IF($A1026="","",IF(J1026+K1026&gt;0,"",MAX(M$1:M1025)+1))</f>
        <v/>
      </c>
      <c r="N1026" s="1" t="str">
        <f>IF($A1026="","",IF(K1026=0,"",MAX(N$1:N1025)+1))</f>
        <v/>
      </c>
      <c r="O1026" s="1" t="str">
        <f>IF($A1026="","",IF(K1026=0,"",INDEX(履修者名簿_過去!$A:$A,MATCH(原簿!$E1026,履修者名簿_過去!O:O,0))))</f>
        <v/>
      </c>
    </row>
    <row r="1027" spans="1:15" x14ac:dyDescent="0.55000000000000004">
      <c r="A1027" s="5" t="str">
        <f>IF(ISBLANK(INDEX(履修者名簿元!$1:$1048576,ROW(A1027),config!A$11)),"",INDEX(履修者名簿元!$1:$1048576,ROW(A1027),config!A$11))</f>
        <v/>
      </c>
      <c r="B1027" s="5" t="str">
        <f>IF(ISBLANK(INDEX(履修者名簿元!$1:$1048576,ROW(B1027),config!B$11)),"",INDEX(履修者名簿元!$1:$1048576,ROW(B1027),config!B$11))</f>
        <v/>
      </c>
      <c r="C1027" s="5" t="str">
        <f>IF(ISBLANK(INDEX(履修者名簿元!$1:$1048576,ROW(C1027),config!C$11)),"",INDEX(履修者名簿元!$1:$1048576,ROW(C1027),config!C$11))</f>
        <v/>
      </c>
      <c r="D1027" s="5" t="str">
        <f>IF(ISBLANK(INDEX(履修者名簿元!$1:$1048576,ROW(D1027),config!D$11)),"",INDEX(履修者名簿元!$1:$1048576,ROW(D1027),config!D$11))</f>
        <v/>
      </c>
      <c r="E1027" s="5" t="str">
        <f>IF(ISBLANK(INDEX(履修者名簿元!$1:$1048576,ROW(E1027),config!E$11)),"",IF(ISNUMBER(INDEX(履修者名簿元!$1:$1048576,ROW(E1027),config!E$11)),INDEX(履修者名簿元!$1:$1048576,ROW(E1027),config!E$11),VALUE(INDEX(履修者名簿元!$1:$1048576,ROW(E1027),config!E$11))))</f>
        <v/>
      </c>
      <c r="F1027" s="5" t="str">
        <f>IF(ISBLANK(INDEX(履修者名簿元!$1:$1048576,ROW(F1027),config!F$11)),"",INDEX(履修者名簿元!$1:$1048576,ROW(F1027),config!F$11))</f>
        <v/>
      </c>
      <c r="G1027" s="5" t="str">
        <f>IF(ISBLANK(INDEX(履修者名簿元!$1:$1048576,ROW(G1027),config!G$11)),"",INDEX(履修者名簿元!$1:$1048576,ROW(G1027),config!G$11))</f>
        <v/>
      </c>
      <c r="H1027" s="5" t="str">
        <f t="shared" ref="H1027:H1090" si="32">IF(G1027="","",DBCS(G1027))</f>
        <v/>
      </c>
      <c r="I1027" s="1" t="str">
        <f t="shared" ref="I1027:I1090" si="33">IF($A1027="","",A1027&amp;B1027&amp;"-"&amp;D1027&amp;" "&amp;F1027)</f>
        <v/>
      </c>
      <c r="J1027" s="1" t="str">
        <f>IF($A1027="","",IF(ISNA(MATCH($E1027,履修者名簿_同一年!O:O,0)),0,1))</f>
        <v/>
      </c>
      <c r="K1027" s="1" t="str">
        <f>IF($A1027="","",COUNTIF(履修者名簿_過去!O:O,E1027))</f>
        <v/>
      </c>
      <c r="L1027" s="1" t="str">
        <f>IF($A1027="","",IF(1-J1027+K1027&gt;0,"",MAX(L$1:L1026)+1))</f>
        <v/>
      </c>
      <c r="M1027" s="1" t="str">
        <f>IF($A1027="","",IF(J1027+K1027&gt;0,"",MAX(M$1:M1026)+1))</f>
        <v/>
      </c>
      <c r="N1027" s="1" t="str">
        <f>IF($A1027="","",IF(K1027=0,"",MAX(N$1:N1026)+1))</f>
        <v/>
      </c>
      <c r="O1027" s="1" t="str">
        <f>IF($A1027="","",IF(K1027=0,"",INDEX(履修者名簿_過去!$A:$A,MATCH(原簿!$E1027,履修者名簿_過去!O:O,0))))</f>
        <v/>
      </c>
    </row>
    <row r="1028" spans="1:15" x14ac:dyDescent="0.55000000000000004">
      <c r="A1028" s="5" t="str">
        <f>IF(ISBLANK(INDEX(履修者名簿元!$1:$1048576,ROW(A1028),config!A$11)),"",INDEX(履修者名簿元!$1:$1048576,ROW(A1028),config!A$11))</f>
        <v/>
      </c>
      <c r="B1028" s="5" t="str">
        <f>IF(ISBLANK(INDEX(履修者名簿元!$1:$1048576,ROW(B1028),config!B$11)),"",INDEX(履修者名簿元!$1:$1048576,ROW(B1028),config!B$11))</f>
        <v/>
      </c>
      <c r="C1028" s="5" t="str">
        <f>IF(ISBLANK(INDEX(履修者名簿元!$1:$1048576,ROW(C1028),config!C$11)),"",INDEX(履修者名簿元!$1:$1048576,ROW(C1028),config!C$11))</f>
        <v/>
      </c>
      <c r="D1028" s="5" t="str">
        <f>IF(ISBLANK(INDEX(履修者名簿元!$1:$1048576,ROW(D1028),config!D$11)),"",INDEX(履修者名簿元!$1:$1048576,ROW(D1028),config!D$11))</f>
        <v/>
      </c>
      <c r="E1028" s="5" t="str">
        <f>IF(ISBLANK(INDEX(履修者名簿元!$1:$1048576,ROW(E1028),config!E$11)),"",IF(ISNUMBER(INDEX(履修者名簿元!$1:$1048576,ROW(E1028),config!E$11)),INDEX(履修者名簿元!$1:$1048576,ROW(E1028),config!E$11),VALUE(INDEX(履修者名簿元!$1:$1048576,ROW(E1028),config!E$11))))</f>
        <v/>
      </c>
      <c r="F1028" s="5" t="str">
        <f>IF(ISBLANK(INDEX(履修者名簿元!$1:$1048576,ROW(F1028),config!F$11)),"",INDEX(履修者名簿元!$1:$1048576,ROW(F1028),config!F$11))</f>
        <v/>
      </c>
      <c r="G1028" s="5" t="str">
        <f>IF(ISBLANK(INDEX(履修者名簿元!$1:$1048576,ROW(G1028),config!G$11)),"",INDEX(履修者名簿元!$1:$1048576,ROW(G1028),config!G$11))</f>
        <v/>
      </c>
      <c r="H1028" s="5" t="str">
        <f t="shared" si="32"/>
        <v/>
      </c>
      <c r="I1028" s="1" t="str">
        <f t="shared" si="33"/>
        <v/>
      </c>
      <c r="J1028" s="1" t="str">
        <f>IF($A1028="","",IF(ISNA(MATCH($E1028,履修者名簿_同一年!O:O,0)),0,1))</f>
        <v/>
      </c>
      <c r="K1028" s="1" t="str">
        <f>IF($A1028="","",COUNTIF(履修者名簿_過去!O:O,E1028))</f>
        <v/>
      </c>
      <c r="L1028" s="1" t="str">
        <f>IF($A1028="","",IF(1-J1028+K1028&gt;0,"",MAX(L$1:L1027)+1))</f>
        <v/>
      </c>
      <c r="M1028" s="1" t="str">
        <f>IF($A1028="","",IF(J1028+K1028&gt;0,"",MAX(M$1:M1027)+1))</f>
        <v/>
      </c>
      <c r="N1028" s="1" t="str">
        <f>IF($A1028="","",IF(K1028=0,"",MAX(N$1:N1027)+1))</f>
        <v/>
      </c>
      <c r="O1028" s="1" t="str">
        <f>IF($A1028="","",IF(K1028=0,"",INDEX(履修者名簿_過去!$A:$A,MATCH(原簿!$E1028,履修者名簿_過去!O:O,0))))</f>
        <v/>
      </c>
    </row>
    <row r="1029" spans="1:15" x14ac:dyDescent="0.55000000000000004">
      <c r="A1029" s="5" t="str">
        <f>IF(ISBLANK(INDEX(履修者名簿元!$1:$1048576,ROW(A1029),config!A$11)),"",INDEX(履修者名簿元!$1:$1048576,ROW(A1029),config!A$11))</f>
        <v/>
      </c>
      <c r="B1029" s="5" t="str">
        <f>IF(ISBLANK(INDEX(履修者名簿元!$1:$1048576,ROW(B1029),config!B$11)),"",INDEX(履修者名簿元!$1:$1048576,ROW(B1029),config!B$11))</f>
        <v/>
      </c>
      <c r="C1029" s="5" t="str">
        <f>IF(ISBLANK(INDEX(履修者名簿元!$1:$1048576,ROW(C1029),config!C$11)),"",INDEX(履修者名簿元!$1:$1048576,ROW(C1029),config!C$11))</f>
        <v/>
      </c>
      <c r="D1029" s="5" t="str">
        <f>IF(ISBLANK(INDEX(履修者名簿元!$1:$1048576,ROW(D1029),config!D$11)),"",INDEX(履修者名簿元!$1:$1048576,ROW(D1029),config!D$11))</f>
        <v/>
      </c>
      <c r="E1029" s="5" t="str">
        <f>IF(ISBLANK(INDEX(履修者名簿元!$1:$1048576,ROW(E1029),config!E$11)),"",IF(ISNUMBER(INDEX(履修者名簿元!$1:$1048576,ROW(E1029),config!E$11)),INDEX(履修者名簿元!$1:$1048576,ROW(E1029),config!E$11),VALUE(INDEX(履修者名簿元!$1:$1048576,ROW(E1029),config!E$11))))</f>
        <v/>
      </c>
      <c r="F1029" s="5" t="str">
        <f>IF(ISBLANK(INDEX(履修者名簿元!$1:$1048576,ROW(F1029),config!F$11)),"",INDEX(履修者名簿元!$1:$1048576,ROW(F1029),config!F$11))</f>
        <v/>
      </c>
      <c r="G1029" s="5" t="str">
        <f>IF(ISBLANK(INDEX(履修者名簿元!$1:$1048576,ROW(G1029),config!G$11)),"",INDEX(履修者名簿元!$1:$1048576,ROW(G1029),config!G$11))</f>
        <v/>
      </c>
      <c r="H1029" s="5" t="str">
        <f t="shared" si="32"/>
        <v/>
      </c>
      <c r="I1029" s="1" t="str">
        <f t="shared" si="33"/>
        <v/>
      </c>
      <c r="J1029" s="1" t="str">
        <f>IF($A1029="","",IF(ISNA(MATCH($E1029,履修者名簿_同一年!O:O,0)),0,1))</f>
        <v/>
      </c>
      <c r="K1029" s="1" t="str">
        <f>IF($A1029="","",COUNTIF(履修者名簿_過去!O:O,E1029))</f>
        <v/>
      </c>
      <c r="L1029" s="1" t="str">
        <f>IF($A1029="","",IF(1-J1029+K1029&gt;0,"",MAX(L$1:L1028)+1))</f>
        <v/>
      </c>
      <c r="M1029" s="1" t="str">
        <f>IF($A1029="","",IF(J1029+K1029&gt;0,"",MAX(M$1:M1028)+1))</f>
        <v/>
      </c>
      <c r="N1029" s="1" t="str">
        <f>IF($A1029="","",IF(K1029=0,"",MAX(N$1:N1028)+1))</f>
        <v/>
      </c>
      <c r="O1029" s="1" t="str">
        <f>IF($A1029="","",IF(K1029=0,"",INDEX(履修者名簿_過去!$A:$A,MATCH(原簿!$E1029,履修者名簿_過去!O:O,0))))</f>
        <v/>
      </c>
    </row>
    <row r="1030" spans="1:15" x14ac:dyDescent="0.55000000000000004">
      <c r="A1030" s="5" t="str">
        <f>IF(ISBLANK(INDEX(履修者名簿元!$1:$1048576,ROW(A1030),config!A$11)),"",INDEX(履修者名簿元!$1:$1048576,ROW(A1030),config!A$11))</f>
        <v/>
      </c>
      <c r="B1030" s="5" t="str">
        <f>IF(ISBLANK(INDEX(履修者名簿元!$1:$1048576,ROW(B1030),config!B$11)),"",INDEX(履修者名簿元!$1:$1048576,ROW(B1030),config!B$11))</f>
        <v/>
      </c>
      <c r="C1030" s="5" t="str">
        <f>IF(ISBLANK(INDEX(履修者名簿元!$1:$1048576,ROW(C1030),config!C$11)),"",INDEX(履修者名簿元!$1:$1048576,ROW(C1030),config!C$11))</f>
        <v/>
      </c>
      <c r="D1030" s="5" t="str">
        <f>IF(ISBLANK(INDEX(履修者名簿元!$1:$1048576,ROW(D1030),config!D$11)),"",INDEX(履修者名簿元!$1:$1048576,ROW(D1030),config!D$11))</f>
        <v/>
      </c>
      <c r="E1030" s="5" t="str">
        <f>IF(ISBLANK(INDEX(履修者名簿元!$1:$1048576,ROW(E1030),config!E$11)),"",IF(ISNUMBER(INDEX(履修者名簿元!$1:$1048576,ROW(E1030),config!E$11)),INDEX(履修者名簿元!$1:$1048576,ROW(E1030),config!E$11),VALUE(INDEX(履修者名簿元!$1:$1048576,ROW(E1030),config!E$11))))</f>
        <v/>
      </c>
      <c r="F1030" s="5" t="str">
        <f>IF(ISBLANK(INDEX(履修者名簿元!$1:$1048576,ROW(F1030),config!F$11)),"",INDEX(履修者名簿元!$1:$1048576,ROW(F1030),config!F$11))</f>
        <v/>
      </c>
      <c r="G1030" s="5" t="str">
        <f>IF(ISBLANK(INDEX(履修者名簿元!$1:$1048576,ROW(G1030),config!G$11)),"",INDEX(履修者名簿元!$1:$1048576,ROW(G1030),config!G$11))</f>
        <v/>
      </c>
      <c r="H1030" s="5" t="str">
        <f t="shared" si="32"/>
        <v/>
      </c>
      <c r="I1030" s="1" t="str">
        <f t="shared" si="33"/>
        <v/>
      </c>
      <c r="J1030" s="1" t="str">
        <f>IF($A1030="","",IF(ISNA(MATCH($E1030,履修者名簿_同一年!O:O,0)),0,1))</f>
        <v/>
      </c>
      <c r="K1030" s="1" t="str">
        <f>IF($A1030="","",COUNTIF(履修者名簿_過去!O:O,E1030))</f>
        <v/>
      </c>
      <c r="L1030" s="1" t="str">
        <f>IF($A1030="","",IF(1-J1030+K1030&gt;0,"",MAX(L$1:L1029)+1))</f>
        <v/>
      </c>
      <c r="M1030" s="1" t="str">
        <f>IF($A1030="","",IF(J1030+K1030&gt;0,"",MAX(M$1:M1029)+1))</f>
        <v/>
      </c>
      <c r="N1030" s="1" t="str">
        <f>IF($A1030="","",IF(K1030=0,"",MAX(N$1:N1029)+1))</f>
        <v/>
      </c>
      <c r="O1030" s="1" t="str">
        <f>IF($A1030="","",IF(K1030=0,"",INDEX(履修者名簿_過去!$A:$A,MATCH(原簿!$E1030,履修者名簿_過去!O:O,0))))</f>
        <v/>
      </c>
    </row>
    <row r="1031" spans="1:15" x14ac:dyDescent="0.55000000000000004">
      <c r="A1031" s="5" t="str">
        <f>IF(ISBLANK(INDEX(履修者名簿元!$1:$1048576,ROW(A1031),config!A$11)),"",INDEX(履修者名簿元!$1:$1048576,ROW(A1031),config!A$11))</f>
        <v/>
      </c>
      <c r="B1031" s="5" t="str">
        <f>IF(ISBLANK(INDEX(履修者名簿元!$1:$1048576,ROW(B1031),config!B$11)),"",INDEX(履修者名簿元!$1:$1048576,ROW(B1031),config!B$11))</f>
        <v/>
      </c>
      <c r="C1031" s="5" t="str">
        <f>IF(ISBLANK(INDEX(履修者名簿元!$1:$1048576,ROW(C1031),config!C$11)),"",INDEX(履修者名簿元!$1:$1048576,ROW(C1031),config!C$11))</f>
        <v/>
      </c>
      <c r="D1031" s="5" t="str">
        <f>IF(ISBLANK(INDEX(履修者名簿元!$1:$1048576,ROW(D1031),config!D$11)),"",INDEX(履修者名簿元!$1:$1048576,ROW(D1031),config!D$11))</f>
        <v/>
      </c>
      <c r="E1031" s="5" t="str">
        <f>IF(ISBLANK(INDEX(履修者名簿元!$1:$1048576,ROW(E1031),config!E$11)),"",IF(ISNUMBER(INDEX(履修者名簿元!$1:$1048576,ROW(E1031),config!E$11)),INDEX(履修者名簿元!$1:$1048576,ROW(E1031),config!E$11),VALUE(INDEX(履修者名簿元!$1:$1048576,ROW(E1031),config!E$11))))</f>
        <v/>
      </c>
      <c r="F1031" s="5" t="str">
        <f>IF(ISBLANK(INDEX(履修者名簿元!$1:$1048576,ROW(F1031),config!F$11)),"",INDEX(履修者名簿元!$1:$1048576,ROW(F1031),config!F$11))</f>
        <v/>
      </c>
      <c r="G1031" s="5" t="str">
        <f>IF(ISBLANK(INDEX(履修者名簿元!$1:$1048576,ROW(G1031),config!G$11)),"",INDEX(履修者名簿元!$1:$1048576,ROW(G1031),config!G$11))</f>
        <v/>
      </c>
      <c r="H1031" s="5" t="str">
        <f t="shared" si="32"/>
        <v/>
      </c>
      <c r="I1031" s="1" t="str">
        <f t="shared" si="33"/>
        <v/>
      </c>
      <c r="J1031" s="1" t="str">
        <f>IF($A1031="","",IF(ISNA(MATCH($E1031,履修者名簿_同一年!O:O,0)),0,1))</f>
        <v/>
      </c>
      <c r="K1031" s="1" t="str">
        <f>IF($A1031="","",COUNTIF(履修者名簿_過去!O:O,E1031))</f>
        <v/>
      </c>
      <c r="L1031" s="1" t="str">
        <f>IF($A1031="","",IF(1-J1031+K1031&gt;0,"",MAX(L$1:L1030)+1))</f>
        <v/>
      </c>
      <c r="M1031" s="1" t="str">
        <f>IF($A1031="","",IF(J1031+K1031&gt;0,"",MAX(M$1:M1030)+1))</f>
        <v/>
      </c>
      <c r="N1031" s="1" t="str">
        <f>IF($A1031="","",IF(K1031=0,"",MAX(N$1:N1030)+1))</f>
        <v/>
      </c>
      <c r="O1031" s="1" t="str">
        <f>IF($A1031="","",IF(K1031=0,"",INDEX(履修者名簿_過去!$A:$A,MATCH(原簿!$E1031,履修者名簿_過去!O:O,0))))</f>
        <v/>
      </c>
    </row>
    <row r="1032" spans="1:15" x14ac:dyDescent="0.55000000000000004">
      <c r="A1032" s="5" t="str">
        <f>IF(ISBLANK(INDEX(履修者名簿元!$1:$1048576,ROW(A1032),config!A$11)),"",INDEX(履修者名簿元!$1:$1048576,ROW(A1032),config!A$11))</f>
        <v/>
      </c>
      <c r="B1032" s="5" t="str">
        <f>IF(ISBLANK(INDEX(履修者名簿元!$1:$1048576,ROW(B1032),config!B$11)),"",INDEX(履修者名簿元!$1:$1048576,ROW(B1032),config!B$11))</f>
        <v/>
      </c>
      <c r="C1032" s="5" t="str">
        <f>IF(ISBLANK(INDEX(履修者名簿元!$1:$1048576,ROW(C1032),config!C$11)),"",INDEX(履修者名簿元!$1:$1048576,ROW(C1032),config!C$11))</f>
        <v/>
      </c>
      <c r="D1032" s="5" t="str">
        <f>IF(ISBLANK(INDEX(履修者名簿元!$1:$1048576,ROW(D1032),config!D$11)),"",INDEX(履修者名簿元!$1:$1048576,ROW(D1032),config!D$11))</f>
        <v/>
      </c>
      <c r="E1032" s="5" t="str">
        <f>IF(ISBLANK(INDEX(履修者名簿元!$1:$1048576,ROW(E1032),config!E$11)),"",IF(ISNUMBER(INDEX(履修者名簿元!$1:$1048576,ROW(E1032),config!E$11)),INDEX(履修者名簿元!$1:$1048576,ROW(E1032),config!E$11),VALUE(INDEX(履修者名簿元!$1:$1048576,ROW(E1032),config!E$11))))</f>
        <v/>
      </c>
      <c r="F1032" s="5" t="str">
        <f>IF(ISBLANK(INDEX(履修者名簿元!$1:$1048576,ROW(F1032),config!F$11)),"",INDEX(履修者名簿元!$1:$1048576,ROW(F1032),config!F$11))</f>
        <v/>
      </c>
      <c r="G1032" s="5" t="str">
        <f>IF(ISBLANK(INDEX(履修者名簿元!$1:$1048576,ROW(G1032),config!G$11)),"",INDEX(履修者名簿元!$1:$1048576,ROW(G1032),config!G$11))</f>
        <v/>
      </c>
      <c r="H1032" s="5" t="str">
        <f t="shared" si="32"/>
        <v/>
      </c>
      <c r="I1032" s="1" t="str">
        <f t="shared" si="33"/>
        <v/>
      </c>
      <c r="J1032" s="1" t="str">
        <f>IF($A1032="","",IF(ISNA(MATCH($E1032,履修者名簿_同一年!O:O,0)),0,1))</f>
        <v/>
      </c>
      <c r="K1032" s="1" t="str">
        <f>IF($A1032="","",COUNTIF(履修者名簿_過去!O:O,E1032))</f>
        <v/>
      </c>
      <c r="L1032" s="1" t="str">
        <f>IF($A1032="","",IF(1-J1032+K1032&gt;0,"",MAX(L$1:L1031)+1))</f>
        <v/>
      </c>
      <c r="M1032" s="1" t="str">
        <f>IF($A1032="","",IF(J1032+K1032&gt;0,"",MAX(M$1:M1031)+1))</f>
        <v/>
      </c>
      <c r="N1032" s="1" t="str">
        <f>IF($A1032="","",IF(K1032=0,"",MAX(N$1:N1031)+1))</f>
        <v/>
      </c>
      <c r="O1032" s="1" t="str">
        <f>IF($A1032="","",IF(K1032=0,"",INDEX(履修者名簿_過去!$A:$A,MATCH(原簿!$E1032,履修者名簿_過去!O:O,0))))</f>
        <v/>
      </c>
    </row>
    <row r="1033" spans="1:15" x14ac:dyDescent="0.55000000000000004">
      <c r="A1033" s="5" t="str">
        <f>IF(ISBLANK(INDEX(履修者名簿元!$1:$1048576,ROW(A1033),config!A$11)),"",INDEX(履修者名簿元!$1:$1048576,ROW(A1033),config!A$11))</f>
        <v/>
      </c>
      <c r="B1033" s="5" t="str">
        <f>IF(ISBLANK(INDEX(履修者名簿元!$1:$1048576,ROW(B1033),config!B$11)),"",INDEX(履修者名簿元!$1:$1048576,ROW(B1033),config!B$11))</f>
        <v/>
      </c>
      <c r="C1033" s="5" t="str">
        <f>IF(ISBLANK(INDEX(履修者名簿元!$1:$1048576,ROW(C1033),config!C$11)),"",INDEX(履修者名簿元!$1:$1048576,ROW(C1033),config!C$11))</f>
        <v/>
      </c>
      <c r="D1033" s="5" t="str">
        <f>IF(ISBLANK(INDEX(履修者名簿元!$1:$1048576,ROW(D1033),config!D$11)),"",INDEX(履修者名簿元!$1:$1048576,ROW(D1033),config!D$11))</f>
        <v/>
      </c>
      <c r="E1033" s="5" t="str">
        <f>IF(ISBLANK(INDEX(履修者名簿元!$1:$1048576,ROW(E1033),config!E$11)),"",IF(ISNUMBER(INDEX(履修者名簿元!$1:$1048576,ROW(E1033),config!E$11)),INDEX(履修者名簿元!$1:$1048576,ROW(E1033),config!E$11),VALUE(INDEX(履修者名簿元!$1:$1048576,ROW(E1033),config!E$11))))</f>
        <v/>
      </c>
      <c r="F1033" s="5" t="str">
        <f>IF(ISBLANK(INDEX(履修者名簿元!$1:$1048576,ROW(F1033),config!F$11)),"",INDEX(履修者名簿元!$1:$1048576,ROW(F1033),config!F$11))</f>
        <v/>
      </c>
      <c r="G1033" s="5" t="str">
        <f>IF(ISBLANK(INDEX(履修者名簿元!$1:$1048576,ROW(G1033),config!G$11)),"",INDEX(履修者名簿元!$1:$1048576,ROW(G1033),config!G$11))</f>
        <v/>
      </c>
      <c r="H1033" s="5" t="str">
        <f t="shared" si="32"/>
        <v/>
      </c>
      <c r="I1033" s="1" t="str">
        <f t="shared" si="33"/>
        <v/>
      </c>
      <c r="J1033" s="1" t="str">
        <f>IF($A1033="","",IF(ISNA(MATCH($E1033,履修者名簿_同一年!O:O,0)),0,1))</f>
        <v/>
      </c>
      <c r="K1033" s="1" t="str">
        <f>IF($A1033="","",COUNTIF(履修者名簿_過去!O:O,E1033))</f>
        <v/>
      </c>
      <c r="L1033" s="1" t="str">
        <f>IF($A1033="","",IF(1-J1033+K1033&gt;0,"",MAX(L$1:L1032)+1))</f>
        <v/>
      </c>
      <c r="M1033" s="1" t="str">
        <f>IF($A1033="","",IF(J1033+K1033&gt;0,"",MAX(M$1:M1032)+1))</f>
        <v/>
      </c>
      <c r="N1033" s="1" t="str">
        <f>IF($A1033="","",IF(K1033=0,"",MAX(N$1:N1032)+1))</f>
        <v/>
      </c>
      <c r="O1033" s="1" t="str">
        <f>IF($A1033="","",IF(K1033=0,"",INDEX(履修者名簿_過去!$A:$A,MATCH(原簿!$E1033,履修者名簿_過去!O:O,0))))</f>
        <v/>
      </c>
    </row>
    <row r="1034" spans="1:15" x14ac:dyDescent="0.55000000000000004">
      <c r="A1034" s="5" t="str">
        <f>IF(ISBLANK(INDEX(履修者名簿元!$1:$1048576,ROW(A1034),config!A$11)),"",INDEX(履修者名簿元!$1:$1048576,ROW(A1034),config!A$11))</f>
        <v/>
      </c>
      <c r="B1034" s="5" t="str">
        <f>IF(ISBLANK(INDEX(履修者名簿元!$1:$1048576,ROW(B1034),config!B$11)),"",INDEX(履修者名簿元!$1:$1048576,ROW(B1034),config!B$11))</f>
        <v/>
      </c>
      <c r="C1034" s="5" t="str">
        <f>IF(ISBLANK(INDEX(履修者名簿元!$1:$1048576,ROW(C1034),config!C$11)),"",INDEX(履修者名簿元!$1:$1048576,ROW(C1034),config!C$11))</f>
        <v/>
      </c>
      <c r="D1034" s="5" t="str">
        <f>IF(ISBLANK(INDEX(履修者名簿元!$1:$1048576,ROW(D1034),config!D$11)),"",INDEX(履修者名簿元!$1:$1048576,ROW(D1034),config!D$11))</f>
        <v/>
      </c>
      <c r="E1034" s="5" t="str">
        <f>IF(ISBLANK(INDEX(履修者名簿元!$1:$1048576,ROW(E1034),config!E$11)),"",IF(ISNUMBER(INDEX(履修者名簿元!$1:$1048576,ROW(E1034),config!E$11)),INDEX(履修者名簿元!$1:$1048576,ROW(E1034),config!E$11),VALUE(INDEX(履修者名簿元!$1:$1048576,ROW(E1034),config!E$11))))</f>
        <v/>
      </c>
      <c r="F1034" s="5" t="str">
        <f>IF(ISBLANK(INDEX(履修者名簿元!$1:$1048576,ROW(F1034),config!F$11)),"",INDEX(履修者名簿元!$1:$1048576,ROW(F1034),config!F$11))</f>
        <v/>
      </c>
      <c r="G1034" s="5" t="str">
        <f>IF(ISBLANK(INDEX(履修者名簿元!$1:$1048576,ROW(G1034),config!G$11)),"",INDEX(履修者名簿元!$1:$1048576,ROW(G1034),config!G$11))</f>
        <v/>
      </c>
      <c r="H1034" s="5" t="str">
        <f t="shared" si="32"/>
        <v/>
      </c>
      <c r="I1034" s="1" t="str">
        <f t="shared" si="33"/>
        <v/>
      </c>
      <c r="J1034" s="1" t="str">
        <f>IF($A1034="","",IF(ISNA(MATCH($E1034,履修者名簿_同一年!O:O,0)),0,1))</f>
        <v/>
      </c>
      <c r="K1034" s="1" t="str">
        <f>IF($A1034="","",COUNTIF(履修者名簿_過去!O:O,E1034))</f>
        <v/>
      </c>
      <c r="L1034" s="1" t="str">
        <f>IF($A1034="","",IF(1-J1034+K1034&gt;0,"",MAX(L$1:L1033)+1))</f>
        <v/>
      </c>
      <c r="M1034" s="1" t="str">
        <f>IF($A1034="","",IF(J1034+K1034&gt;0,"",MAX(M$1:M1033)+1))</f>
        <v/>
      </c>
      <c r="N1034" s="1" t="str">
        <f>IF($A1034="","",IF(K1034=0,"",MAX(N$1:N1033)+1))</f>
        <v/>
      </c>
      <c r="O1034" s="1" t="str">
        <f>IF($A1034="","",IF(K1034=0,"",INDEX(履修者名簿_過去!$A:$A,MATCH(原簿!$E1034,履修者名簿_過去!O:O,0))))</f>
        <v/>
      </c>
    </row>
    <row r="1035" spans="1:15" x14ac:dyDescent="0.55000000000000004">
      <c r="A1035" s="5" t="str">
        <f>IF(ISBLANK(INDEX(履修者名簿元!$1:$1048576,ROW(A1035),config!A$11)),"",INDEX(履修者名簿元!$1:$1048576,ROW(A1035),config!A$11))</f>
        <v/>
      </c>
      <c r="B1035" s="5" t="str">
        <f>IF(ISBLANK(INDEX(履修者名簿元!$1:$1048576,ROW(B1035),config!B$11)),"",INDEX(履修者名簿元!$1:$1048576,ROW(B1035),config!B$11))</f>
        <v/>
      </c>
      <c r="C1035" s="5" t="str">
        <f>IF(ISBLANK(INDEX(履修者名簿元!$1:$1048576,ROW(C1035),config!C$11)),"",INDEX(履修者名簿元!$1:$1048576,ROW(C1035),config!C$11))</f>
        <v/>
      </c>
      <c r="D1035" s="5" t="str">
        <f>IF(ISBLANK(INDEX(履修者名簿元!$1:$1048576,ROW(D1035),config!D$11)),"",INDEX(履修者名簿元!$1:$1048576,ROW(D1035),config!D$11))</f>
        <v/>
      </c>
      <c r="E1035" s="5" t="str">
        <f>IF(ISBLANK(INDEX(履修者名簿元!$1:$1048576,ROW(E1035),config!E$11)),"",IF(ISNUMBER(INDEX(履修者名簿元!$1:$1048576,ROW(E1035),config!E$11)),INDEX(履修者名簿元!$1:$1048576,ROW(E1035),config!E$11),VALUE(INDEX(履修者名簿元!$1:$1048576,ROW(E1035),config!E$11))))</f>
        <v/>
      </c>
      <c r="F1035" s="5" t="str">
        <f>IF(ISBLANK(INDEX(履修者名簿元!$1:$1048576,ROW(F1035),config!F$11)),"",INDEX(履修者名簿元!$1:$1048576,ROW(F1035),config!F$11))</f>
        <v/>
      </c>
      <c r="G1035" s="5" t="str">
        <f>IF(ISBLANK(INDEX(履修者名簿元!$1:$1048576,ROW(G1035),config!G$11)),"",INDEX(履修者名簿元!$1:$1048576,ROW(G1035),config!G$11))</f>
        <v/>
      </c>
      <c r="H1035" s="5" t="str">
        <f t="shared" si="32"/>
        <v/>
      </c>
      <c r="I1035" s="1" t="str">
        <f t="shared" si="33"/>
        <v/>
      </c>
      <c r="J1035" s="1" t="str">
        <f>IF($A1035="","",IF(ISNA(MATCH($E1035,履修者名簿_同一年!O:O,0)),0,1))</f>
        <v/>
      </c>
      <c r="K1035" s="1" t="str">
        <f>IF($A1035="","",COUNTIF(履修者名簿_過去!O:O,E1035))</f>
        <v/>
      </c>
      <c r="L1035" s="1" t="str">
        <f>IF($A1035="","",IF(1-J1035+K1035&gt;0,"",MAX(L$1:L1034)+1))</f>
        <v/>
      </c>
      <c r="M1035" s="1" t="str">
        <f>IF($A1035="","",IF(J1035+K1035&gt;0,"",MAX(M$1:M1034)+1))</f>
        <v/>
      </c>
      <c r="N1035" s="1" t="str">
        <f>IF($A1035="","",IF(K1035=0,"",MAX(N$1:N1034)+1))</f>
        <v/>
      </c>
      <c r="O1035" s="1" t="str">
        <f>IF($A1035="","",IF(K1035=0,"",INDEX(履修者名簿_過去!$A:$A,MATCH(原簿!$E1035,履修者名簿_過去!O:O,0))))</f>
        <v/>
      </c>
    </row>
    <row r="1036" spans="1:15" x14ac:dyDescent="0.55000000000000004">
      <c r="A1036" s="5" t="str">
        <f>IF(ISBLANK(INDEX(履修者名簿元!$1:$1048576,ROW(A1036),config!A$11)),"",INDEX(履修者名簿元!$1:$1048576,ROW(A1036),config!A$11))</f>
        <v/>
      </c>
      <c r="B1036" s="5" t="str">
        <f>IF(ISBLANK(INDEX(履修者名簿元!$1:$1048576,ROW(B1036),config!B$11)),"",INDEX(履修者名簿元!$1:$1048576,ROW(B1036),config!B$11))</f>
        <v/>
      </c>
      <c r="C1036" s="5" t="str">
        <f>IF(ISBLANK(INDEX(履修者名簿元!$1:$1048576,ROW(C1036),config!C$11)),"",INDEX(履修者名簿元!$1:$1048576,ROW(C1036),config!C$11))</f>
        <v/>
      </c>
      <c r="D1036" s="5" t="str">
        <f>IF(ISBLANK(INDEX(履修者名簿元!$1:$1048576,ROW(D1036),config!D$11)),"",INDEX(履修者名簿元!$1:$1048576,ROW(D1036),config!D$11))</f>
        <v/>
      </c>
      <c r="E1036" s="5" t="str">
        <f>IF(ISBLANK(INDEX(履修者名簿元!$1:$1048576,ROW(E1036),config!E$11)),"",IF(ISNUMBER(INDEX(履修者名簿元!$1:$1048576,ROW(E1036),config!E$11)),INDEX(履修者名簿元!$1:$1048576,ROW(E1036),config!E$11),VALUE(INDEX(履修者名簿元!$1:$1048576,ROW(E1036),config!E$11))))</f>
        <v/>
      </c>
      <c r="F1036" s="5" t="str">
        <f>IF(ISBLANK(INDEX(履修者名簿元!$1:$1048576,ROW(F1036),config!F$11)),"",INDEX(履修者名簿元!$1:$1048576,ROW(F1036),config!F$11))</f>
        <v/>
      </c>
      <c r="G1036" s="5" t="str">
        <f>IF(ISBLANK(INDEX(履修者名簿元!$1:$1048576,ROW(G1036),config!G$11)),"",INDEX(履修者名簿元!$1:$1048576,ROW(G1036),config!G$11))</f>
        <v/>
      </c>
      <c r="H1036" s="5" t="str">
        <f t="shared" si="32"/>
        <v/>
      </c>
      <c r="I1036" s="1" t="str">
        <f t="shared" si="33"/>
        <v/>
      </c>
      <c r="J1036" s="1" t="str">
        <f>IF($A1036="","",IF(ISNA(MATCH($E1036,履修者名簿_同一年!O:O,0)),0,1))</f>
        <v/>
      </c>
      <c r="K1036" s="1" t="str">
        <f>IF($A1036="","",COUNTIF(履修者名簿_過去!O:O,E1036))</f>
        <v/>
      </c>
      <c r="L1036" s="1" t="str">
        <f>IF($A1036="","",IF(1-J1036+K1036&gt;0,"",MAX(L$1:L1035)+1))</f>
        <v/>
      </c>
      <c r="M1036" s="1" t="str">
        <f>IF($A1036="","",IF(J1036+K1036&gt;0,"",MAX(M$1:M1035)+1))</f>
        <v/>
      </c>
      <c r="N1036" s="1" t="str">
        <f>IF($A1036="","",IF(K1036=0,"",MAX(N$1:N1035)+1))</f>
        <v/>
      </c>
      <c r="O1036" s="1" t="str">
        <f>IF($A1036="","",IF(K1036=0,"",INDEX(履修者名簿_過去!$A:$A,MATCH(原簿!$E1036,履修者名簿_過去!O:O,0))))</f>
        <v/>
      </c>
    </row>
    <row r="1037" spans="1:15" x14ac:dyDescent="0.55000000000000004">
      <c r="A1037" s="5" t="str">
        <f>IF(ISBLANK(INDEX(履修者名簿元!$1:$1048576,ROW(A1037),config!A$11)),"",INDEX(履修者名簿元!$1:$1048576,ROW(A1037),config!A$11))</f>
        <v/>
      </c>
      <c r="B1037" s="5" t="str">
        <f>IF(ISBLANK(INDEX(履修者名簿元!$1:$1048576,ROW(B1037),config!B$11)),"",INDEX(履修者名簿元!$1:$1048576,ROW(B1037),config!B$11))</f>
        <v/>
      </c>
      <c r="C1037" s="5" t="str">
        <f>IF(ISBLANK(INDEX(履修者名簿元!$1:$1048576,ROW(C1037),config!C$11)),"",INDEX(履修者名簿元!$1:$1048576,ROW(C1037),config!C$11))</f>
        <v/>
      </c>
      <c r="D1037" s="5" t="str">
        <f>IF(ISBLANK(INDEX(履修者名簿元!$1:$1048576,ROW(D1037),config!D$11)),"",INDEX(履修者名簿元!$1:$1048576,ROW(D1037),config!D$11))</f>
        <v/>
      </c>
      <c r="E1037" s="5" t="str">
        <f>IF(ISBLANK(INDEX(履修者名簿元!$1:$1048576,ROW(E1037),config!E$11)),"",IF(ISNUMBER(INDEX(履修者名簿元!$1:$1048576,ROW(E1037),config!E$11)),INDEX(履修者名簿元!$1:$1048576,ROW(E1037),config!E$11),VALUE(INDEX(履修者名簿元!$1:$1048576,ROW(E1037),config!E$11))))</f>
        <v/>
      </c>
      <c r="F1037" s="5" t="str">
        <f>IF(ISBLANK(INDEX(履修者名簿元!$1:$1048576,ROW(F1037),config!F$11)),"",INDEX(履修者名簿元!$1:$1048576,ROW(F1037),config!F$11))</f>
        <v/>
      </c>
      <c r="G1037" s="5" t="str">
        <f>IF(ISBLANK(INDEX(履修者名簿元!$1:$1048576,ROW(G1037),config!G$11)),"",INDEX(履修者名簿元!$1:$1048576,ROW(G1037),config!G$11))</f>
        <v/>
      </c>
      <c r="H1037" s="5" t="str">
        <f t="shared" si="32"/>
        <v/>
      </c>
      <c r="I1037" s="1" t="str">
        <f t="shared" si="33"/>
        <v/>
      </c>
      <c r="J1037" s="1" t="str">
        <f>IF($A1037="","",IF(ISNA(MATCH($E1037,履修者名簿_同一年!O:O,0)),0,1))</f>
        <v/>
      </c>
      <c r="K1037" s="1" t="str">
        <f>IF($A1037="","",COUNTIF(履修者名簿_過去!O:O,E1037))</f>
        <v/>
      </c>
      <c r="L1037" s="1" t="str">
        <f>IF($A1037="","",IF(1-J1037+K1037&gt;0,"",MAX(L$1:L1036)+1))</f>
        <v/>
      </c>
      <c r="M1037" s="1" t="str">
        <f>IF($A1037="","",IF(J1037+K1037&gt;0,"",MAX(M$1:M1036)+1))</f>
        <v/>
      </c>
      <c r="N1037" s="1" t="str">
        <f>IF($A1037="","",IF(K1037=0,"",MAX(N$1:N1036)+1))</f>
        <v/>
      </c>
      <c r="O1037" s="1" t="str">
        <f>IF($A1037="","",IF(K1037=0,"",INDEX(履修者名簿_過去!$A:$A,MATCH(原簿!$E1037,履修者名簿_過去!O:O,0))))</f>
        <v/>
      </c>
    </row>
    <row r="1038" spans="1:15" x14ac:dyDescent="0.55000000000000004">
      <c r="A1038" s="5" t="str">
        <f>IF(ISBLANK(INDEX(履修者名簿元!$1:$1048576,ROW(A1038),config!A$11)),"",INDEX(履修者名簿元!$1:$1048576,ROW(A1038),config!A$11))</f>
        <v/>
      </c>
      <c r="B1038" s="5" t="str">
        <f>IF(ISBLANK(INDEX(履修者名簿元!$1:$1048576,ROW(B1038),config!B$11)),"",INDEX(履修者名簿元!$1:$1048576,ROW(B1038),config!B$11))</f>
        <v/>
      </c>
      <c r="C1038" s="5" t="str">
        <f>IF(ISBLANK(INDEX(履修者名簿元!$1:$1048576,ROW(C1038),config!C$11)),"",INDEX(履修者名簿元!$1:$1048576,ROW(C1038),config!C$11))</f>
        <v/>
      </c>
      <c r="D1038" s="5" t="str">
        <f>IF(ISBLANK(INDEX(履修者名簿元!$1:$1048576,ROW(D1038),config!D$11)),"",INDEX(履修者名簿元!$1:$1048576,ROW(D1038),config!D$11))</f>
        <v/>
      </c>
      <c r="E1038" s="5" t="str">
        <f>IF(ISBLANK(INDEX(履修者名簿元!$1:$1048576,ROW(E1038),config!E$11)),"",IF(ISNUMBER(INDEX(履修者名簿元!$1:$1048576,ROW(E1038),config!E$11)),INDEX(履修者名簿元!$1:$1048576,ROW(E1038),config!E$11),VALUE(INDEX(履修者名簿元!$1:$1048576,ROW(E1038),config!E$11))))</f>
        <v/>
      </c>
      <c r="F1038" s="5" t="str">
        <f>IF(ISBLANK(INDEX(履修者名簿元!$1:$1048576,ROW(F1038),config!F$11)),"",INDEX(履修者名簿元!$1:$1048576,ROW(F1038),config!F$11))</f>
        <v/>
      </c>
      <c r="G1038" s="5" t="str">
        <f>IF(ISBLANK(INDEX(履修者名簿元!$1:$1048576,ROW(G1038),config!G$11)),"",INDEX(履修者名簿元!$1:$1048576,ROW(G1038),config!G$11))</f>
        <v/>
      </c>
      <c r="H1038" s="5" t="str">
        <f t="shared" si="32"/>
        <v/>
      </c>
      <c r="I1038" s="1" t="str">
        <f t="shared" si="33"/>
        <v/>
      </c>
      <c r="J1038" s="1" t="str">
        <f>IF($A1038="","",IF(ISNA(MATCH($E1038,履修者名簿_同一年!O:O,0)),0,1))</f>
        <v/>
      </c>
      <c r="K1038" s="1" t="str">
        <f>IF($A1038="","",COUNTIF(履修者名簿_過去!O:O,E1038))</f>
        <v/>
      </c>
      <c r="L1038" s="1" t="str">
        <f>IF($A1038="","",IF(1-J1038+K1038&gt;0,"",MAX(L$1:L1037)+1))</f>
        <v/>
      </c>
      <c r="M1038" s="1" t="str">
        <f>IF($A1038="","",IF(J1038+K1038&gt;0,"",MAX(M$1:M1037)+1))</f>
        <v/>
      </c>
      <c r="N1038" s="1" t="str">
        <f>IF($A1038="","",IF(K1038=0,"",MAX(N$1:N1037)+1))</f>
        <v/>
      </c>
      <c r="O1038" s="1" t="str">
        <f>IF($A1038="","",IF(K1038=0,"",INDEX(履修者名簿_過去!$A:$A,MATCH(原簿!$E1038,履修者名簿_過去!O:O,0))))</f>
        <v/>
      </c>
    </row>
    <row r="1039" spans="1:15" x14ac:dyDescent="0.55000000000000004">
      <c r="A1039" s="5" t="str">
        <f>IF(ISBLANK(INDEX(履修者名簿元!$1:$1048576,ROW(A1039),config!A$11)),"",INDEX(履修者名簿元!$1:$1048576,ROW(A1039),config!A$11))</f>
        <v/>
      </c>
      <c r="B1039" s="5" t="str">
        <f>IF(ISBLANK(INDEX(履修者名簿元!$1:$1048576,ROW(B1039),config!B$11)),"",INDEX(履修者名簿元!$1:$1048576,ROW(B1039),config!B$11))</f>
        <v/>
      </c>
      <c r="C1039" s="5" t="str">
        <f>IF(ISBLANK(INDEX(履修者名簿元!$1:$1048576,ROW(C1039),config!C$11)),"",INDEX(履修者名簿元!$1:$1048576,ROW(C1039),config!C$11))</f>
        <v/>
      </c>
      <c r="D1039" s="5" t="str">
        <f>IF(ISBLANK(INDEX(履修者名簿元!$1:$1048576,ROW(D1039),config!D$11)),"",INDEX(履修者名簿元!$1:$1048576,ROW(D1039),config!D$11))</f>
        <v/>
      </c>
      <c r="E1039" s="5" t="str">
        <f>IF(ISBLANK(INDEX(履修者名簿元!$1:$1048576,ROW(E1039),config!E$11)),"",IF(ISNUMBER(INDEX(履修者名簿元!$1:$1048576,ROW(E1039),config!E$11)),INDEX(履修者名簿元!$1:$1048576,ROW(E1039),config!E$11),VALUE(INDEX(履修者名簿元!$1:$1048576,ROW(E1039),config!E$11))))</f>
        <v/>
      </c>
      <c r="F1039" s="5" t="str">
        <f>IF(ISBLANK(INDEX(履修者名簿元!$1:$1048576,ROW(F1039),config!F$11)),"",INDEX(履修者名簿元!$1:$1048576,ROW(F1039),config!F$11))</f>
        <v/>
      </c>
      <c r="G1039" s="5" t="str">
        <f>IF(ISBLANK(INDEX(履修者名簿元!$1:$1048576,ROW(G1039),config!G$11)),"",INDEX(履修者名簿元!$1:$1048576,ROW(G1039),config!G$11))</f>
        <v/>
      </c>
      <c r="H1039" s="5" t="str">
        <f t="shared" si="32"/>
        <v/>
      </c>
      <c r="I1039" s="1" t="str">
        <f t="shared" si="33"/>
        <v/>
      </c>
      <c r="J1039" s="1" t="str">
        <f>IF($A1039="","",IF(ISNA(MATCH($E1039,履修者名簿_同一年!O:O,0)),0,1))</f>
        <v/>
      </c>
      <c r="K1039" s="1" t="str">
        <f>IF($A1039="","",COUNTIF(履修者名簿_過去!O:O,E1039))</f>
        <v/>
      </c>
      <c r="L1039" s="1" t="str">
        <f>IF($A1039="","",IF(1-J1039+K1039&gt;0,"",MAX(L$1:L1038)+1))</f>
        <v/>
      </c>
      <c r="M1039" s="1" t="str">
        <f>IF($A1039="","",IF(J1039+K1039&gt;0,"",MAX(M$1:M1038)+1))</f>
        <v/>
      </c>
      <c r="N1039" s="1" t="str">
        <f>IF($A1039="","",IF(K1039=0,"",MAX(N$1:N1038)+1))</f>
        <v/>
      </c>
      <c r="O1039" s="1" t="str">
        <f>IF($A1039="","",IF(K1039=0,"",INDEX(履修者名簿_過去!$A:$A,MATCH(原簿!$E1039,履修者名簿_過去!O:O,0))))</f>
        <v/>
      </c>
    </row>
    <row r="1040" spans="1:15" x14ac:dyDescent="0.55000000000000004">
      <c r="A1040" s="5" t="str">
        <f>IF(ISBLANK(INDEX(履修者名簿元!$1:$1048576,ROW(A1040),config!A$11)),"",INDEX(履修者名簿元!$1:$1048576,ROW(A1040),config!A$11))</f>
        <v/>
      </c>
      <c r="B1040" s="5" t="str">
        <f>IF(ISBLANK(INDEX(履修者名簿元!$1:$1048576,ROW(B1040),config!B$11)),"",INDEX(履修者名簿元!$1:$1048576,ROW(B1040),config!B$11))</f>
        <v/>
      </c>
      <c r="C1040" s="5" t="str">
        <f>IF(ISBLANK(INDEX(履修者名簿元!$1:$1048576,ROW(C1040),config!C$11)),"",INDEX(履修者名簿元!$1:$1048576,ROW(C1040),config!C$11))</f>
        <v/>
      </c>
      <c r="D1040" s="5" t="str">
        <f>IF(ISBLANK(INDEX(履修者名簿元!$1:$1048576,ROW(D1040),config!D$11)),"",INDEX(履修者名簿元!$1:$1048576,ROW(D1040),config!D$11))</f>
        <v/>
      </c>
      <c r="E1040" s="5" t="str">
        <f>IF(ISBLANK(INDEX(履修者名簿元!$1:$1048576,ROW(E1040),config!E$11)),"",IF(ISNUMBER(INDEX(履修者名簿元!$1:$1048576,ROW(E1040),config!E$11)),INDEX(履修者名簿元!$1:$1048576,ROW(E1040),config!E$11),VALUE(INDEX(履修者名簿元!$1:$1048576,ROW(E1040),config!E$11))))</f>
        <v/>
      </c>
      <c r="F1040" s="5" t="str">
        <f>IF(ISBLANK(INDEX(履修者名簿元!$1:$1048576,ROW(F1040),config!F$11)),"",INDEX(履修者名簿元!$1:$1048576,ROW(F1040),config!F$11))</f>
        <v/>
      </c>
      <c r="G1040" s="5" t="str">
        <f>IF(ISBLANK(INDEX(履修者名簿元!$1:$1048576,ROW(G1040),config!G$11)),"",INDEX(履修者名簿元!$1:$1048576,ROW(G1040),config!G$11))</f>
        <v/>
      </c>
      <c r="H1040" s="5" t="str">
        <f t="shared" si="32"/>
        <v/>
      </c>
      <c r="I1040" s="1" t="str">
        <f t="shared" si="33"/>
        <v/>
      </c>
      <c r="J1040" s="1" t="str">
        <f>IF($A1040="","",IF(ISNA(MATCH($E1040,履修者名簿_同一年!O:O,0)),0,1))</f>
        <v/>
      </c>
      <c r="K1040" s="1" t="str">
        <f>IF($A1040="","",COUNTIF(履修者名簿_過去!O:O,E1040))</f>
        <v/>
      </c>
      <c r="L1040" s="1" t="str">
        <f>IF($A1040="","",IF(1-J1040+K1040&gt;0,"",MAX(L$1:L1039)+1))</f>
        <v/>
      </c>
      <c r="M1040" s="1" t="str">
        <f>IF($A1040="","",IF(J1040+K1040&gt;0,"",MAX(M$1:M1039)+1))</f>
        <v/>
      </c>
      <c r="N1040" s="1" t="str">
        <f>IF($A1040="","",IF(K1040=0,"",MAX(N$1:N1039)+1))</f>
        <v/>
      </c>
      <c r="O1040" s="1" t="str">
        <f>IF($A1040="","",IF(K1040=0,"",INDEX(履修者名簿_過去!$A:$A,MATCH(原簿!$E1040,履修者名簿_過去!O:O,0))))</f>
        <v/>
      </c>
    </row>
    <row r="1041" spans="1:15" x14ac:dyDescent="0.55000000000000004">
      <c r="A1041" s="5" t="str">
        <f>IF(ISBLANK(INDEX(履修者名簿元!$1:$1048576,ROW(A1041),config!A$11)),"",INDEX(履修者名簿元!$1:$1048576,ROW(A1041),config!A$11))</f>
        <v/>
      </c>
      <c r="B1041" s="5" t="str">
        <f>IF(ISBLANK(INDEX(履修者名簿元!$1:$1048576,ROW(B1041),config!B$11)),"",INDEX(履修者名簿元!$1:$1048576,ROW(B1041),config!B$11))</f>
        <v/>
      </c>
      <c r="C1041" s="5" t="str">
        <f>IF(ISBLANK(INDEX(履修者名簿元!$1:$1048576,ROW(C1041),config!C$11)),"",INDEX(履修者名簿元!$1:$1048576,ROW(C1041),config!C$11))</f>
        <v/>
      </c>
      <c r="D1041" s="5" t="str">
        <f>IF(ISBLANK(INDEX(履修者名簿元!$1:$1048576,ROW(D1041),config!D$11)),"",INDEX(履修者名簿元!$1:$1048576,ROW(D1041),config!D$11))</f>
        <v/>
      </c>
      <c r="E1041" s="5" t="str">
        <f>IF(ISBLANK(INDEX(履修者名簿元!$1:$1048576,ROW(E1041),config!E$11)),"",IF(ISNUMBER(INDEX(履修者名簿元!$1:$1048576,ROW(E1041),config!E$11)),INDEX(履修者名簿元!$1:$1048576,ROW(E1041),config!E$11),VALUE(INDEX(履修者名簿元!$1:$1048576,ROW(E1041),config!E$11))))</f>
        <v/>
      </c>
      <c r="F1041" s="5" t="str">
        <f>IF(ISBLANK(INDEX(履修者名簿元!$1:$1048576,ROW(F1041),config!F$11)),"",INDEX(履修者名簿元!$1:$1048576,ROW(F1041),config!F$11))</f>
        <v/>
      </c>
      <c r="G1041" s="5" t="str">
        <f>IF(ISBLANK(INDEX(履修者名簿元!$1:$1048576,ROW(G1041),config!G$11)),"",INDEX(履修者名簿元!$1:$1048576,ROW(G1041),config!G$11))</f>
        <v/>
      </c>
      <c r="H1041" s="5" t="str">
        <f t="shared" si="32"/>
        <v/>
      </c>
      <c r="I1041" s="1" t="str">
        <f t="shared" si="33"/>
        <v/>
      </c>
      <c r="J1041" s="1" t="str">
        <f>IF($A1041="","",IF(ISNA(MATCH($E1041,履修者名簿_同一年!O:O,0)),0,1))</f>
        <v/>
      </c>
      <c r="K1041" s="1" t="str">
        <f>IF($A1041="","",COUNTIF(履修者名簿_過去!O:O,E1041))</f>
        <v/>
      </c>
      <c r="L1041" s="1" t="str">
        <f>IF($A1041="","",IF(1-J1041+K1041&gt;0,"",MAX(L$1:L1040)+1))</f>
        <v/>
      </c>
      <c r="M1041" s="1" t="str">
        <f>IF($A1041="","",IF(J1041+K1041&gt;0,"",MAX(M$1:M1040)+1))</f>
        <v/>
      </c>
      <c r="N1041" s="1" t="str">
        <f>IF($A1041="","",IF(K1041=0,"",MAX(N$1:N1040)+1))</f>
        <v/>
      </c>
      <c r="O1041" s="1" t="str">
        <f>IF($A1041="","",IF(K1041=0,"",INDEX(履修者名簿_過去!$A:$A,MATCH(原簿!$E1041,履修者名簿_過去!O:O,0))))</f>
        <v/>
      </c>
    </row>
    <row r="1042" spans="1:15" x14ac:dyDescent="0.55000000000000004">
      <c r="A1042" s="5" t="str">
        <f>IF(ISBLANK(INDEX(履修者名簿元!$1:$1048576,ROW(A1042),config!A$11)),"",INDEX(履修者名簿元!$1:$1048576,ROW(A1042),config!A$11))</f>
        <v/>
      </c>
      <c r="B1042" s="5" t="str">
        <f>IF(ISBLANK(INDEX(履修者名簿元!$1:$1048576,ROW(B1042),config!B$11)),"",INDEX(履修者名簿元!$1:$1048576,ROW(B1042),config!B$11))</f>
        <v/>
      </c>
      <c r="C1042" s="5" t="str">
        <f>IF(ISBLANK(INDEX(履修者名簿元!$1:$1048576,ROW(C1042),config!C$11)),"",INDEX(履修者名簿元!$1:$1048576,ROW(C1042),config!C$11))</f>
        <v/>
      </c>
      <c r="D1042" s="5" t="str">
        <f>IF(ISBLANK(INDEX(履修者名簿元!$1:$1048576,ROW(D1042),config!D$11)),"",INDEX(履修者名簿元!$1:$1048576,ROW(D1042),config!D$11))</f>
        <v/>
      </c>
      <c r="E1042" s="5" t="str">
        <f>IF(ISBLANK(INDEX(履修者名簿元!$1:$1048576,ROW(E1042),config!E$11)),"",IF(ISNUMBER(INDEX(履修者名簿元!$1:$1048576,ROW(E1042),config!E$11)),INDEX(履修者名簿元!$1:$1048576,ROW(E1042),config!E$11),VALUE(INDEX(履修者名簿元!$1:$1048576,ROW(E1042),config!E$11))))</f>
        <v/>
      </c>
      <c r="F1042" s="5" t="str">
        <f>IF(ISBLANK(INDEX(履修者名簿元!$1:$1048576,ROW(F1042),config!F$11)),"",INDEX(履修者名簿元!$1:$1048576,ROW(F1042),config!F$11))</f>
        <v/>
      </c>
      <c r="G1042" s="5" t="str">
        <f>IF(ISBLANK(INDEX(履修者名簿元!$1:$1048576,ROW(G1042),config!G$11)),"",INDEX(履修者名簿元!$1:$1048576,ROW(G1042),config!G$11))</f>
        <v/>
      </c>
      <c r="H1042" s="5" t="str">
        <f t="shared" si="32"/>
        <v/>
      </c>
      <c r="I1042" s="1" t="str">
        <f t="shared" si="33"/>
        <v/>
      </c>
      <c r="J1042" s="1" t="str">
        <f>IF($A1042="","",IF(ISNA(MATCH($E1042,履修者名簿_同一年!O:O,0)),0,1))</f>
        <v/>
      </c>
      <c r="K1042" s="1" t="str">
        <f>IF($A1042="","",COUNTIF(履修者名簿_過去!O:O,E1042))</f>
        <v/>
      </c>
      <c r="L1042" s="1" t="str">
        <f>IF($A1042="","",IF(1-J1042+K1042&gt;0,"",MAX(L$1:L1041)+1))</f>
        <v/>
      </c>
      <c r="M1042" s="1" t="str">
        <f>IF($A1042="","",IF(J1042+K1042&gt;0,"",MAX(M$1:M1041)+1))</f>
        <v/>
      </c>
      <c r="N1042" s="1" t="str">
        <f>IF($A1042="","",IF(K1042=0,"",MAX(N$1:N1041)+1))</f>
        <v/>
      </c>
      <c r="O1042" s="1" t="str">
        <f>IF($A1042="","",IF(K1042=0,"",INDEX(履修者名簿_過去!$A:$A,MATCH(原簿!$E1042,履修者名簿_過去!O:O,0))))</f>
        <v/>
      </c>
    </row>
    <row r="1043" spans="1:15" x14ac:dyDescent="0.55000000000000004">
      <c r="A1043" s="5" t="str">
        <f>IF(ISBLANK(INDEX(履修者名簿元!$1:$1048576,ROW(A1043),config!A$11)),"",INDEX(履修者名簿元!$1:$1048576,ROW(A1043),config!A$11))</f>
        <v/>
      </c>
      <c r="B1043" s="5" t="str">
        <f>IF(ISBLANK(INDEX(履修者名簿元!$1:$1048576,ROW(B1043),config!B$11)),"",INDEX(履修者名簿元!$1:$1048576,ROW(B1043),config!B$11))</f>
        <v/>
      </c>
      <c r="C1043" s="5" t="str">
        <f>IF(ISBLANK(INDEX(履修者名簿元!$1:$1048576,ROW(C1043),config!C$11)),"",INDEX(履修者名簿元!$1:$1048576,ROW(C1043),config!C$11))</f>
        <v/>
      </c>
      <c r="D1043" s="5" t="str">
        <f>IF(ISBLANK(INDEX(履修者名簿元!$1:$1048576,ROW(D1043),config!D$11)),"",INDEX(履修者名簿元!$1:$1048576,ROW(D1043),config!D$11))</f>
        <v/>
      </c>
      <c r="E1043" s="5" t="str">
        <f>IF(ISBLANK(INDEX(履修者名簿元!$1:$1048576,ROW(E1043),config!E$11)),"",IF(ISNUMBER(INDEX(履修者名簿元!$1:$1048576,ROW(E1043),config!E$11)),INDEX(履修者名簿元!$1:$1048576,ROW(E1043),config!E$11),VALUE(INDEX(履修者名簿元!$1:$1048576,ROW(E1043),config!E$11))))</f>
        <v/>
      </c>
      <c r="F1043" s="5" t="str">
        <f>IF(ISBLANK(INDEX(履修者名簿元!$1:$1048576,ROW(F1043),config!F$11)),"",INDEX(履修者名簿元!$1:$1048576,ROW(F1043),config!F$11))</f>
        <v/>
      </c>
      <c r="G1043" s="5" t="str">
        <f>IF(ISBLANK(INDEX(履修者名簿元!$1:$1048576,ROW(G1043),config!G$11)),"",INDEX(履修者名簿元!$1:$1048576,ROW(G1043),config!G$11))</f>
        <v/>
      </c>
      <c r="H1043" s="5" t="str">
        <f t="shared" si="32"/>
        <v/>
      </c>
      <c r="I1043" s="1" t="str">
        <f t="shared" si="33"/>
        <v/>
      </c>
      <c r="J1043" s="1" t="str">
        <f>IF($A1043="","",IF(ISNA(MATCH($E1043,履修者名簿_同一年!O:O,0)),0,1))</f>
        <v/>
      </c>
      <c r="K1043" s="1" t="str">
        <f>IF($A1043="","",COUNTIF(履修者名簿_過去!O:O,E1043))</f>
        <v/>
      </c>
      <c r="L1043" s="1" t="str">
        <f>IF($A1043="","",IF(1-J1043+K1043&gt;0,"",MAX(L$1:L1042)+1))</f>
        <v/>
      </c>
      <c r="M1043" s="1" t="str">
        <f>IF($A1043="","",IF(J1043+K1043&gt;0,"",MAX(M$1:M1042)+1))</f>
        <v/>
      </c>
      <c r="N1043" s="1" t="str">
        <f>IF($A1043="","",IF(K1043=0,"",MAX(N$1:N1042)+1))</f>
        <v/>
      </c>
      <c r="O1043" s="1" t="str">
        <f>IF($A1043="","",IF(K1043=0,"",INDEX(履修者名簿_過去!$A:$A,MATCH(原簿!$E1043,履修者名簿_過去!O:O,0))))</f>
        <v/>
      </c>
    </row>
    <row r="1044" spans="1:15" x14ac:dyDescent="0.55000000000000004">
      <c r="A1044" s="5" t="str">
        <f>IF(ISBLANK(INDEX(履修者名簿元!$1:$1048576,ROW(A1044),config!A$11)),"",INDEX(履修者名簿元!$1:$1048576,ROW(A1044),config!A$11))</f>
        <v/>
      </c>
      <c r="B1044" s="5" t="str">
        <f>IF(ISBLANK(INDEX(履修者名簿元!$1:$1048576,ROW(B1044),config!B$11)),"",INDEX(履修者名簿元!$1:$1048576,ROW(B1044),config!B$11))</f>
        <v/>
      </c>
      <c r="C1044" s="5" t="str">
        <f>IF(ISBLANK(INDEX(履修者名簿元!$1:$1048576,ROW(C1044),config!C$11)),"",INDEX(履修者名簿元!$1:$1048576,ROW(C1044),config!C$11))</f>
        <v/>
      </c>
      <c r="D1044" s="5" t="str">
        <f>IF(ISBLANK(INDEX(履修者名簿元!$1:$1048576,ROW(D1044),config!D$11)),"",INDEX(履修者名簿元!$1:$1048576,ROW(D1044),config!D$11))</f>
        <v/>
      </c>
      <c r="E1044" s="5" t="str">
        <f>IF(ISBLANK(INDEX(履修者名簿元!$1:$1048576,ROW(E1044),config!E$11)),"",IF(ISNUMBER(INDEX(履修者名簿元!$1:$1048576,ROW(E1044),config!E$11)),INDEX(履修者名簿元!$1:$1048576,ROW(E1044),config!E$11),VALUE(INDEX(履修者名簿元!$1:$1048576,ROW(E1044),config!E$11))))</f>
        <v/>
      </c>
      <c r="F1044" s="5" t="str">
        <f>IF(ISBLANK(INDEX(履修者名簿元!$1:$1048576,ROW(F1044),config!F$11)),"",INDEX(履修者名簿元!$1:$1048576,ROW(F1044),config!F$11))</f>
        <v/>
      </c>
      <c r="G1044" s="5" t="str">
        <f>IF(ISBLANK(INDEX(履修者名簿元!$1:$1048576,ROW(G1044),config!G$11)),"",INDEX(履修者名簿元!$1:$1048576,ROW(G1044),config!G$11))</f>
        <v/>
      </c>
      <c r="H1044" s="5" t="str">
        <f t="shared" si="32"/>
        <v/>
      </c>
      <c r="I1044" s="1" t="str">
        <f t="shared" si="33"/>
        <v/>
      </c>
      <c r="J1044" s="1" t="str">
        <f>IF($A1044="","",IF(ISNA(MATCH($E1044,履修者名簿_同一年!O:O,0)),0,1))</f>
        <v/>
      </c>
      <c r="K1044" s="1" t="str">
        <f>IF($A1044="","",COUNTIF(履修者名簿_過去!O:O,E1044))</f>
        <v/>
      </c>
      <c r="L1044" s="1" t="str">
        <f>IF($A1044="","",IF(1-J1044+K1044&gt;0,"",MAX(L$1:L1043)+1))</f>
        <v/>
      </c>
      <c r="M1044" s="1" t="str">
        <f>IF($A1044="","",IF(J1044+K1044&gt;0,"",MAX(M$1:M1043)+1))</f>
        <v/>
      </c>
      <c r="N1044" s="1" t="str">
        <f>IF($A1044="","",IF(K1044=0,"",MAX(N$1:N1043)+1))</f>
        <v/>
      </c>
      <c r="O1044" s="1" t="str">
        <f>IF($A1044="","",IF(K1044=0,"",INDEX(履修者名簿_過去!$A:$A,MATCH(原簿!$E1044,履修者名簿_過去!O:O,0))))</f>
        <v/>
      </c>
    </row>
    <row r="1045" spans="1:15" x14ac:dyDescent="0.55000000000000004">
      <c r="A1045" s="5" t="str">
        <f>IF(ISBLANK(INDEX(履修者名簿元!$1:$1048576,ROW(A1045),config!A$11)),"",INDEX(履修者名簿元!$1:$1048576,ROW(A1045),config!A$11))</f>
        <v/>
      </c>
      <c r="B1045" s="5" t="str">
        <f>IF(ISBLANK(INDEX(履修者名簿元!$1:$1048576,ROW(B1045),config!B$11)),"",INDEX(履修者名簿元!$1:$1048576,ROW(B1045),config!B$11))</f>
        <v/>
      </c>
      <c r="C1045" s="5" t="str">
        <f>IF(ISBLANK(INDEX(履修者名簿元!$1:$1048576,ROW(C1045),config!C$11)),"",INDEX(履修者名簿元!$1:$1048576,ROW(C1045),config!C$11))</f>
        <v/>
      </c>
      <c r="D1045" s="5" t="str">
        <f>IF(ISBLANK(INDEX(履修者名簿元!$1:$1048576,ROW(D1045),config!D$11)),"",INDEX(履修者名簿元!$1:$1048576,ROW(D1045),config!D$11))</f>
        <v/>
      </c>
      <c r="E1045" s="5" t="str">
        <f>IF(ISBLANK(INDEX(履修者名簿元!$1:$1048576,ROW(E1045),config!E$11)),"",IF(ISNUMBER(INDEX(履修者名簿元!$1:$1048576,ROW(E1045),config!E$11)),INDEX(履修者名簿元!$1:$1048576,ROW(E1045),config!E$11),VALUE(INDEX(履修者名簿元!$1:$1048576,ROW(E1045),config!E$11))))</f>
        <v/>
      </c>
      <c r="F1045" s="5" t="str">
        <f>IF(ISBLANK(INDEX(履修者名簿元!$1:$1048576,ROW(F1045),config!F$11)),"",INDEX(履修者名簿元!$1:$1048576,ROW(F1045),config!F$11))</f>
        <v/>
      </c>
      <c r="G1045" s="5" t="str">
        <f>IF(ISBLANK(INDEX(履修者名簿元!$1:$1048576,ROW(G1045),config!G$11)),"",INDEX(履修者名簿元!$1:$1048576,ROW(G1045),config!G$11))</f>
        <v/>
      </c>
      <c r="H1045" s="5" t="str">
        <f t="shared" si="32"/>
        <v/>
      </c>
      <c r="I1045" s="1" t="str">
        <f t="shared" si="33"/>
        <v/>
      </c>
      <c r="J1045" s="1" t="str">
        <f>IF($A1045="","",IF(ISNA(MATCH($E1045,履修者名簿_同一年!O:O,0)),0,1))</f>
        <v/>
      </c>
      <c r="K1045" s="1" t="str">
        <f>IF($A1045="","",COUNTIF(履修者名簿_過去!O:O,E1045))</f>
        <v/>
      </c>
      <c r="L1045" s="1" t="str">
        <f>IF($A1045="","",IF(1-J1045+K1045&gt;0,"",MAX(L$1:L1044)+1))</f>
        <v/>
      </c>
      <c r="M1045" s="1" t="str">
        <f>IF($A1045="","",IF(J1045+K1045&gt;0,"",MAX(M$1:M1044)+1))</f>
        <v/>
      </c>
      <c r="N1045" s="1" t="str">
        <f>IF($A1045="","",IF(K1045=0,"",MAX(N$1:N1044)+1))</f>
        <v/>
      </c>
      <c r="O1045" s="1" t="str">
        <f>IF($A1045="","",IF(K1045=0,"",INDEX(履修者名簿_過去!$A:$A,MATCH(原簿!$E1045,履修者名簿_過去!O:O,0))))</f>
        <v/>
      </c>
    </row>
    <row r="1046" spans="1:15" x14ac:dyDescent="0.55000000000000004">
      <c r="A1046" s="5" t="str">
        <f>IF(ISBLANK(INDEX(履修者名簿元!$1:$1048576,ROW(A1046),config!A$11)),"",INDEX(履修者名簿元!$1:$1048576,ROW(A1046),config!A$11))</f>
        <v/>
      </c>
      <c r="B1046" s="5" t="str">
        <f>IF(ISBLANK(INDEX(履修者名簿元!$1:$1048576,ROW(B1046),config!B$11)),"",INDEX(履修者名簿元!$1:$1048576,ROW(B1046),config!B$11))</f>
        <v/>
      </c>
      <c r="C1046" s="5" t="str">
        <f>IF(ISBLANK(INDEX(履修者名簿元!$1:$1048576,ROW(C1046),config!C$11)),"",INDEX(履修者名簿元!$1:$1048576,ROW(C1046),config!C$11))</f>
        <v/>
      </c>
      <c r="D1046" s="5" t="str">
        <f>IF(ISBLANK(INDEX(履修者名簿元!$1:$1048576,ROW(D1046),config!D$11)),"",INDEX(履修者名簿元!$1:$1048576,ROW(D1046),config!D$11))</f>
        <v/>
      </c>
      <c r="E1046" s="5" t="str">
        <f>IF(ISBLANK(INDEX(履修者名簿元!$1:$1048576,ROW(E1046),config!E$11)),"",IF(ISNUMBER(INDEX(履修者名簿元!$1:$1048576,ROW(E1046),config!E$11)),INDEX(履修者名簿元!$1:$1048576,ROW(E1046),config!E$11),VALUE(INDEX(履修者名簿元!$1:$1048576,ROW(E1046),config!E$11))))</f>
        <v/>
      </c>
      <c r="F1046" s="5" t="str">
        <f>IF(ISBLANK(INDEX(履修者名簿元!$1:$1048576,ROW(F1046),config!F$11)),"",INDEX(履修者名簿元!$1:$1048576,ROW(F1046),config!F$11))</f>
        <v/>
      </c>
      <c r="G1046" s="5" t="str">
        <f>IF(ISBLANK(INDEX(履修者名簿元!$1:$1048576,ROW(G1046),config!G$11)),"",INDEX(履修者名簿元!$1:$1048576,ROW(G1046),config!G$11))</f>
        <v/>
      </c>
      <c r="H1046" s="5" t="str">
        <f t="shared" si="32"/>
        <v/>
      </c>
      <c r="I1046" s="1" t="str">
        <f t="shared" si="33"/>
        <v/>
      </c>
      <c r="J1046" s="1" t="str">
        <f>IF($A1046="","",IF(ISNA(MATCH($E1046,履修者名簿_同一年!O:O,0)),0,1))</f>
        <v/>
      </c>
      <c r="K1046" s="1" t="str">
        <f>IF($A1046="","",COUNTIF(履修者名簿_過去!O:O,E1046))</f>
        <v/>
      </c>
      <c r="L1046" s="1" t="str">
        <f>IF($A1046="","",IF(1-J1046+K1046&gt;0,"",MAX(L$1:L1045)+1))</f>
        <v/>
      </c>
      <c r="M1046" s="1" t="str">
        <f>IF($A1046="","",IF(J1046+K1046&gt;0,"",MAX(M$1:M1045)+1))</f>
        <v/>
      </c>
      <c r="N1046" s="1" t="str">
        <f>IF($A1046="","",IF(K1046=0,"",MAX(N$1:N1045)+1))</f>
        <v/>
      </c>
      <c r="O1046" s="1" t="str">
        <f>IF($A1046="","",IF(K1046=0,"",INDEX(履修者名簿_過去!$A:$A,MATCH(原簿!$E1046,履修者名簿_過去!O:O,0))))</f>
        <v/>
      </c>
    </row>
    <row r="1047" spans="1:15" x14ac:dyDescent="0.55000000000000004">
      <c r="A1047" s="5" t="str">
        <f>IF(ISBLANK(INDEX(履修者名簿元!$1:$1048576,ROW(A1047),config!A$11)),"",INDEX(履修者名簿元!$1:$1048576,ROW(A1047),config!A$11))</f>
        <v/>
      </c>
      <c r="B1047" s="5" t="str">
        <f>IF(ISBLANK(INDEX(履修者名簿元!$1:$1048576,ROW(B1047),config!B$11)),"",INDEX(履修者名簿元!$1:$1048576,ROW(B1047),config!B$11))</f>
        <v/>
      </c>
      <c r="C1047" s="5" t="str">
        <f>IF(ISBLANK(INDEX(履修者名簿元!$1:$1048576,ROW(C1047),config!C$11)),"",INDEX(履修者名簿元!$1:$1048576,ROW(C1047),config!C$11))</f>
        <v/>
      </c>
      <c r="D1047" s="5" t="str">
        <f>IF(ISBLANK(INDEX(履修者名簿元!$1:$1048576,ROW(D1047),config!D$11)),"",INDEX(履修者名簿元!$1:$1048576,ROW(D1047),config!D$11))</f>
        <v/>
      </c>
      <c r="E1047" s="5" t="str">
        <f>IF(ISBLANK(INDEX(履修者名簿元!$1:$1048576,ROW(E1047),config!E$11)),"",IF(ISNUMBER(INDEX(履修者名簿元!$1:$1048576,ROW(E1047),config!E$11)),INDEX(履修者名簿元!$1:$1048576,ROW(E1047),config!E$11),VALUE(INDEX(履修者名簿元!$1:$1048576,ROW(E1047),config!E$11))))</f>
        <v/>
      </c>
      <c r="F1047" s="5" t="str">
        <f>IF(ISBLANK(INDEX(履修者名簿元!$1:$1048576,ROW(F1047),config!F$11)),"",INDEX(履修者名簿元!$1:$1048576,ROW(F1047),config!F$11))</f>
        <v/>
      </c>
      <c r="G1047" s="5" t="str">
        <f>IF(ISBLANK(INDEX(履修者名簿元!$1:$1048576,ROW(G1047),config!G$11)),"",INDEX(履修者名簿元!$1:$1048576,ROW(G1047),config!G$11))</f>
        <v/>
      </c>
      <c r="H1047" s="5" t="str">
        <f t="shared" si="32"/>
        <v/>
      </c>
      <c r="I1047" s="1" t="str">
        <f t="shared" si="33"/>
        <v/>
      </c>
      <c r="J1047" s="1" t="str">
        <f>IF($A1047="","",IF(ISNA(MATCH($E1047,履修者名簿_同一年!O:O,0)),0,1))</f>
        <v/>
      </c>
      <c r="K1047" s="1" t="str">
        <f>IF($A1047="","",COUNTIF(履修者名簿_過去!O:O,E1047))</f>
        <v/>
      </c>
      <c r="L1047" s="1" t="str">
        <f>IF($A1047="","",IF(1-J1047+K1047&gt;0,"",MAX(L$1:L1046)+1))</f>
        <v/>
      </c>
      <c r="M1047" s="1" t="str">
        <f>IF($A1047="","",IF(J1047+K1047&gt;0,"",MAX(M$1:M1046)+1))</f>
        <v/>
      </c>
      <c r="N1047" s="1" t="str">
        <f>IF($A1047="","",IF(K1047=0,"",MAX(N$1:N1046)+1))</f>
        <v/>
      </c>
      <c r="O1047" s="1" t="str">
        <f>IF($A1047="","",IF(K1047=0,"",INDEX(履修者名簿_過去!$A:$A,MATCH(原簿!$E1047,履修者名簿_過去!O:O,0))))</f>
        <v/>
      </c>
    </row>
    <row r="1048" spans="1:15" x14ac:dyDescent="0.55000000000000004">
      <c r="A1048" s="5" t="str">
        <f>IF(ISBLANK(INDEX(履修者名簿元!$1:$1048576,ROW(A1048),config!A$11)),"",INDEX(履修者名簿元!$1:$1048576,ROW(A1048),config!A$11))</f>
        <v/>
      </c>
      <c r="B1048" s="5" t="str">
        <f>IF(ISBLANK(INDEX(履修者名簿元!$1:$1048576,ROW(B1048),config!B$11)),"",INDEX(履修者名簿元!$1:$1048576,ROW(B1048),config!B$11))</f>
        <v/>
      </c>
      <c r="C1048" s="5" t="str">
        <f>IF(ISBLANK(INDEX(履修者名簿元!$1:$1048576,ROW(C1048),config!C$11)),"",INDEX(履修者名簿元!$1:$1048576,ROW(C1048),config!C$11))</f>
        <v/>
      </c>
      <c r="D1048" s="5" t="str">
        <f>IF(ISBLANK(INDEX(履修者名簿元!$1:$1048576,ROW(D1048),config!D$11)),"",INDEX(履修者名簿元!$1:$1048576,ROW(D1048),config!D$11))</f>
        <v/>
      </c>
      <c r="E1048" s="5" t="str">
        <f>IF(ISBLANK(INDEX(履修者名簿元!$1:$1048576,ROW(E1048),config!E$11)),"",IF(ISNUMBER(INDEX(履修者名簿元!$1:$1048576,ROW(E1048),config!E$11)),INDEX(履修者名簿元!$1:$1048576,ROW(E1048),config!E$11),VALUE(INDEX(履修者名簿元!$1:$1048576,ROW(E1048),config!E$11))))</f>
        <v/>
      </c>
      <c r="F1048" s="5" t="str">
        <f>IF(ISBLANK(INDEX(履修者名簿元!$1:$1048576,ROW(F1048),config!F$11)),"",INDEX(履修者名簿元!$1:$1048576,ROW(F1048),config!F$11))</f>
        <v/>
      </c>
      <c r="G1048" s="5" t="str">
        <f>IF(ISBLANK(INDEX(履修者名簿元!$1:$1048576,ROW(G1048),config!G$11)),"",INDEX(履修者名簿元!$1:$1048576,ROW(G1048),config!G$11))</f>
        <v/>
      </c>
      <c r="H1048" s="5" t="str">
        <f t="shared" si="32"/>
        <v/>
      </c>
      <c r="I1048" s="1" t="str">
        <f t="shared" si="33"/>
        <v/>
      </c>
      <c r="J1048" s="1" t="str">
        <f>IF($A1048="","",IF(ISNA(MATCH($E1048,履修者名簿_同一年!O:O,0)),0,1))</f>
        <v/>
      </c>
      <c r="K1048" s="1" t="str">
        <f>IF($A1048="","",COUNTIF(履修者名簿_過去!O:O,E1048))</f>
        <v/>
      </c>
      <c r="L1048" s="1" t="str">
        <f>IF($A1048="","",IF(1-J1048+K1048&gt;0,"",MAX(L$1:L1047)+1))</f>
        <v/>
      </c>
      <c r="M1048" s="1" t="str">
        <f>IF($A1048="","",IF(J1048+K1048&gt;0,"",MAX(M$1:M1047)+1))</f>
        <v/>
      </c>
      <c r="N1048" s="1" t="str">
        <f>IF($A1048="","",IF(K1048=0,"",MAX(N$1:N1047)+1))</f>
        <v/>
      </c>
      <c r="O1048" s="1" t="str">
        <f>IF($A1048="","",IF(K1048=0,"",INDEX(履修者名簿_過去!$A:$A,MATCH(原簿!$E1048,履修者名簿_過去!O:O,0))))</f>
        <v/>
      </c>
    </row>
    <row r="1049" spans="1:15" x14ac:dyDescent="0.55000000000000004">
      <c r="A1049" s="5" t="str">
        <f>IF(ISBLANK(INDEX(履修者名簿元!$1:$1048576,ROW(A1049),config!A$11)),"",INDEX(履修者名簿元!$1:$1048576,ROW(A1049),config!A$11))</f>
        <v/>
      </c>
      <c r="B1049" s="5" t="str">
        <f>IF(ISBLANK(INDEX(履修者名簿元!$1:$1048576,ROW(B1049),config!B$11)),"",INDEX(履修者名簿元!$1:$1048576,ROW(B1049),config!B$11))</f>
        <v/>
      </c>
      <c r="C1049" s="5" t="str">
        <f>IF(ISBLANK(INDEX(履修者名簿元!$1:$1048576,ROW(C1049),config!C$11)),"",INDEX(履修者名簿元!$1:$1048576,ROW(C1049),config!C$11))</f>
        <v/>
      </c>
      <c r="D1049" s="5" t="str">
        <f>IF(ISBLANK(INDEX(履修者名簿元!$1:$1048576,ROW(D1049),config!D$11)),"",INDEX(履修者名簿元!$1:$1048576,ROW(D1049),config!D$11))</f>
        <v/>
      </c>
      <c r="E1049" s="5" t="str">
        <f>IF(ISBLANK(INDEX(履修者名簿元!$1:$1048576,ROW(E1049),config!E$11)),"",IF(ISNUMBER(INDEX(履修者名簿元!$1:$1048576,ROW(E1049),config!E$11)),INDEX(履修者名簿元!$1:$1048576,ROW(E1049),config!E$11),VALUE(INDEX(履修者名簿元!$1:$1048576,ROW(E1049),config!E$11))))</f>
        <v/>
      </c>
      <c r="F1049" s="5" t="str">
        <f>IF(ISBLANK(INDEX(履修者名簿元!$1:$1048576,ROW(F1049),config!F$11)),"",INDEX(履修者名簿元!$1:$1048576,ROW(F1049),config!F$11))</f>
        <v/>
      </c>
      <c r="G1049" s="5" t="str">
        <f>IF(ISBLANK(INDEX(履修者名簿元!$1:$1048576,ROW(G1049),config!G$11)),"",INDEX(履修者名簿元!$1:$1048576,ROW(G1049),config!G$11))</f>
        <v/>
      </c>
      <c r="H1049" s="5" t="str">
        <f t="shared" si="32"/>
        <v/>
      </c>
      <c r="I1049" s="1" t="str">
        <f t="shared" si="33"/>
        <v/>
      </c>
      <c r="J1049" s="1" t="str">
        <f>IF($A1049="","",IF(ISNA(MATCH($E1049,履修者名簿_同一年!O:O,0)),0,1))</f>
        <v/>
      </c>
      <c r="K1049" s="1" t="str">
        <f>IF($A1049="","",COUNTIF(履修者名簿_過去!O:O,E1049))</f>
        <v/>
      </c>
      <c r="L1049" s="1" t="str">
        <f>IF($A1049="","",IF(1-J1049+K1049&gt;0,"",MAX(L$1:L1048)+1))</f>
        <v/>
      </c>
      <c r="M1049" s="1" t="str">
        <f>IF($A1049="","",IF(J1049+K1049&gt;0,"",MAX(M$1:M1048)+1))</f>
        <v/>
      </c>
      <c r="N1049" s="1" t="str">
        <f>IF($A1049="","",IF(K1049=0,"",MAX(N$1:N1048)+1))</f>
        <v/>
      </c>
      <c r="O1049" s="1" t="str">
        <f>IF($A1049="","",IF(K1049=0,"",INDEX(履修者名簿_過去!$A:$A,MATCH(原簿!$E1049,履修者名簿_過去!O:O,0))))</f>
        <v/>
      </c>
    </row>
    <row r="1050" spans="1:15" x14ac:dyDescent="0.55000000000000004">
      <c r="A1050" s="5" t="str">
        <f>IF(ISBLANK(INDEX(履修者名簿元!$1:$1048576,ROW(A1050),config!A$11)),"",INDEX(履修者名簿元!$1:$1048576,ROW(A1050),config!A$11))</f>
        <v/>
      </c>
      <c r="B1050" s="5" t="str">
        <f>IF(ISBLANK(INDEX(履修者名簿元!$1:$1048576,ROW(B1050),config!B$11)),"",INDEX(履修者名簿元!$1:$1048576,ROW(B1050),config!B$11))</f>
        <v/>
      </c>
      <c r="C1050" s="5" t="str">
        <f>IF(ISBLANK(INDEX(履修者名簿元!$1:$1048576,ROW(C1050),config!C$11)),"",INDEX(履修者名簿元!$1:$1048576,ROW(C1050),config!C$11))</f>
        <v/>
      </c>
      <c r="D1050" s="5" t="str">
        <f>IF(ISBLANK(INDEX(履修者名簿元!$1:$1048576,ROW(D1050),config!D$11)),"",INDEX(履修者名簿元!$1:$1048576,ROW(D1050),config!D$11))</f>
        <v/>
      </c>
      <c r="E1050" s="5" t="str">
        <f>IF(ISBLANK(INDEX(履修者名簿元!$1:$1048576,ROW(E1050),config!E$11)),"",IF(ISNUMBER(INDEX(履修者名簿元!$1:$1048576,ROW(E1050),config!E$11)),INDEX(履修者名簿元!$1:$1048576,ROW(E1050),config!E$11),VALUE(INDEX(履修者名簿元!$1:$1048576,ROW(E1050),config!E$11))))</f>
        <v/>
      </c>
      <c r="F1050" s="5" t="str">
        <f>IF(ISBLANK(INDEX(履修者名簿元!$1:$1048576,ROW(F1050),config!F$11)),"",INDEX(履修者名簿元!$1:$1048576,ROW(F1050),config!F$11))</f>
        <v/>
      </c>
      <c r="G1050" s="5" t="str">
        <f>IF(ISBLANK(INDEX(履修者名簿元!$1:$1048576,ROW(G1050),config!G$11)),"",INDEX(履修者名簿元!$1:$1048576,ROW(G1050),config!G$11))</f>
        <v/>
      </c>
      <c r="H1050" s="5" t="str">
        <f t="shared" si="32"/>
        <v/>
      </c>
      <c r="I1050" s="1" t="str">
        <f t="shared" si="33"/>
        <v/>
      </c>
      <c r="J1050" s="1" t="str">
        <f>IF($A1050="","",IF(ISNA(MATCH($E1050,履修者名簿_同一年!O:O,0)),0,1))</f>
        <v/>
      </c>
      <c r="K1050" s="1" t="str">
        <f>IF($A1050="","",COUNTIF(履修者名簿_過去!O:O,E1050))</f>
        <v/>
      </c>
      <c r="L1050" s="1" t="str">
        <f>IF($A1050="","",IF(1-J1050+K1050&gt;0,"",MAX(L$1:L1049)+1))</f>
        <v/>
      </c>
      <c r="M1050" s="1" t="str">
        <f>IF($A1050="","",IF(J1050+K1050&gt;0,"",MAX(M$1:M1049)+1))</f>
        <v/>
      </c>
      <c r="N1050" s="1" t="str">
        <f>IF($A1050="","",IF(K1050=0,"",MAX(N$1:N1049)+1))</f>
        <v/>
      </c>
      <c r="O1050" s="1" t="str">
        <f>IF($A1050="","",IF(K1050=0,"",INDEX(履修者名簿_過去!$A:$A,MATCH(原簿!$E1050,履修者名簿_過去!O:O,0))))</f>
        <v/>
      </c>
    </row>
    <row r="1051" spans="1:15" x14ac:dyDescent="0.55000000000000004">
      <c r="A1051" s="5" t="str">
        <f>IF(ISBLANK(INDEX(履修者名簿元!$1:$1048576,ROW(A1051),config!A$11)),"",INDEX(履修者名簿元!$1:$1048576,ROW(A1051),config!A$11))</f>
        <v/>
      </c>
      <c r="B1051" s="5" t="str">
        <f>IF(ISBLANK(INDEX(履修者名簿元!$1:$1048576,ROW(B1051),config!B$11)),"",INDEX(履修者名簿元!$1:$1048576,ROW(B1051),config!B$11))</f>
        <v/>
      </c>
      <c r="C1051" s="5" t="str">
        <f>IF(ISBLANK(INDEX(履修者名簿元!$1:$1048576,ROW(C1051),config!C$11)),"",INDEX(履修者名簿元!$1:$1048576,ROW(C1051),config!C$11))</f>
        <v/>
      </c>
      <c r="D1051" s="5" t="str">
        <f>IF(ISBLANK(INDEX(履修者名簿元!$1:$1048576,ROW(D1051),config!D$11)),"",INDEX(履修者名簿元!$1:$1048576,ROW(D1051),config!D$11))</f>
        <v/>
      </c>
      <c r="E1051" s="5" t="str">
        <f>IF(ISBLANK(INDEX(履修者名簿元!$1:$1048576,ROW(E1051),config!E$11)),"",IF(ISNUMBER(INDEX(履修者名簿元!$1:$1048576,ROW(E1051),config!E$11)),INDEX(履修者名簿元!$1:$1048576,ROW(E1051),config!E$11),VALUE(INDEX(履修者名簿元!$1:$1048576,ROW(E1051),config!E$11))))</f>
        <v/>
      </c>
      <c r="F1051" s="5" t="str">
        <f>IF(ISBLANK(INDEX(履修者名簿元!$1:$1048576,ROW(F1051),config!F$11)),"",INDEX(履修者名簿元!$1:$1048576,ROW(F1051),config!F$11))</f>
        <v/>
      </c>
      <c r="G1051" s="5" t="str">
        <f>IF(ISBLANK(INDEX(履修者名簿元!$1:$1048576,ROW(G1051),config!G$11)),"",INDEX(履修者名簿元!$1:$1048576,ROW(G1051),config!G$11))</f>
        <v/>
      </c>
      <c r="H1051" s="5" t="str">
        <f t="shared" si="32"/>
        <v/>
      </c>
      <c r="I1051" s="1" t="str">
        <f t="shared" si="33"/>
        <v/>
      </c>
      <c r="J1051" s="1" t="str">
        <f>IF($A1051="","",IF(ISNA(MATCH($E1051,履修者名簿_同一年!O:O,0)),0,1))</f>
        <v/>
      </c>
      <c r="K1051" s="1" t="str">
        <f>IF($A1051="","",COUNTIF(履修者名簿_過去!O:O,E1051))</f>
        <v/>
      </c>
      <c r="L1051" s="1" t="str">
        <f>IF($A1051="","",IF(1-J1051+K1051&gt;0,"",MAX(L$1:L1050)+1))</f>
        <v/>
      </c>
      <c r="M1051" s="1" t="str">
        <f>IF($A1051="","",IF(J1051+K1051&gt;0,"",MAX(M$1:M1050)+1))</f>
        <v/>
      </c>
      <c r="N1051" s="1" t="str">
        <f>IF($A1051="","",IF(K1051=0,"",MAX(N$1:N1050)+1))</f>
        <v/>
      </c>
      <c r="O1051" s="1" t="str">
        <f>IF($A1051="","",IF(K1051=0,"",INDEX(履修者名簿_過去!$A:$A,MATCH(原簿!$E1051,履修者名簿_過去!O:O,0))))</f>
        <v/>
      </c>
    </row>
    <row r="1052" spans="1:15" x14ac:dyDescent="0.55000000000000004">
      <c r="A1052" s="5" t="str">
        <f>IF(ISBLANK(INDEX(履修者名簿元!$1:$1048576,ROW(A1052),config!A$11)),"",INDEX(履修者名簿元!$1:$1048576,ROW(A1052),config!A$11))</f>
        <v/>
      </c>
      <c r="B1052" s="5" t="str">
        <f>IF(ISBLANK(INDEX(履修者名簿元!$1:$1048576,ROW(B1052),config!B$11)),"",INDEX(履修者名簿元!$1:$1048576,ROW(B1052),config!B$11))</f>
        <v/>
      </c>
      <c r="C1052" s="5" t="str">
        <f>IF(ISBLANK(INDEX(履修者名簿元!$1:$1048576,ROW(C1052),config!C$11)),"",INDEX(履修者名簿元!$1:$1048576,ROW(C1052),config!C$11))</f>
        <v/>
      </c>
      <c r="D1052" s="5" t="str">
        <f>IF(ISBLANK(INDEX(履修者名簿元!$1:$1048576,ROW(D1052),config!D$11)),"",INDEX(履修者名簿元!$1:$1048576,ROW(D1052),config!D$11))</f>
        <v/>
      </c>
      <c r="E1052" s="5" t="str">
        <f>IF(ISBLANK(INDEX(履修者名簿元!$1:$1048576,ROW(E1052),config!E$11)),"",IF(ISNUMBER(INDEX(履修者名簿元!$1:$1048576,ROW(E1052),config!E$11)),INDEX(履修者名簿元!$1:$1048576,ROW(E1052),config!E$11),VALUE(INDEX(履修者名簿元!$1:$1048576,ROW(E1052),config!E$11))))</f>
        <v/>
      </c>
      <c r="F1052" s="5" t="str">
        <f>IF(ISBLANK(INDEX(履修者名簿元!$1:$1048576,ROW(F1052),config!F$11)),"",INDEX(履修者名簿元!$1:$1048576,ROW(F1052),config!F$11))</f>
        <v/>
      </c>
      <c r="G1052" s="5" t="str">
        <f>IF(ISBLANK(INDEX(履修者名簿元!$1:$1048576,ROW(G1052),config!G$11)),"",INDEX(履修者名簿元!$1:$1048576,ROW(G1052),config!G$11))</f>
        <v/>
      </c>
      <c r="H1052" s="5" t="str">
        <f t="shared" si="32"/>
        <v/>
      </c>
      <c r="I1052" s="1" t="str">
        <f t="shared" si="33"/>
        <v/>
      </c>
      <c r="J1052" s="1" t="str">
        <f>IF($A1052="","",IF(ISNA(MATCH($E1052,履修者名簿_同一年!O:O,0)),0,1))</f>
        <v/>
      </c>
      <c r="K1052" s="1" t="str">
        <f>IF($A1052="","",COUNTIF(履修者名簿_過去!O:O,E1052))</f>
        <v/>
      </c>
      <c r="L1052" s="1" t="str">
        <f>IF($A1052="","",IF(1-J1052+K1052&gt;0,"",MAX(L$1:L1051)+1))</f>
        <v/>
      </c>
      <c r="M1052" s="1" t="str">
        <f>IF($A1052="","",IF(J1052+K1052&gt;0,"",MAX(M$1:M1051)+1))</f>
        <v/>
      </c>
      <c r="N1052" s="1" t="str">
        <f>IF($A1052="","",IF(K1052=0,"",MAX(N$1:N1051)+1))</f>
        <v/>
      </c>
      <c r="O1052" s="1" t="str">
        <f>IF($A1052="","",IF(K1052=0,"",INDEX(履修者名簿_過去!$A:$A,MATCH(原簿!$E1052,履修者名簿_過去!O:O,0))))</f>
        <v/>
      </c>
    </row>
    <row r="1053" spans="1:15" x14ac:dyDescent="0.55000000000000004">
      <c r="A1053" s="5" t="str">
        <f>IF(ISBLANK(INDEX(履修者名簿元!$1:$1048576,ROW(A1053),config!A$11)),"",INDEX(履修者名簿元!$1:$1048576,ROW(A1053),config!A$11))</f>
        <v/>
      </c>
      <c r="B1053" s="5" t="str">
        <f>IF(ISBLANK(INDEX(履修者名簿元!$1:$1048576,ROW(B1053),config!B$11)),"",INDEX(履修者名簿元!$1:$1048576,ROW(B1053),config!B$11))</f>
        <v/>
      </c>
      <c r="C1053" s="5" t="str">
        <f>IF(ISBLANK(INDEX(履修者名簿元!$1:$1048576,ROW(C1053),config!C$11)),"",INDEX(履修者名簿元!$1:$1048576,ROW(C1053),config!C$11))</f>
        <v/>
      </c>
      <c r="D1053" s="5" t="str">
        <f>IF(ISBLANK(INDEX(履修者名簿元!$1:$1048576,ROW(D1053),config!D$11)),"",INDEX(履修者名簿元!$1:$1048576,ROW(D1053),config!D$11))</f>
        <v/>
      </c>
      <c r="E1053" s="5" t="str">
        <f>IF(ISBLANK(INDEX(履修者名簿元!$1:$1048576,ROW(E1053),config!E$11)),"",IF(ISNUMBER(INDEX(履修者名簿元!$1:$1048576,ROW(E1053),config!E$11)),INDEX(履修者名簿元!$1:$1048576,ROW(E1053),config!E$11),VALUE(INDEX(履修者名簿元!$1:$1048576,ROW(E1053),config!E$11))))</f>
        <v/>
      </c>
      <c r="F1053" s="5" t="str">
        <f>IF(ISBLANK(INDEX(履修者名簿元!$1:$1048576,ROW(F1053),config!F$11)),"",INDEX(履修者名簿元!$1:$1048576,ROW(F1053),config!F$11))</f>
        <v/>
      </c>
      <c r="G1053" s="5" t="str">
        <f>IF(ISBLANK(INDEX(履修者名簿元!$1:$1048576,ROW(G1053),config!G$11)),"",INDEX(履修者名簿元!$1:$1048576,ROW(G1053),config!G$11))</f>
        <v/>
      </c>
      <c r="H1053" s="5" t="str">
        <f t="shared" si="32"/>
        <v/>
      </c>
      <c r="I1053" s="1" t="str">
        <f t="shared" si="33"/>
        <v/>
      </c>
      <c r="J1053" s="1" t="str">
        <f>IF($A1053="","",IF(ISNA(MATCH($E1053,履修者名簿_同一年!O:O,0)),0,1))</f>
        <v/>
      </c>
      <c r="K1053" s="1" t="str">
        <f>IF($A1053="","",COUNTIF(履修者名簿_過去!O:O,E1053))</f>
        <v/>
      </c>
      <c r="L1053" s="1" t="str">
        <f>IF($A1053="","",IF(1-J1053+K1053&gt;0,"",MAX(L$1:L1052)+1))</f>
        <v/>
      </c>
      <c r="M1053" s="1" t="str">
        <f>IF($A1053="","",IF(J1053+K1053&gt;0,"",MAX(M$1:M1052)+1))</f>
        <v/>
      </c>
      <c r="N1053" s="1" t="str">
        <f>IF($A1053="","",IF(K1053=0,"",MAX(N$1:N1052)+1))</f>
        <v/>
      </c>
      <c r="O1053" s="1" t="str">
        <f>IF($A1053="","",IF(K1053=0,"",INDEX(履修者名簿_過去!$A:$A,MATCH(原簿!$E1053,履修者名簿_過去!O:O,0))))</f>
        <v/>
      </c>
    </row>
    <row r="1054" spans="1:15" x14ac:dyDescent="0.55000000000000004">
      <c r="A1054" s="5" t="str">
        <f>IF(ISBLANK(INDEX(履修者名簿元!$1:$1048576,ROW(A1054),config!A$11)),"",INDEX(履修者名簿元!$1:$1048576,ROW(A1054),config!A$11))</f>
        <v/>
      </c>
      <c r="B1054" s="5" t="str">
        <f>IF(ISBLANK(INDEX(履修者名簿元!$1:$1048576,ROW(B1054),config!B$11)),"",INDEX(履修者名簿元!$1:$1048576,ROW(B1054),config!B$11))</f>
        <v/>
      </c>
      <c r="C1054" s="5" t="str">
        <f>IF(ISBLANK(INDEX(履修者名簿元!$1:$1048576,ROW(C1054),config!C$11)),"",INDEX(履修者名簿元!$1:$1048576,ROW(C1054),config!C$11))</f>
        <v/>
      </c>
      <c r="D1054" s="5" t="str">
        <f>IF(ISBLANK(INDEX(履修者名簿元!$1:$1048576,ROW(D1054),config!D$11)),"",INDEX(履修者名簿元!$1:$1048576,ROW(D1054),config!D$11))</f>
        <v/>
      </c>
      <c r="E1054" s="5" t="str">
        <f>IF(ISBLANK(INDEX(履修者名簿元!$1:$1048576,ROW(E1054),config!E$11)),"",IF(ISNUMBER(INDEX(履修者名簿元!$1:$1048576,ROW(E1054),config!E$11)),INDEX(履修者名簿元!$1:$1048576,ROW(E1054),config!E$11),VALUE(INDEX(履修者名簿元!$1:$1048576,ROW(E1054),config!E$11))))</f>
        <v/>
      </c>
      <c r="F1054" s="5" t="str">
        <f>IF(ISBLANK(INDEX(履修者名簿元!$1:$1048576,ROW(F1054),config!F$11)),"",INDEX(履修者名簿元!$1:$1048576,ROW(F1054),config!F$11))</f>
        <v/>
      </c>
      <c r="G1054" s="5" t="str">
        <f>IF(ISBLANK(INDEX(履修者名簿元!$1:$1048576,ROW(G1054),config!G$11)),"",INDEX(履修者名簿元!$1:$1048576,ROW(G1054),config!G$11))</f>
        <v/>
      </c>
      <c r="H1054" s="5" t="str">
        <f t="shared" si="32"/>
        <v/>
      </c>
      <c r="I1054" s="1" t="str">
        <f t="shared" si="33"/>
        <v/>
      </c>
      <c r="J1054" s="1" t="str">
        <f>IF($A1054="","",IF(ISNA(MATCH($E1054,履修者名簿_同一年!O:O,0)),0,1))</f>
        <v/>
      </c>
      <c r="K1054" s="1" t="str">
        <f>IF($A1054="","",COUNTIF(履修者名簿_過去!O:O,E1054))</f>
        <v/>
      </c>
      <c r="L1054" s="1" t="str">
        <f>IF($A1054="","",IF(1-J1054+K1054&gt;0,"",MAX(L$1:L1053)+1))</f>
        <v/>
      </c>
      <c r="M1054" s="1" t="str">
        <f>IF($A1054="","",IF(J1054+K1054&gt;0,"",MAX(M$1:M1053)+1))</f>
        <v/>
      </c>
      <c r="N1054" s="1" t="str">
        <f>IF($A1054="","",IF(K1054=0,"",MAX(N$1:N1053)+1))</f>
        <v/>
      </c>
      <c r="O1054" s="1" t="str">
        <f>IF($A1054="","",IF(K1054=0,"",INDEX(履修者名簿_過去!$A:$A,MATCH(原簿!$E1054,履修者名簿_過去!O:O,0))))</f>
        <v/>
      </c>
    </row>
    <row r="1055" spans="1:15" x14ac:dyDescent="0.55000000000000004">
      <c r="A1055" s="5" t="str">
        <f>IF(ISBLANK(INDEX(履修者名簿元!$1:$1048576,ROW(A1055),config!A$11)),"",INDEX(履修者名簿元!$1:$1048576,ROW(A1055),config!A$11))</f>
        <v/>
      </c>
      <c r="B1055" s="5" t="str">
        <f>IF(ISBLANK(INDEX(履修者名簿元!$1:$1048576,ROW(B1055),config!B$11)),"",INDEX(履修者名簿元!$1:$1048576,ROW(B1055),config!B$11))</f>
        <v/>
      </c>
      <c r="C1055" s="5" t="str">
        <f>IF(ISBLANK(INDEX(履修者名簿元!$1:$1048576,ROW(C1055),config!C$11)),"",INDEX(履修者名簿元!$1:$1048576,ROW(C1055),config!C$11))</f>
        <v/>
      </c>
      <c r="D1055" s="5" t="str">
        <f>IF(ISBLANK(INDEX(履修者名簿元!$1:$1048576,ROW(D1055),config!D$11)),"",INDEX(履修者名簿元!$1:$1048576,ROW(D1055),config!D$11))</f>
        <v/>
      </c>
      <c r="E1055" s="5" t="str">
        <f>IF(ISBLANK(INDEX(履修者名簿元!$1:$1048576,ROW(E1055),config!E$11)),"",IF(ISNUMBER(INDEX(履修者名簿元!$1:$1048576,ROW(E1055),config!E$11)),INDEX(履修者名簿元!$1:$1048576,ROW(E1055),config!E$11),VALUE(INDEX(履修者名簿元!$1:$1048576,ROW(E1055),config!E$11))))</f>
        <v/>
      </c>
      <c r="F1055" s="5" t="str">
        <f>IF(ISBLANK(INDEX(履修者名簿元!$1:$1048576,ROW(F1055),config!F$11)),"",INDEX(履修者名簿元!$1:$1048576,ROW(F1055),config!F$11))</f>
        <v/>
      </c>
      <c r="G1055" s="5" t="str">
        <f>IF(ISBLANK(INDEX(履修者名簿元!$1:$1048576,ROW(G1055),config!G$11)),"",INDEX(履修者名簿元!$1:$1048576,ROW(G1055),config!G$11))</f>
        <v/>
      </c>
      <c r="H1055" s="5" t="str">
        <f t="shared" si="32"/>
        <v/>
      </c>
      <c r="I1055" s="1" t="str">
        <f t="shared" si="33"/>
        <v/>
      </c>
      <c r="J1055" s="1" t="str">
        <f>IF($A1055="","",IF(ISNA(MATCH($E1055,履修者名簿_同一年!O:O,0)),0,1))</f>
        <v/>
      </c>
      <c r="K1055" s="1" t="str">
        <f>IF($A1055="","",COUNTIF(履修者名簿_過去!O:O,E1055))</f>
        <v/>
      </c>
      <c r="L1055" s="1" t="str">
        <f>IF($A1055="","",IF(1-J1055+K1055&gt;0,"",MAX(L$1:L1054)+1))</f>
        <v/>
      </c>
      <c r="M1055" s="1" t="str">
        <f>IF($A1055="","",IF(J1055+K1055&gt;0,"",MAX(M$1:M1054)+1))</f>
        <v/>
      </c>
      <c r="N1055" s="1" t="str">
        <f>IF($A1055="","",IF(K1055=0,"",MAX(N$1:N1054)+1))</f>
        <v/>
      </c>
      <c r="O1055" s="1" t="str">
        <f>IF($A1055="","",IF(K1055=0,"",INDEX(履修者名簿_過去!$A:$A,MATCH(原簿!$E1055,履修者名簿_過去!O:O,0))))</f>
        <v/>
      </c>
    </row>
    <row r="1056" spans="1:15" x14ac:dyDescent="0.55000000000000004">
      <c r="A1056" s="5" t="str">
        <f>IF(ISBLANK(INDEX(履修者名簿元!$1:$1048576,ROW(A1056),config!A$11)),"",INDEX(履修者名簿元!$1:$1048576,ROW(A1056),config!A$11))</f>
        <v/>
      </c>
      <c r="B1056" s="5" t="str">
        <f>IF(ISBLANK(INDEX(履修者名簿元!$1:$1048576,ROW(B1056),config!B$11)),"",INDEX(履修者名簿元!$1:$1048576,ROW(B1056),config!B$11))</f>
        <v/>
      </c>
      <c r="C1056" s="5" t="str">
        <f>IF(ISBLANK(INDEX(履修者名簿元!$1:$1048576,ROW(C1056),config!C$11)),"",INDEX(履修者名簿元!$1:$1048576,ROW(C1056),config!C$11))</f>
        <v/>
      </c>
      <c r="D1056" s="5" t="str">
        <f>IF(ISBLANK(INDEX(履修者名簿元!$1:$1048576,ROW(D1056),config!D$11)),"",INDEX(履修者名簿元!$1:$1048576,ROW(D1056),config!D$11))</f>
        <v/>
      </c>
      <c r="E1056" s="5" t="str">
        <f>IF(ISBLANK(INDEX(履修者名簿元!$1:$1048576,ROW(E1056),config!E$11)),"",IF(ISNUMBER(INDEX(履修者名簿元!$1:$1048576,ROW(E1056),config!E$11)),INDEX(履修者名簿元!$1:$1048576,ROW(E1056),config!E$11),VALUE(INDEX(履修者名簿元!$1:$1048576,ROW(E1056),config!E$11))))</f>
        <v/>
      </c>
      <c r="F1056" s="5" t="str">
        <f>IF(ISBLANK(INDEX(履修者名簿元!$1:$1048576,ROW(F1056),config!F$11)),"",INDEX(履修者名簿元!$1:$1048576,ROW(F1056),config!F$11))</f>
        <v/>
      </c>
      <c r="G1056" s="5" t="str">
        <f>IF(ISBLANK(INDEX(履修者名簿元!$1:$1048576,ROW(G1056),config!G$11)),"",INDEX(履修者名簿元!$1:$1048576,ROW(G1056),config!G$11))</f>
        <v/>
      </c>
      <c r="H1056" s="5" t="str">
        <f t="shared" si="32"/>
        <v/>
      </c>
      <c r="I1056" s="1" t="str">
        <f t="shared" si="33"/>
        <v/>
      </c>
      <c r="J1056" s="1" t="str">
        <f>IF($A1056="","",IF(ISNA(MATCH($E1056,履修者名簿_同一年!O:O,0)),0,1))</f>
        <v/>
      </c>
      <c r="K1056" s="1" t="str">
        <f>IF($A1056="","",COUNTIF(履修者名簿_過去!O:O,E1056))</f>
        <v/>
      </c>
      <c r="L1056" s="1" t="str">
        <f>IF($A1056="","",IF(1-J1056+K1056&gt;0,"",MAX(L$1:L1055)+1))</f>
        <v/>
      </c>
      <c r="M1056" s="1" t="str">
        <f>IF($A1056="","",IF(J1056+K1056&gt;0,"",MAX(M$1:M1055)+1))</f>
        <v/>
      </c>
      <c r="N1056" s="1" t="str">
        <f>IF($A1056="","",IF(K1056=0,"",MAX(N$1:N1055)+1))</f>
        <v/>
      </c>
      <c r="O1056" s="1" t="str">
        <f>IF($A1056="","",IF(K1056=0,"",INDEX(履修者名簿_過去!$A:$A,MATCH(原簿!$E1056,履修者名簿_過去!O:O,0))))</f>
        <v/>
      </c>
    </row>
    <row r="1057" spans="1:15" x14ac:dyDescent="0.55000000000000004">
      <c r="A1057" s="5" t="str">
        <f>IF(ISBLANK(INDEX(履修者名簿元!$1:$1048576,ROW(A1057),config!A$11)),"",INDEX(履修者名簿元!$1:$1048576,ROW(A1057),config!A$11))</f>
        <v/>
      </c>
      <c r="B1057" s="5" t="str">
        <f>IF(ISBLANK(INDEX(履修者名簿元!$1:$1048576,ROW(B1057),config!B$11)),"",INDEX(履修者名簿元!$1:$1048576,ROW(B1057),config!B$11))</f>
        <v/>
      </c>
      <c r="C1057" s="5" t="str">
        <f>IF(ISBLANK(INDEX(履修者名簿元!$1:$1048576,ROW(C1057),config!C$11)),"",INDEX(履修者名簿元!$1:$1048576,ROW(C1057),config!C$11))</f>
        <v/>
      </c>
      <c r="D1057" s="5" t="str">
        <f>IF(ISBLANK(INDEX(履修者名簿元!$1:$1048576,ROW(D1057),config!D$11)),"",INDEX(履修者名簿元!$1:$1048576,ROW(D1057),config!D$11))</f>
        <v/>
      </c>
      <c r="E1057" s="5" t="str">
        <f>IF(ISBLANK(INDEX(履修者名簿元!$1:$1048576,ROW(E1057),config!E$11)),"",IF(ISNUMBER(INDEX(履修者名簿元!$1:$1048576,ROW(E1057),config!E$11)),INDEX(履修者名簿元!$1:$1048576,ROW(E1057),config!E$11),VALUE(INDEX(履修者名簿元!$1:$1048576,ROW(E1057),config!E$11))))</f>
        <v/>
      </c>
      <c r="F1057" s="5" t="str">
        <f>IF(ISBLANK(INDEX(履修者名簿元!$1:$1048576,ROW(F1057),config!F$11)),"",INDEX(履修者名簿元!$1:$1048576,ROW(F1057),config!F$11))</f>
        <v/>
      </c>
      <c r="G1057" s="5" t="str">
        <f>IF(ISBLANK(INDEX(履修者名簿元!$1:$1048576,ROW(G1057),config!G$11)),"",INDEX(履修者名簿元!$1:$1048576,ROW(G1057),config!G$11))</f>
        <v/>
      </c>
      <c r="H1057" s="5" t="str">
        <f t="shared" si="32"/>
        <v/>
      </c>
      <c r="I1057" s="1" t="str">
        <f t="shared" si="33"/>
        <v/>
      </c>
      <c r="J1057" s="1" t="str">
        <f>IF($A1057="","",IF(ISNA(MATCH($E1057,履修者名簿_同一年!O:O,0)),0,1))</f>
        <v/>
      </c>
      <c r="K1057" s="1" t="str">
        <f>IF($A1057="","",COUNTIF(履修者名簿_過去!O:O,E1057))</f>
        <v/>
      </c>
      <c r="L1057" s="1" t="str">
        <f>IF($A1057="","",IF(1-J1057+K1057&gt;0,"",MAX(L$1:L1056)+1))</f>
        <v/>
      </c>
      <c r="M1057" s="1" t="str">
        <f>IF($A1057="","",IF(J1057+K1057&gt;0,"",MAX(M$1:M1056)+1))</f>
        <v/>
      </c>
      <c r="N1057" s="1" t="str">
        <f>IF($A1057="","",IF(K1057=0,"",MAX(N$1:N1056)+1))</f>
        <v/>
      </c>
      <c r="O1057" s="1" t="str">
        <f>IF($A1057="","",IF(K1057=0,"",INDEX(履修者名簿_過去!$A:$A,MATCH(原簿!$E1057,履修者名簿_過去!O:O,0))))</f>
        <v/>
      </c>
    </row>
    <row r="1058" spans="1:15" x14ac:dyDescent="0.55000000000000004">
      <c r="A1058" s="5" t="str">
        <f>IF(ISBLANK(INDEX(履修者名簿元!$1:$1048576,ROW(A1058),config!A$11)),"",INDEX(履修者名簿元!$1:$1048576,ROW(A1058),config!A$11))</f>
        <v/>
      </c>
      <c r="B1058" s="5" t="str">
        <f>IF(ISBLANK(INDEX(履修者名簿元!$1:$1048576,ROW(B1058),config!B$11)),"",INDEX(履修者名簿元!$1:$1048576,ROW(B1058),config!B$11))</f>
        <v/>
      </c>
      <c r="C1058" s="5" t="str">
        <f>IF(ISBLANK(INDEX(履修者名簿元!$1:$1048576,ROW(C1058),config!C$11)),"",INDEX(履修者名簿元!$1:$1048576,ROW(C1058),config!C$11))</f>
        <v/>
      </c>
      <c r="D1058" s="5" t="str">
        <f>IF(ISBLANK(INDEX(履修者名簿元!$1:$1048576,ROW(D1058),config!D$11)),"",INDEX(履修者名簿元!$1:$1048576,ROW(D1058),config!D$11))</f>
        <v/>
      </c>
      <c r="E1058" s="5" t="str">
        <f>IF(ISBLANK(INDEX(履修者名簿元!$1:$1048576,ROW(E1058),config!E$11)),"",IF(ISNUMBER(INDEX(履修者名簿元!$1:$1048576,ROW(E1058),config!E$11)),INDEX(履修者名簿元!$1:$1048576,ROW(E1058),config!E$11),VALUE(INDEX(履修者名簿元!$1:$1048576,ROW(E1058),config!E$11))))</f>
        <v/>
      </c>
      <c r="F1058" s="5" t="str">
        <f>IF(ISBLANK(INDEX(履修者名簿元!$1:$1048576,ROW(F1058),config!F$11)),"",INDEX(履修者名簿元!$1:$1048576,ROW(F1058),config!F$11))</f>
        <v/>
      </c>
      <c r="G1058" s="5" t="str">
        <f>IF(ISBLANK(INDEX(履修者名簿元!$1:$1048576,ROW(G1058),config!G$11)),"",INDEX(履修者名簿元!$1:$1048576,ROW(G1058),config!G$11))</f>
        <v/>
      </c>
      <c r="H1058" s="5" t="str">
        <f t="shared" si="32"/>
        <v/>
      </c>
      <c r="I1058" s="1" t="str">
        <f t="shared" si="33"/>
        <v/>
      </c>
      <c r="J1058" s="1" t="str">
        <f>IF($A1058="","",IF(ISNA(MATCH($E1058,履修者名簿_同一年!O:O,0)),0,1))</f>
        <v/>
      </c>
      <c r="K1058" s="1" t="str">
        <f>IF($A1058="","",COUNTIF(履修者名簿_過去!O:O,E1058))</f>
        <v/>
      </c>
      <c r="L1058" s="1" t="str">
        <f>IF($A1058="","",IF(1-J1058+K1058&gt;0,"",MAX(L$1:L1057)+1))</f>
        <v/>
      </c>
      <c r="M1058" s="1" t="str">
        <f>IF($A1058="","",IF(J1058+K1058&gt;0,"",MAX(M$1:M1057)+1))</f>
        <v/>
      </c>
      <c r="N1058" s="1" t="str">
        <f>IF($A1058="","",IF(K1058=0,"",MAX(N$1:N1057)+1))</f>
        <v/>
      </c>
      <c r="O1058" s="1" t="str">
        <f>IF($A1058="","",IF(K1058=0,"",INDEX(履修者名簿_過去!$A:$A,MATCH(原簿!$E1058,履修者名簿_過去!O:O,0))))</f>
        <v/>
      </c>
    </row>
    <row r="1059" spans="1:15" x14ac:dyDescent="0.55000000000000004">
      <c r="A1059" s="5" t="str">
        <f>IF(ISBLANK(INDEX(履修者名簿元!$1:$1048576,ROW(A1059),config!A$11)),"",INDEX(履修者名簿元!$1:$1048576,ROW(A1059),config!A$11))</f>
        <v/>
      </c>
      <c r="B1059" s="5" t="str">
        <f>IF(ISBLANK(INDEX(履修者名簿元!$1:$1048576,ROW(B1059),config!B$11)),"",INDEX(履修者名簿元!$1:$1048576,ROW(B1059),config!B$11))</f>
        <v/>
      </c>
      <c r="C1059" s="5" t="str">
        <f>IF(ISBLANK(INDEX(履修者名簿元!$1:$1048576,ROW(C1059),config!C$11)),"",INDEX(履修者名簿元!$1:$1048576,ROW(C1059),config!C$11))</f>
        <v/>
      </c>
      <c r="D1059" s="5" t="str">
        <f>IF(ISBLANK(INDEX(履修者名簿元!$1:$1048576,ROW(D1059),config!D$11)),"",INDEX(履修者名簿元!$1:$1048576,ROW(D1059),config!D$11))</f>
        <v/>
      </c>
      <c r="E1059" s="5" t="str">
        <f>IF(ISBLANK(INDEX(履修者名簿元!$1:$1048576,ROW(E1059),config!E$11)),"",IF(ISNUMBER(INDEX(履修者名簿元!$1:$1048576,ROW(E1059),config!E$11)),INDEX(履修者名簿元!$1:$1048576,ROW(E1059),config!E$11),VALUE(INDEX(履修者名簿元!$1:$1048576,ROW(E1059),config!E$11))))</f>
        <v/>
      </c>
      <c r="F1059" s="5" t="str">
        <f>IF(ISBLANK(INDEX(履修者名簿元!$1:$1048576,ROW(F1059),config!F$11)),"",INDEX(履修者名簿元!$1:$1048576,ROW(F1059),config!F$11))</f>
        <v/>
      </c>
      <c r="G1059" s="5" t="str">
        <f>IF(ISBLANK(INDEX(履修者名簿元!$1:$1048576,ROW(G1059),config!G$11)),"",INDEX(履修者名簿元!$1:$1048576,ROW(G1059),config!G$11))</f>
        <v/>
      </c>
      <c r="H1059" s="5" t="str">
        <f t="shared" si="32"/>
        <v/>
      </c>
      <c r="I1059" s="1" t="str">
        <f t="shared" si="33"/>
        <v/>
      </c>
      <c r="J1059" s="1" t="str">
        <f>IF($A1059="","",IF(ISNA(MATCH($E1059,履修者名簿_同一年!O:O,0)),0,1))</f>
        <v/>
      </c>
      <c r="K1059" s="1" t="str">
        <f>IF($A1059="","",COUNTIF(履修者名簿_過去!O:O,E1059))</f>
        <v/>
      </c>
      <c r="L1059" s="1" t="str">
        <f>IF($A1059="","",IF(1-J1059+K1059&gt;0,"",MAX(L$1:L1058)+1))</f>
        <v/>
      </c>
      <c r="M1059" s="1" t="str">
        <f>IF($A1059="","",IF(J1059+K1059&gt;0,"",MAX(M$1:M1058)+1))</f>
        <v/>
      </c>
      <c r="N1059" s="1" t="str">
        <f>IF($A1059="","",IF(K1059=0,"",MAX(N$1:N1058)+1))</f>
        <v/>
      </c>
      <c r="O1059" s="1" t="str">
        <f>IF($A1059="","",IF(K1059=0,"",INDEX(履修者名簿_過去!$A:$A,MATCH(原簿!$E1059,履修者名簿_過去!O:O,0))))</f>
        <v/>
      </c>
    </row>
    <row r="1060" spans="1:15" x14ac:dyDescent="0.55000000000000004">
      <c r="A1060" s="5" t="str">
        <f>IF(ISBLANK(INDEX(履修者名簿元!$1:$1048576,ROW(A1060),config!A$11)),"",INDEX(履修者名簿元!$1:$1048576,ROW(A1060),config!A$11))</f>
        <v/>
      </c>
      <c r="B1060" s="5" t="str">
        <f>IF(ISBLANK(INDEX(履修者名簿元!$1:$1048576,ROW(B1060),config!B$11)),"",INDEX(履修者名簿元!$1:$1048576,ROW(B1060),config!B$11))</f>
        <v/>
      </c>
      <c r="C1060" s="5" t="str">
        <f>IF(ISBLANK(INDEX(履修者名簿元!$1:$1048576,ROW(C1060),config!C$11)),"",INDEX(履修者名簿元!$1:$1048576,ROW(C1060),config!C$11))</f>
        <v/>
      </c>
      <c r="D1060" s="5" t="str">
        <f>IF(ISBLANK(INDEX(履修者名簿元!$1:$1048576,ROW(D1060),config!D$11)),"",INDEX(履修者名簿元!$1:$1048576,ROW(D1060),config!D$11))</f>
        <v/>
      </c>
      <c r="E1060" s="5" t="str">
        <f>IF(ISBLANK(INDEX(履修者名簿元!$1:$1048576,ROW(E1060),config!E$11)),"",IF(ISNUMBER(INDEX(履修者名簿元!$1:$1048576,ROW(E1060),config!E$11)),INDEX(履修者名簿元!$1:$1048576,ROW(E1060),config!E$11),VALUE(INDEX(履修者名簿元!$1:$1048576,ROW(E1060),config!E$11))))</f>
        <v/>
      </c>
      <c r="F1060" s="5" t="str">
        <f>IF(ISBLANK(INDEX(履修者名簿元!$1:$1048576,ROW(F1060),config!F$11)),"",INDEX(履修者名簿元!$1:$1048576,ROW(F1060),config!F$11))</f>
        <v/>
      </c>
      <c r="G1060" s="5" t="str">
        <f>IF(ISBLANK(INDEX(履修者名簿元!$1:$1048576,ROW(G1060),config!G$11)),"",INDEX(履修者名簿元!$1:$1048576,ROW(G1060),config!G$11))</f>
        <v/>
      </c>
      <c r="H1060" s="5" t="str">
        <f t="shared" si="32"/>
        <v/>
      </c>
      <c r="I1060" s="1" t="str">
        <f t="shared" si="33"/>
        <v/>
      </c>
      <c r="J1060" s="1" t="str">
        <f>IF($A1060="","",IF(ISNA(MATCH($E1060,履修者名簿_同一年!O:O,0)),0,1))</f>
        <v/>
      </c>
      <c r="K1060" s="1" t="str">
        <f>IF($A1060="","",COUNTIF(履修者名簿_過去!O:O,E1060))</f>
        <v/>
      </c>
      <c r="L1060" s="1" t="str">
        <f>IF($A1060="","",IF(1-J1060+K1060&gt;0,"",MAX(L$1:L1059)+1))</f>
        <v/>
      </c>
      <c r="M1060" s="1" t="str">
        <f>IF($A1060="","",IF(J1060+K1060&gt;0,"",MAX(M$1:M1059)+1))</f>
        <v/>
      </c>
      <c r="N1060" s="1" t="str">
        <f>IF($A1060="","",IF(K1060=0,"",MAX(N$1:N1059)+1))</f>
        <v/>
      </c>
      <c r="O1060" s="1" t="str">
        <f>IF($A1060="","",IF(K1060=0,"",INDEX(履修者名簿_過去!$A:$A,MATCH(原簿!$E1060,履修者名簿_過去!O:O,0))))</f>
        <v/>
      </c>
    </row>
    <row r="1061" spans="1:15" x14ac:dyDescent="0.55000000000000004">
      <c r="A1061" s="5" t="str">
        <f>IF(ISBLANK(INDEX(履修者名簿元!$1:$1048576,ROW(A1061),config!A$11)),"",INDEX(履修者名簿元!$1:$1048576,ROW(A1061),config!A$11))</f>
        <v/>
      </c>
      <c r="B1061" s="5" t="str">
        <f>IF(ISBLANK(INDEX(履修者名簿元!$1:$1048576,ROW(B1061),config!B$11)),"",INDEX(履修者名簿元!$1:$1048576,ROW(B1061),config!B$11))</f>
        <v/>
      </c>
      <c r="C1061" s="5" t="str">
        <f>IF(ISBLANK(INDEX(履修者名簿元!$1:$1048576,ROW(C1061),config!C$11)),"",INDEX(履修者名簿元!$1:$1048576,ROW(C1061),config!C$11))</f>
        <v/>
      </c>
      <c r="D1061" s="5" t="str">
        <f>IF(ISBLANK(INDEX(履修者名簿元!$1:$1048576,ROW(D1061),config!D$11)),"",INDEX(履修者名簿元!$1:$1048576,ROW(D1061),config!D$11))</f>
        <v/>
      </c>
      <c r="E1061" s="5" t="str">
        <f>IF(ISBLANK(INDEX(履修者名簿元!$1:$1048576,ROW(E1061),config!E$11)),"",IF(ISNUMBER(INDEX(履修者名簿元!$1:$1048576,ROW(E1061),config!E$11)),INDEX(履修者名簿元!$1:$1048576,ROW(E1061),config!E$11),VALUE(INDEX(履修者名簿元!$1:$1048576,ROW(E1061),config!E$11))))</f>
        <v/>
      </c>
      <c r="F1061" s="5" t="str">
        <f>IF(ISBLANK(INDEX(履修者名簿元!$1:$1048576,ROW(F1061),config!F$11)),"",INDEX(履修者名簿元!$1:$1048576,ROW(F1061),config!F$11))</f>
        <v/>
      </c>
      <c r="G1061" s="5" t="str">
        <f>IF(ISBLANK(INDEX(履修者名簿元!$1:$1048576,ROW(G1061),config!G$11)),"",INDEX(履修者名簿元!$1:$1048576,ROW(G1061),config!G$11))</f>
        <v/>
      </c>
      <c r="H1061" s="5" t="str">
        <f t="shared" si="32"/>
        <v/>
      </c>
      <c r="I1061" s="1" t="str">
        <f t="shared" si="33"/>
        <v/>
      </c>
      <c r="J1061" s="1" t="str">
        <f>IF($A1061="","",IF(ISNA(MATCH($E1061,履修者名簿_同一年!O:O,0)),0,1))</f>
        <v/>
      </c>
      <c r="K1061" s="1" t="str">
        <f>IF($A1061="","",COUNTIF(履修者名簿_過去!O:O,E1061))</f>
        <v/>
      </c>
      <c r="L1061" s="1" t="str">
        <f>IF($A1061="","",IF(1-J1061+K1061&gt;0,"",MAX(L$1:L1060)+1))</f>
        <v/>
      </c>
      <c r="M1061" s="1" t="str">
        <f>IF($A1061="","",IF(J1061+K1061&gt;0,"",MAX(M$1:M1060)+1))</f>
        <v/>
      </c>
      <c r="N1061" s="1" t="str">
        <f>IF($A1061="","",IF(K1061=0,"",MAX(N$1:N1060)+1))</f>
        <v/>
      </c>
      <c r="O1061" s="1" t="str">
        <f>IF($A1061="","",IF(K1061=0,"",INDEX(履修者名簿_過去!$A:$A,MATCH(原簿!$E1061,履修者名簿_過去!O:O,0))))</f>
        <v/>
      </c>
    </row>
    <row r="1062" spans="1:15" x14ac:dyDescent="0.55000000000000004">
      <c r="A1062" s="5" t="str">
        <f>IF(ISBLANK(INDEX(履修者名簿元!$1:$1048576,ROW(A1062),config!A$11)),"",INDEX(履修者名簿元!$1:$1048576,ROW(A1062),config!A$11))</f>
        <v/>
      </c>
      <c r="B1062" s="5" t="str">
        <f>IF(ISBLANK(INDEX(履修者名簿元!$1:$1048576,ROW(B1062),config!B$11)),"",INDEX(履修者名簿元!$1:$1048576,ROW(B1062),config!B$11))</f>
        <v/>
      </c>
      <c r="C1062" s="5" t="str">
        <f>IF(ISBLANK(INDEX(履修者名簿元!$1:$1048576,ROW(C1062),config!C$11)),"",INDEX(履修者名簿元!$1:$1048576,ROW(C1062),config!C$11))</f>
        <v/>
      </c>
      <c r="D1062" s="5" t="str">
        <f>IF(ISBLANK(INDEX(履修者名簿元!$1:$1048576,ROW(D1062),config!D$11)),"",INDEX(履修者名簿元!$1:$1048576,ROW(D1062),config!D$11))</f>
        <v/>
      </c>
      <c r="E1062" s="5" t="str">
        <f>IF(ISBLANK(INDEX(履修者名簿元!$1:$1048576,ROW(E1062),config!E$11)),"",IF(ISNUMBER(INDEX(履修者名簿元!$1:$1048576,ROW(E1062),config!E$11)),INDEX(履修者名簿元!$1:$1048576,ROW(E1062),config!E$11),VALUE(INDEX(履修者名簿元!$1:$1048576,ROW(E1062),config!E$11))))</f>
        <v/>
      </c>
      <c r="F1062" s="5" t="str">
        <f>IF(ISBLANK(INDEX(履修者名簿元!$1:$1048576,ROW(F1062),config!F$11)),"",INDEX(履修者名簿元!$1:$1048576,ROW(F1062),config!F$11))</f>
        <v/>
      </c>
      <c r="G1062" s="5" t="str">
        <f>IF(ISBLANK(INDEX(履修者名簿元!$1:$1048576,ROW(G1062),config!G$11)),"",INDEX(履修者名簿元!$1:$1048576,ROW(G1062),config!G$11))</f>
        <v/>
      </c>
      <c r="H1062" s="5" t="str">
        <f t="shared" si="32"/>
        <v/>
      </c>
      <c r="I1062" s="1" t="str">
        <f t="shared" si="33"/>
        <v/>
      </c>
      <c r="J1062" s="1" t="str">
        <f>IF($A1062="","",IF(ISNA(MATCH($E1062,履修者名簿_同一年!O:O,0)),0,1))</f>
        <v/>
      </c>
      <c r="K1062" s="1" t="str">
        <f>IF($A1062="","",COUNTIF(履修者名簿_過去!O:O,E1062))</f>
        <v/>
      </c>
      <c r="L1062" s="1" t="str">
        <f>IF($A1062="","",IF(1-J1062+K1062&gt;0,"",MAX(L$1:L1061)+1))</f>
        <v/>
      </c>
      <c r="M1062" s="1" t="str">
        <f>IF($A1062="","",IF(J1062+K1062&gt;0,"",MAX(M$1:M1061)+1))</f>
        <v/>
      </c>
      <c r="N1062" s="1" t="str">
        <f>IF($A1062="","",IF(K1062=0,"",MAX(N$1:N1061)+1))</f>
        <v/>
      </c>
      <c r="O1062" s="1" t="str">
        <f>IF($A1062="","",IF(K1062=0,"",INDEX(履修者名簿_過去!$A:$A,MATCH(原簿!$E1062,履修者名簿_過去!O:O,0))))</f>
        <v/>
      </c>
    </row>
    <row r="1063" spans="1:15" x14ac:dyDescent="0.55000000000000004">
      <c r="A1063" s="5" t="str">
        <f>IF(ISBLANK(INDEX(履修者名簿元!$1:$1048576,ROW(A1063),config!A$11)),"",INDEX(履修者名簿元!$1:$1048576,ROW(A1063),config!A$11))</f>
        <v/>
      </c>
      <c r="B1063" s="5" t="str">
        <f>IF(ISBLANK(INDEX(履修者名簿元!$1:$1048576,ROW(B1063),config!B$11)),"",INDEX(履修者名簿元!$1:$1048576,ROW(B1063),config!B$11))</f>
        <v/>
      </c>
      <c r="C1063" s="5" t="str">
        <f>IF(ISBLANK(INDEX(履修者名簿元!$1:$1048576,ROW(C1063),config!C$11)),"",INDEX(履修者名簿元!$1:$1048576,ROW(C1063),config!C$11))</f>
        <v/>
      </c>
      <c r="D1063" s="5" t="str">
        <f>IF(ISBLANK(INDEX(履修者名簿元!$1:$1048576,ROW(D1063),config!D$11)),"",INDEX(履修者名簿元!$1:$1048576,ROW(D1063),config!D$11))</f>
        <v/>
      </c>
      <c r="E1063" s="5" t="str">
        <f>IF(ISBLANK(INDEX(履修者名簿元!$1:$1048576,ROW(E1063),config!E$11)),"",IF(ISNUMBER(INDEX(履修者名簿元!$1:$1048576,ROW(E1063),config!E$11)),INDEX(履修者名簿元!$1:$1048576,ROW(E1063),config!E$11),VALUE(INDEX(履修者名簿元!$1:$1048576,ROW(E1063),config!E$11))))</f>
        <v/>
      </c>
      <c r="F1063" s="5" t="str">
        <f>IF(ISBLANK(INDEX(履修者名簿元!$1:$1048576,ROW(F1063),config!F$11)),"",INDEX(履修者名簿元!$1:$1048576,ROW(F1063),config!F$11))</f>
        <v/>
      </c>
      <c r="G1063" s="5" t="str">
        <f>IF(ISBLANK(INDEX(履修者名簿元!$1:$1048576,ROW(G1063),config!G$11)),"",INDEX(履修者名簿元!$1:$1048576,ROW(G1063),config!G$11))</f>
        <v/>
      </c>
      <c r="H1063" s="5" t="str">
        <f t="shared" si="32"/>
        <v/>
      </c>
      <c r="I1063" s="1" t="str">
        <f t="shared" si="33"/>
        <v/>
      </c>
      <c r="J1063" s="1" t="str">
        <f>IF($A1063="","",IF(ISNA(MATCH($E1063,履修者名簿_同一年!O:O,0)),0,1))</f>
        <v/>
      </c>
      <c r="K1063" s="1" t="str">
        <f>IF($A1063="","",COUNTIF(履修者名簿_過去!O:O,E1063))</f>
        <v/>
      </c>
      <c r="L1063" s="1" t="str">
        <f>IF($A1063="","",IF(1-J1063+K1063&gt;0,"",MAX(L$1:L1062)+1))</f>
        <v/>
      </c>
      <c r="M1063" s="1" t="str">
        <f>IF($A1063="","",IF(J1063+K1063&gt;0,"",MAX(M$1:M1062)+1))</f>
        <v/>
      </c>
      <c r="N1063" s="1" t="str">
        <f>IF($A1063="","",IF(K1063=0,"",MAX(N$1:N1062)+1))</f>
        <v/>
      </c>
      <c r="O1063" s="1" t="str">
        <f>IF($A1063="","",IF(K1063=0,"",INDEX(履修者名簿_過去!$A:$A,MATCH(原簿!$E1063,履修者名簿_過去!O:O,0))))</f>
        <v/>
      </c>
    </row>
    <row r="1064" spans="1:15" x14ac:dyDescent="0.55000000000000004">
      <c r="A1064" s="5" t="str">
        <f>IF(ISBLANK(INDEX(履修者名簿元!$1:$1048576,ROW(A1064),config!A$11)),"",INDEX(履修者名簿元!$1:$1048576,ROW(A1064),config!A$11))</f>
        <v/>
      </c>
      <c r="B1064" s="5" t="str">
        <f>IF(ISBLANK(INDEX(履修者名簿元!$1:$1048576,ROW(B1064),config!B$11)),"",INDEX(履修者名簿元!$1:$1048576,ROW(B1064),config!B$11))</f>
        <v/>
      </c>
      <c r="C1064" s="5" t="str">
        <f>IF(ISBLANK(INDEX(履修者名簿元!$1:$1048576,ROW(C1064),config!C$11)),"",INDEX(履修者名簿元!$1:$1048576,ROW(C1064),config!C$11))</f>
        <v/>
      </c>
      <c r="D1064" s="5" t="str">
        <f>IF(ISBLANK(INDEX(履修者名簿元!$1:$1048576,ROW(D1064),config!D$11)),"",INDEX(履修者名簿元!$1:$1048576,ROW(D1064),config!D$11))</f>
        <v/>
      </c>
      <c r="E1064" s="5" t="str">
        <f>IF(ISBLANK(INDEX(履修者名簿元!$1:$1048576,ROW(E1064),config!E$11)),"",IF(ISNUMBER(INDEX(履修者名簿元!$1:$1048576,ROW(E1064),config!E$11)),INDEX(履修者名簿元!$1:$1048576,ROW(E1064),config!E$11),VALUE(INDEX(履修者名簿元!$1:$1048576,ROW(E1064),config!E$11))))</f>
        <v/>
      </c>
      <c r="F1064" s="5" t="str">
        <f>IF(ISBLANK(INDEX(履修者名簿元!$1:$1048576,ROW(F1064),config!F$11)),"",INDEX(履修者名簿元!$1:$1048576,ROW(F1064),config!F$11))</f>
        <v/>
      </c>
      <c r="G1064" s="5" t="str">
        <f>IF(ISBLANK(INDEX(履修者名簿元!$1:$1048576,ROW(G1064),config!G$11)),"",INDEX(履修者名簿元!$1:$1048576,ROW(G1064),config!G$11))</f>
        <v/>
      </c>
      <c r="H1064" s="5" t="str">
        <f t="shared" si="32"/>
        <v/>
      </c>
      <c r="I1064" s="1" t="str">
        <f t="shared" si="33"/>
        <v/>
      </c>
      <c r="J1064" s="1" t="str">
        <f>IF($A1064="","",IF(ISNA(MATCH($E1064,履修者名簿_同一年!O:O,0)),0,1))</f>
        <v/>
      </c>
      <c r="K1064" s="1" t="str">
        <f>IF($A1064="","",COUNTIF(履修者名簿_過去!O:O,E1064))</f>
        <v/>
      </c>
      <c r="L1064" s="1" t="str">
        <f>IF($A1064="","",IF(1-J1064+K1064&gt;0,"",MAX(L$1:L1063)+1))</f>
        <v/>
      </c>
      <c r="M1064" s="1" t="str">
        <f>IF($A1064="","",IF(J1064+K1064&gt;0,"",MAX(M$1:M1063)+1))</f>
        <v/>
      </c>
      <c r="N1064" s="1" t="str">
        <f>IF($A1064="","",IF(K1064=0,"",MAX(N$1:N1063)+1))</f>
        <v/>
      </c>
      <c r="O1064" s="1" t="str">
        <f>IF($A1064="","",IF(K1064=0,"",INDEX(履修者名簿_過去!$A:$A,MATCH(原簿!$E1064,履修者名簿_過去!O:O,0))))</f>
        <v/>
      </c>
    </row>
    <row r="1065" spans="1:15" x14ac:dyDescent="0.55000000000000004">
      <c r="A1065" s="5" t="str">
        <f>IF(ISBLANK(INDEX(履修者名簿元!$1:$1048576,ROW(A1065),config!A$11)),"",INDEX(履修者名簿元!$1:$1048576,ROW(A1065),config!A$11))</f>
        <v/>
      </c>
      <c r="B1065" s="5" t="str">
        <f>IF(ISBLANK(INDEX(履修者名簿元!$1:$1048576,ROW(B1065),config!B$11)),"",INDEX(履修者名簿元!$1:$1048576,ROW(B1065),config!B$11))</f>
        <v/>
      </c>
      <c r="C1065" s="5" t="str">
        <f>IF(ISBLANK(INDEX(履修者名簿元!$1:$1048576,ROW(C1065),config!C$11)),"",INDEX(履修者名簿元!$1:$1048576,ROW(C1065),config!C$11))</f>
        <v/>
      </c>
      <c r="D1065" s="5" t="str">
        <f>IF(ISBLANK(INDEX(履修者名簿元!$1:$1048576,ROW(D1065),config!D$11)),"",INDEX(履修者名簿元!$1:$1048576,ROW(D1065),config!D$11))</f>
        <v/>
      </c>
      <c r="E1065" s="5" t="str">
        <f>IF(ISBLANK(INDEX(履修者名簿元!$1:$1048576,ROW(E1065),config!E$11)),"",IF(ISNUMBER(INDEX(履修者名簿元!$1:$1048576,ROW(E1065),config!E$11)),INDEX(履修者名簿元!$1:$1048576,ROW(E1065),config!E$11),VALUE(INDEX(履修者名簿元!$1:$1048576,ROW(E1065),config!E$11))))</f>
        <v/>
      </c>
      <c r="F1065" s="5" t="str">
        <f>IF(ISBLANK(INDEX(履修者名簿元!$1:$1048576,ROW(F1065),config!F$11)),"",INDEX(履修者名簿元!$1:$1048576,ROW(F1065),config!F$11))</f>
        <v/>
      </c>
      <c r="G1065" s="5" t="str">
        <f>IF(ISBLANK(INDEX(履修者名簿元!$1:$1048576,ROW(G1065),config!G$11)),"",INDEX(履修者名簿元!$1:$1048576,ROW(G1065),config!G$11))</f>
        <v/>
      </c>
      <c r="H1065" s="5" t="str">
        <f t="shared" si="32"/>
        <v/>
      </c>
      <c r="I1065" s="1" t="str">
        <f t="shared" si="33"/>
        <v/>
      </c>
      <c r="J1065" s="1" t="str">
        <f>IF($A1065="","",IF(ISNA(MATCH($E1065,履修者名簿_同一年!O:O,0)),0,1))</f>
        <v/>
      </c>
      <c r="K1065" s="1" t="str">
        <f>IF($A1065="","",COUNTIF(履修者名簿_過去!O:O,E1065))</f>
        <v/>
      </c>
      <c r="L1065" s="1" t="str">
        <f>IF($A1065="","",IF(1-J1065+K1065&gt;0,"",MAX(L$1:L1064)+1))</f>
        <v/>
      </c>
      <c r="M1065" s="1" t="str">
        <f>IF($A1065="","",IF(J1065+K1065&gt;0,"",MAX(M$1:M1064)+1))</f>
        <v/>
      </c>
      <c r="N1065" s="1" t="str">
        <f>IF($A1065="","",IF(K1065=0,"",MAX(N$1:N1064)+1))</f>
        <v/>
      </c>
      <c r="O1065" s="1" t="str">
        <f>IF($A1065="","",IF(K1065=0,"",INDEX(履修者名簿_過去!$A:$A,MATCH(原簿!$E1065,履修者名簿_過去!O:O,0))))</f>
        <v/>
      </c>
    </row>
    <row r="1066" spans="1:15" x14ac:dyDescent="0.55000000000000004">
      <c r="A1066" s="5" t="str">
        <f>IF(ISBLANK(INDEX(履修者名簿元!$1:$1048576,ROW(A1066),config!A$11)),"",INDEX(履修者名簿元!$1:$1048576,ROW(A1066),config!A$11))</f>
        <v/>
      </c>
      <c r="B1066" s="5" t="str">
        <f>IF(ISBLANK(INDEX(履修者名簿元!$1:$1048576,ROW(B1066),config!B$11)),"",INDEX(履修者名簿元!$1:$1048576,ROW(B1066),config!B$11))</f>
        <v/>
      </c>
      <c r="C1066" s="5" t="str">
        <f>IF(ISBLANK(INDEX(履修者名簿元!$1:$1048576,ROW(C1066),config!C$11)),"",INDEX(履修者名簿元!$1:$1048576,ROW(C1066),config!C$11))</f>
        <v/>
      </c>
      <c r="D1066" s="5" t="str">
        <f>IF(ISBLANK(INDEX(履修者名簿元!$1:$1048576,ROW(D1066),config!D$11)),"",INDEX(履修者名簿元!$1:$1048576,ROW(D1066),config!D$11))</f>
        <v/>
      </c>
      <c r="E1066" s="5" t="str">
        <f>IF(ISBLANK(INDEX(履修者名簿元!$1:$1048576,ROW(E1066),config!E$11)),"",IF(ISNUMBER(INDEX(履修者名簿元!$1:$1048576,ROW(E1066),config!E$11)),INDEX(履修者名簿元!$1:$1048576,ROW(E1066),config!E$11),VALUE(INDEX(履修者名簿元!$1:$1048576,ROW(E1066),config!E$11))))</f>
        <v/>
      </c>
      <c r="F1066" s="5" t="str">
        <f>IF(ISBLANK(INDEX(履修者名簿元!$1:$1048576,ROW(F1066),config!F$11)),"",INDEX(履修者名簿元!$1:$1048576,ROW(F1066),config!F$11))</f>
        <v/>
      </c>
      <c r="G1066" s="5" t="str">
        <f>IF(ISBLANK(INDEX(履修者名簿元!$1:$1048576,ROW(G1066),config!G$11)),"",INDEX(履修者名簿元!$1:$1048576,ROW(G1066),config!G$11))</f>
        <v/>
      </c>
      <c r="H1066" s="5" t="str">
        <f t="shared" si="32"/>
        <v/>
      </c>
      <c r="I1066" s="1" t="str">
        <f t="shared" si="33"/>
        <v/>
      </c>
      <c r="J1066" s="1" t="str">
        <f>IF($A1066="","",IF(ISNA(MATCH($E1066,履修者名簿_同一年!O:O,0)),0,1))</f>
        <v/>
      </c>
      <c r="K1066" s="1" t="str">
        <f>IF($A1066="","",COUNTIF(履修者名簿_過去!O:O,E1066))</f>
        <v/>
      </c>
      <c r="L1066" s="1" t="str">
        <f>IF($A1066="","",IF(1-J1066+K1066&gt;0,"",MAX(L$1:L1065)+1))</f>
        <v/>
      </c>
      <c r="M1066" s="1" t="str">
        <f>IF($A1066="","",IF(J1066+K1066&gt;0,"",MAX(M$1:M1065)+1))</f>
        <v/>
      </c>
      <c r="N1066" s="1" t="str">
        <f>IF($A1066="","",IF(K1066=0,"",MAX(N$1:N1065)+1))</f>
        <v/>
      </c>
      <c r="O1066" s="1" t="str">
        <f>IF($A1066="","",IF(K1066=0,"",INDEX(履修者名簿_過去!$A:$A,MATCH(原簿!$E1066,履修者名簿_過去!O:O,0))))</f>
        <v/>
      </c>
    </row>
    <row r="1067" spans="1:15" x14ac:dyDescent="0.55000000000000004">
      <c r="A1067" s="5" t="str">
        <f>IF(ISBLANK(INDEX(履修者名簿元!$1:$1048576,ROW(A1067),config!A$11)),"",INDEX(履修者名簿元!$1:$1048576,ROW(A1067),config!A$11))</f>
        <v/>
      </c>
      <c r="B1067" s="5" t="str">
        <f>IF(ISBLANK(INDEX(履修者名簿元!$1:$1048576,ROW(B1067),config!B$11)),"",INDEX(履修者名簿元!$1:$1048576,ROW(B1067),config!B$11))</f>
        <v/>
      </c>
      <c r="C1067" s="5" t="str">
        <f>IF(ISBLANK(INDEX(履修者名簿元!$1:$1048576,ROW(C1067),config!C$11)),"",INDEX(履修者名簿元!$1:$1048576,ROW(C1067),config!C$11))</f>
        <v/>
      </c>
      <c r="D1067" s="5" t="str">
        <f>IF(ISBLANK(INDEX(履修者名簿元!$1:$1048576,ROW(D1067),config!D$11)),"",INDEX(履修者名簿元!$1:$1048576,ROW(D1067),config!D$11))</f>
        <v/>
      </c>
      <c r="E1067" s="5" t="str">
        <f>IF(ISBLANK(INDEX(履修者名簿元!$1:$1048576,ROW(E1067),config!E$11)),"",IF(ISNUMBER(INDEX(履修者名簿元!$1:$1048576,ROW(E1067),config!E$11)),INDEX(履修者名簿元!$1:$1048576,ROW(E1067),config!E$11),VALUE(INDEX(履修者名簿元!$1:$1048576,ROW(E1067),config!E$11))))</f>
        <v/>
      </c>
      <c r="F1067" s="5" t="str">
        <f>IF(ISBLANK(INDEX(履修者名簿元!$1:$1048576,ROW(F1067),config!F$11)),"",INDEX(履修者名簿元!$1:$1048576,ROW(F1067),config!F$11))</f>
        <v/>
      </c>
      <c r="G1067" s="5" t="str">
        <f>IF(ISBLANK(INDEX(履修者名簿元!$1:$1048576,ROW(G1067),config!G$11)),"",INDEX(履修者名簿元!$1:$1048576,ROW(G1067),config!G$11))</f>
        <v/>
      </c>
      <c r="H1067" s="5" t="str">
        <f t="shared" si="32"/>
        <v/>
      </c>
      <c r="I1067" s="1" t="str">
        <f t="shared" si="33"/>
        <v/>
      </c>
      <c r="J1067" s="1" t="str">
        <f>IF($A1067="","",IF(ISNA(MATCH($E1067,履修者名簿_同一年!O:O,0)),0,1))</f>
        <v/>
      </c>
      <c r="K1067" s="1" t="str">
        <f>IF($A1067="","",COUNTIF(履修者名簿_過去!O:O,E1067))</f>
        <v/>
      </c>
      <c r="L1067" s="1" t="str">
        <f>IF($A1067="","",IF(1-J1067+K1067&gt;0,"",MAX(L$1:L1066)+1))</f>
        <v/>
      </c>
      <c r="M1067" s="1" t="str">
        <f>IF($A1067="","",IF(J1067+K1067&gt;0,"",MAX(M$1:M1066)+1))</f>
        <v/>
      </c>
      <c r="N1067" s="1" t="str">
        <f>IF($A1067="","",IF(K1067=0,"",MAX(N$1:N1066)+1))</f>
        <v/>
      </c>
      <c r="O1067" s="1" t="str">
        <f>IF($A1067="","",IF(K1067=0,"",INDEX(履修者名簿_過去!$A:$A,MATCH(原簿!$E1067,履修者名簿_過去!O:O,0))))</f>
        <v/>
      </c>
    </row>
    <row r="1068" spans="1:15" x14ac:dyDescent="0.55000000000000004">
      <c r="A1068" s="5" t="str">
        <f>IF(ISBLANK(INDEX(履修者名簿元!$1:$1048576,ROW(A1068),config!A$11)),"",INDEX(履修者名簿元!$1:$1048576,ROW(A1068),config!A$11))</f>
        <v/>
      </c>
      <c r="B1068" s="5" t="str">
        <f>IF(ISBLANK(INDEX(履修者名簿元!$1:$1048576,ROW(B1068),config!B$11)),"",INDEX(履修者名簿元!$1:$1048576,ROW(B1068),config!B$11))</f>
        <v/>
      </c>
      <c r="C1068" s="5" t="str">
        <f>IF(ISBLANK(INDEX(履修者名簿元!$1:$1048576,ROW(C1068),config!C$11)),"",INDEX(履修者名簿元!$1:$1048576,ROW(C1068),config!C$11))</f>
        <v/>
      </c>
      <c r="D1068" s="5" t="str">
        <f>IF(ISBLANK(INDEX(履修者名簿元!$1:$1048576,ROW(D1068),config!D$11)),"",INDEX(履修者名簿元!$1:$1048576,ROW(D1068),config!D$11))</f>
        <v/>
      </c>
      <c r="E1068" s="5" t="str">
        <f>IF(ISBLANK(INDEX(履修者名簿元!$1:$1048576,ROW(E1068),config!E$11)),"",IF(ISNUMBER(INDEX(履修者名簿元!$1:$1048576,ROW(E1068),config!E$11)),INDEX(履修者名簿元!$1:$1048576,ROW(E1068),config!E$11),VALUE(INDEX(履修者名簿元!$1:$1048576,ROW(E1068),config!E$11))))</f>
        <v/>
      </c>
      <c r="F1068" s="5" t="str">
        <f>IF(ISBLANK(INDEX(履修者名簿元!$1:$1048576,ROW(F1068),config!F$11)),"",INDEX(履修者名簿元!$1:$1048576,ROW(F1068),config!F$11))</f>
        <v/>
      </c>
      <c r="G1068" s="5" t="str">
        <f>IF(ISBLANK(INDEX(履修者名簿元!$1:$1048576,ROW(G1068),config!G$11)),"",INDEX(履修者名簿元!$1:$1048576,ROW(G1068),config!G$11))</f>
        <v/>
      </c>
      <c r="H1068" s="5" t="str">
        <f t="shared" si="32"/>
        <v/>
      </c>
      <c r="I1068" s="1" t="str">
        <f t="shared" si="33"/>
        <v/>
      </c>
      <c r="J1068" s="1" t="str">
        <f>IF($A1068="","",IF(ISNA(MATCH($E1068,履修者名簿_同一年!O:O,0)),0,1))</f>
        <v/>
      </c>
      <c r="K1068" s="1" t="str">
        <f>IF($A1068="","",COUNTIF(履修者名簿_過去!O:O,E1068))</f>
        <v/>
      </c>
      <c r="L1068" s="1" t="str">
        <f>IF($A1068="","",IF(1-J1068+K1068&gt;0,"",MAX(L$1:L1067)+1))</f>
        <v/>
      </c>
      <c r="M1068" s="1" t="str">
        <f>IF($A1068="","",IF(J1068+K1068&gt;0,"",MAX(M$1:M1067)+1))</f>
        <v/>
      </c>
      <c r="N1068" s="1" t="str">
        <f>IF($A1068="","",IF(K1068=0,"",MAX(N$1:N1067)+1))</f>
        <v/>
      </c>
      <c r="O1068" s="1" t="str">
        <f>IF($A1068="","",IF(K1068=0,"",INDEX(履修者名簿_過去!$A:$A,MATCH(原簿!$E1068,履修者名簿_過去!O:O,0))))</f>
        <v/>
      </c>
    </row>
    <row r="1069" spans="1:15" x14ac:dyDescent="0.55000000000000004">
      <c r="A1069" s="5" t="str">
        <f>IF(ISBLANK(INDEX(履修者名簿元!$1:$1048576,ROW(A1069),config!A$11)),"",INDEX(履修者名簿元!$1:$1048576,ROW(A1069),config!A$11))</f>
        <v/>
      </c>
      <c r="B1069" s="5" t="str">
        <f>IF(ISBLANK(INDEX(履修者名簿元!$1:$1048576,ROW(B1069),config!B$11)),"",INDEX(履修者名簿元!$1:$1048576,ROW(B1069),config!B$11))</f>
        <v/>
      </c>
      <c r="C1069" s="5" t="str">
        <f>IF(ISBLANK(INDEX(履修者名簿元!$1:$1048576,ROW(C1069),config!C$11)),"",INDEX(履修者名簿元!$1:$1048576,ROW(C1069),config!C$11))</f>
        <v/>
      </c>
      <c r="D1069" s="5" t="str">
        <f>IF(ISBLANK(INDEX(履修者名簿元!$1:$1048576,ROW(D1069),config!D$11)),"",INDEX(履修者名簿元!$1:$1048576,ROW(D1069),config!D$11))</f>
        <v/>
      </c>
      <c r="E1069" s="5" t="str">
        <f>IF(ISBLANK(INDEX(履修者名簿元!$1:$1048576,ROW(E1069),config!E$11)),"",IF(ISNUMBER(INDEX(履修者名簿元!$1:$1048576,ROW(E1069),config!E$11)),INDEX(履修者名簿元!$1:$1048576,ROW(E1069),config!E$11),VALUE(INDEX(履修者名簿元!$1:$1048576,ROW(E1069),config!E$11))))</f>
        <v/>
      </c>
      <c r="F1069" s="5" t="str">
        <f>IF(ISBLANK(INDEX(履修者名簿元!$1:$1048576,ROW(F1069),config!F$11)),"",INDEX(履修者名簿元!$1:$1048576,ROW(F1069),config!F$11))</f>
        <v/>
      </c>
      <c r="G1069" s="5" t="str">
        <f>IF(ISBLANK(INDEX(履修者名簿元!$1:$1048576,ROW(G1069),config!G$11)),"",INDEX(履修者名簿元!$1:$1048576,ROW(G1069),config!G$11))</f>
        <v/>
      </c>
      <c r="H1069" s="5" t="str">
        <f t="shared" si="32"/>
        <v/>
      </c>
      <c r="I1069" s="1" t="str">
        <f t="shared" si="33"/>
        <v/>
      </c>
      <c r="J1069" s="1" t="str">
        <f>IF($A1069="","",IF(ISNA(MATCH($E1069,履修者名簿_同一年!O:O,0)),0,1))</f>
        <v/>
      </c>
      <c r="K1069" s="1" t="str">
        <f>IF($A1069="","",COUNTIF(履修者名簿_過去!O:O,E1069))</f>
        <v/>
      </c>
      <c r="L1069" s="1" t="str">
        <f>IF($A1069="","",IF(1-J1069+K1069&gt;0,"",MAX(L$1:L1068)+1))</f>
        <v/>
      </c>
      <c r="M1069" s="1" t="str">
        <f>IF($A1069="","",IF(J1069+K1069&gt;0,"",MAX(M$1:M1068)+1))</f>
        <v/>
      </c>
      <c r="N1069" s="1" t="str">
        <f>IF($A1069="","",IF(K1069=0,"",MAX(N$1:N1068)+1))</f>
        <v/>
      </c>
      <c r="O1069" s="1" t="str">
        <f>IF($A1069="","",IF(K1069=0,"",INDEX(履修者名簿_過去!$A:$A,MATCH(原簿!$E1069,履修者名簿_過去!O:O,0))))</f>
        <v/>
      </c>
    </row>
    <row r="1070" spans="1:15" x14ac:dyDescent="0.55000000000000004">
      <c r="A1070" s="5" t="str">
        <f>IF(ISBLANK(INDEX(履修者名簿元!$1:$1048576,ROW(A1070),config!A$11)),"",INDEX(履修者名簿元!$1:$1048576,ROW(A1070),config!A$11))</f>
        <v/>
      </c>
      <c r="B1070" s="5" t="str">
        <f>IF(ISBLANK(INDEX(履修者名簿元!$1:$1048576,ROW(B1070),config!B$11)),"",INDEX(履修者名簿元!$1:$1048576,ROW(B1070),config!B$11))</f>
        <v/>
      </c>
      <c r="C1070" s="5" t="str">
        <f>IF(ISBLANK(INDEX(履修者名簿元!$1:$1048576,ROW(C1070),config!C$11)),"",INDEX(履修者名簿元!$1:$1048576,ROW(C1070),config!C$11))</f>
        <v/>
      </c>
      <c r="D1070" s="5" t="str">
        <f>IF(ISBLANK(INDEX(履修者名簿元!$1:$1048576,ROW(D1070),config!D$11)),"",INDEX(履修者名簿元!$1:$1048576,ROW(D1070),config!D$11))</f>
        <v/>
      </c>
      <c r="E1070" s="5" t="str">
        <f>IF(ISBLANK(INDEX(履修者名簿元!$1:$1048576,ROW(E1070),config!E$11)),"",IF(ISNUMBER(INDEX(履修者名簿元!$1:$1048576,ROW(E1070),config!E$11)),INDEX(履修者名簿元!$1:$1048576,ROW(E1070),config!E$11),VALUE(INDEX(履修者名簿元!$1:$1048576,ROW(E1070),config!E$11))))</f>
        <v/>
      </c>
      <c r="F1070" s="5" t="str">
        <f>IF(ISBLANK(INDEX(履修者名簿元!$1:$1048576,ROW(F1070),config!F$11)),"",INDEX(履修者名簿元!$1:$1048576,ROW(F1070),config!F$11))</f>
        <v/>
      </c>
      <c r="G1070" s="5" t="str">
        <f>IF(ISBLANK(INDEX(履修者名簿元!$1:$1048576,ROW(G1070),config!G$11)),"",INDEX(履修者名簿元!$1:$1048576,ROW(G1070),config!G$11))</f>
        <v/>
      </c>
      <c r="H1070" s="5" t="str">
        <f t="shared" si="32"/>
        <v/>
      </c>
      <c r="I1070" s="1" t="str">
        <f t="shared" si="33"/>
        <v/>
      </c>
      <c r="J1070" s="1" t="str">
        <f>IF($A1070="","",IF(ISNA(MATCH($E1070,履修者名簿_同一年!O:O,0)),0,1))</f>
        <v/>
      </c>
      <c r="K1070" s="1" t="str">
        <f>IF($A1070="","",COUNTIF(履修者名簿_過去!O:O,E1070))</f>
        <v/>
      </c>
      <c r="L1070" s="1" t="str">
        <f>IF($A1070="","",IF(1-J1070+K1070&gt;0,"",MAX(L$1:L1069)+1))</f>
        <v/>
      </c>
      <c r="M1070" s="1" t="str">
        <f>IF($A1070="","",IF(J1070+K1070&gt;0,"",MAX(M$1:M1069)+1))</f>
        <v/>
      </c>
      <c r="N1070" s="1" t="str">
        <f>IF($A1070="","",IF(K1070=0,"",MAX(N$1:N1069)+1))</f>
        <v/>
      </c>
      <c r="O1070" s="1" t="str">
        <f>IF($A1070="","",IF(K1070=0,"",INDEX(履修者名簿_過去!$A:$A,MATCH(原簿!$E1070,履修者名簿_過去!O:O,0))))</f>
        <v/>
      </c>
    </row>
    <row r="1071" spans="1:15" x14ac:dyDescent="0.55000000000000004">
      <c r="A1071" s="5" t="str">
        <f>IF(ISBLANK(INDEX(履修者名簿元!$1:$1048576,ROW(A1071),config!A$11)),"",INDEX(履修者名簿元!$1:$1048576,ROW(A1071),config!A$11))</f>
        <v/>
      </c>
      <c r="B1071" s="5" t="str">
        <f>IF(ISBLANK(INDEX(履修者名簿元!$1:$1048576,ROW(B1071),config!B$11)),"",INDEX(履修者名簿元!$1:$1048576,ROW(B1071),config!B$11))</f>
        <v/>
      </c>
      <c r="C1071" s="5" t="str">
        <f>IF(ISBLANK(INDEX(履修者名簿元!$1:$1048576,ROW(C1071),config!C$11)),"",INDEX(履修者名簿元!$1:$1048576,ROW(C1071),config!C$11))</f>
        <v/>
      </c>
      <c r="D1071" s="5" t="str">
        <f>IF(ISBLANK(INDEX(履修者名簿元!$1:$1048576,ROW(D1071),config!D$11)),"",INDEX(履修者名簿元!$1:$1048576,ROW(D1071),config!D$11))</f>
        <v/>
      </c>
      <c r="E1071" s="5" t="str">
        <f>IF(ISBLANK(INDEX(履修者名簿元!$1:$1048576,ROW(E1071),config!E$11)),"",IF(ISNUMBER(INDEX(履修者名簿元!$1:$1048576,ROW(E1071),config!E$11)),INDEX(履修者名簿元!$1:$1048576,ROW(E1071),config!E$11),VALUE(INDEX(履修者名簿元!$1:$1048576,ROW(E1071),config!E$11))))</f>
        <v/>
      </c>
      <c r="F1071" s="5" t="str">
        <f>IF(ISBLANK(INDEX(履修者名簿元!$1:$1048576,ROW(F1071),config!F$11)),"",INDEX(履修者名簿元!$1:$1048576,ROW(F1071),config!F$11))</f>
        <v/>
      </c>
      <c r="G1071" s="5" t="str">
        <f>IF(ISBLANK(INDEX(履修者名簿元!$1:$1048576,ROW(G1071),config!G$11)),"",INDEX(履修者名簿元!$1:$1048576,ROW(G1071),config!G$11))</f>
        <v/>
      </c>
      <c r="H1071" s="5" t="str">
        <f t="shared" si="32"/>
        <v/>
      </c>
      <c r="I1071" s="1" t="str">
        <f t="shared" si="33"/>
        <v/>
      </c>
      <c r="J1071" s="1" t="str">
        <f>IF($A1071="","",IF(ISNA(MATCH($E1071,履修者名簿_同一年!O:O,0)),0,1))</f>
        <v/>
      </c>
      <c r="K1071" s="1" t="str">
        <f>IF($A1071="","",COUNTIF(履修者名簿_過去!O:O,E1071))</f>
        <v/>
      </c>
      <c r="L1071" s="1" t="str">
        <f>IF($A1071="","",IF(1-J1071+K1071&gt;0,"",MAX(L$1:L1070)+1))</f>
        <v/>
      </c>
      <c r="M1071" s="1" t="str">
        <f>IF($A1071="","",IF(J1071+K1071&gt;0,"",MAX(M$1:M1070)+1))</f>
        <v/>
      </c>
      <c r="N1071" s="1" t="str">
        <f>IF($A1071="","",IF(K1071=0,"",MAX(N$1:N1070)+1))</f>
        <v/>
      </c>
      <c r="O1071" s="1" t="str">
        <f>IF($A1071="","",IF(K1071=0,"",INDEX(履修者名簿_過去!$A:$A,MATCH(原簿!$E1071,履修者名簿_過去!O:O,0))))</f>
        <v/>
      </c>
    </row>
    <row r="1072" spans="1:15" x14ac:dyDescent="0.55000000000000004">
      <c r="A1072" s="5" t="str">
        <f>IF(ISBLANK(INDEX(履修者名簿元!$1:$1048576,ROW(A1072),config!A$11)),"",INDEX(履修者名簿元!$1:$1048576,ROW(A1072),config!A$11))</f>
        <v/>
      </c>
      <c r="B1072" s="5" t="str">
        <f>IF(ISBLANK(INDEX(履修者名簿元!$1:$1048576,ROW(B1072),config!B$11)),"",INDEX(履修者名簿元!$1:$1048576,ROW(B1072),config!B$11))</f>
        <v/>
      </c>
      <c r="C1072" s="5" t="str">
        <f>IF(ISBLANK(INDEX(履修者名簿元!$1:$1048576,ROW(C1072),config!C$11)),"",INDEX(履修者名簿元!$1:$1048576,ROW(C1072),config!C$11))</f>
        <v/>
      </c>
      <c r="D1072" s="5" t="str">
        <f>IF(ISBLANK(INDEX(履修者名簿元!$1:$1048576,ROW(D1072),config!D$11)),"",INDEX(履修者名簿元!$1:$1048576,ROW(D1072),config!D$11))</f>
        <v/>
      </c>
      <c r="E1072" s="5" t="str">
        <f>IF(ISBLANK(INDEX(履修者名簿元!$1:$1048576,ROW(E1072),config!E$11)),"",IF(ISNUMBER(INDEX(履修者名簿元!$1:$1048576,ROW(E1072),config!E$11)),INDEX(履修者名簿元!$1:$1048576,ROW(E1072),config!E$11),VALUE(INDEX(履修者名簿元!$1:$1048576,ROW(E1072),config!E$11))))</f>
        <v/>
      </c>
      <c r="F1072" s="5" t="str">
        <f>IF(ISBLANK(INDEX(履修者名簿元!$1:$1048576,ROW(F1072),config!F$11)),"",INDEX(履修者名簿元!$1:$1048576,ROW(F1072),config!F$11))</f>
        <v/>
      </c>
      <c r="G1072" s="5" t="str">
        <f>IF(ISBLANK(INDEX(履修者名簿元!$1:$1048576,ROW(G1072),config!G$11)),"",INDEX(履修者名簿元!$1:$1048576,ROW(G1072),config!G$11))</f>
        <v/>
      </c>
      <c r="H1072" s="5" t="str">
        <f t="shared" si="32"/>
        <v/>
      </c>
      <c r="I1072" s="1" t="str">
        <f t="shared" si="33"/>
        <v/>
      </c>
      <c r="J1072" s="1" t="str">
        <f>IF($A1072="","",IF(ISNA(MATCH($E1072,履修者名簿_同一年!O:O,0)),0,1))</f>
        <v/>
      </c>
      <c r="K1072" s="1" t="str">
        <f>IF($A1072="","",COUNTIF(履修者名簿_過去!O:O,E1072))</f>
        <v/>
      </c>
      <c r="L1072" s="1" t="str">
        <f>IF($A1072="","",IF(1-J1072+K1072&gt;0,"",MAX(L$1:L1071)+1))</f>
        <v/>
      </c>
      <c r="M1072" s="1" t="str">
        <f>IF($A1072="","",IF(J1072+K1072&gt;0,"",MAX(M$1:M1071)+1))</f>
        <v/>
      </c>
      <c r="N1072" s="1" t="str">
        <f>IF($A1072="","",IF(K1072=0,"",MAX(N$1:N1071)+1))</f>
        <v/>
      </c>
      <c r="O1072" s="1" t="str">
        <f>IF($A1072="","",IF(K1072=0,"",INDEX(履修者名簿_過去!$A:$A,MATCH(原簿!$E1072,履修者名簿_過去!O:O,0))))</f>
        <v/>
      </c>
    </row>
    <row r="1073" spans="1:15" x14ac:dyDescent="0.55000000000000004">
      <c r="A1073" s="5" t="str">
        <f>IF(ISBLANK(INDEX(履修者名簿元!$1:$1048576,ROW(A1073),config!A$11)),"",INDEX(履修者名簿元!$1:$1048576,ROW(A1073),config!A$11))</f>
        <v/>
      </c>
      <c r="B1073" s="5" t="str">
        <f>IF(ISBLANK(INDEX(履修者名簿元!$1:$1048576,ROW(B1073),config!B$11)),"",INDEX(履修者名簿元!$1:$1048576,ROW(B1073),config!B$11))</f>
        <v/>
      </c>
      <c r="C1073" s="5" t="str">
        <f>IF(ISBLANK(INDEX(履修者名簿元!$1:$1048576,ROW(C1073),config!C$11)),"",INDEX(履修者名簿元!$1:$1048576,ROW(C1073),config!C$11))</f>
        <v/>
      </c>
      <c r="D1073" s="5" t="str">
        <f>IF(ISBLANK(INDEX(履修者名簿元!$1:$1048576,ROW(D1073),config!D$11)),"",INDEX(履修者名簿元!$1:$1048576,ROW(D1073),config!D$11))</f>
        <v/>
      </c>
      <c r="E1073" s="5" t="str">
        <f>IF(ISBLANK(INDEX(履修者名簿元!$1:$1048576,ROW(E1073),config!E$11)),"",IF(ISNUMBER(INDEX(履修者名簿元!$1:$1048576,ROW(E1073),config!E$11)),INDEX(履修者名簿元!$1:$1048576,ROW(E1073),config!E$11),VALUE(INDEX(履修者名簿元!$1:$1048576,ROW(E1073),config!E$11))))</f>
        <v/>
      </c>
      <c r="F1073" s="5" t="str">
        <f>IF(ISBLANK(INDEX(履修者名簿元!$1:$1048576,ROW(F1073),config!F$11)),"",INDEX(履修者名簿元!$1:$1048576,ROW(F1073),config!F$11))</f>
        <v/>
      </c>
      <c r="G1073" s="5" t="str">
        <f>IF(ISBLANK(INDEX(履修者名簿元!$1:$1048576,ROW(G1073),config!G$11)),"",INDEX(履修者名簿元!$1:$1048576,ROW(G1073),config!G$11))</f>
        <v/>
      </c>
      <c r="H1073" s="5" t="str">
        <f t="shared" si="32"/>
        <v/>
      </c>
      <c r="I1073" s="1" t="str">
        <f t="shared" si="33"/>
        <v/>
      </c>
      <c r="J1073" s="1" t="str">
        <f>IF($A1073="","",IF(ISNA(MATCH($E1073,履修者名簿_同一年!O:O,0)),0,1))</f>
        <v/>
      </c>
      <c r="K1073" s="1" t="str">
        <f>IF($A1073="","",COUNTIF(履修者名簿_過去!O:O,E1073))</f>
        <v/>
      </c>
      <c r="L1073" s="1" t="str">
        <f>IF($A1073="","",IF(1-J1073+K1073&gt;0,"",MAX(L$1:L1072)+1))</f>
        <v/>
      </c>
      <c r="M1073" s="1" t="str">
        <f>IF($A1073="","",IF(J1073+K1073&gt;0,"",MAX(M$1:M1072)+1))</f>
        <v/>
      </c>
      <c r="N1073" s="1" t="str">
        <f>IF($A1073="","",IF(K1073=0,"",MAX(N$1:N1072)+1))</f>
        <v/>
      </c>
      <c r="O1073" s="1" t="str">
        <f>IF($A1073="","",IF(K1073=0,"",INDEX(履修者名簿_過去!$A:$A,MATCH(原簿!$E1073,履修者名簿_過去!O:O,0))))</f>
        <v/>
      </c>
    </row>
    <row r="1074" spans="1:15" x14ac:dyDescent="0.55000000000000004">
      <c r="A1074" s="5" t="str">
        <f>IF(ISBLANK(INDEX(履修者名簿元!$1:$1048576,ROW(A1074),config!A$11)),"",INDEX(履修者名簿元!$1:$1048576,ROW(A1074),config!A$11))</f>
        <v/>
      </c>
      <c r="B1074" s="5" t="str">
        <f>IF(ISBLANK(INDEX(履修者名簿元!$1:$1048576,ROW(B1074),config!B$11)),"",INDEX(履修者名簿元!$1:$1048576,ROW(B1074),config!B$11))</f>
        <v/>
      </c>
      <c r="C1074" s="5" t="str">
        <f>IF(ISBLANK(INDEX(履修者名簿元!$1:$1048576,ROW(C1074),config!C$11)),"",INDEX(履修者名簿元!$1:$1048576,ROW(C1074),config!C$11))</f>
        <v/>
      </c>
      <c r="D1074" s="5" t="str">
        <f>IF(ISBLANK(INDEX(履修者名簿元!$1:$1048576,ROW(D1074),config!D$11)),"",INDEX(履修者名簿元!$1:$1048576,ROW(D1074),config!D$11))</f>
        <v/>
      </c>
      <c r="E1074" s="5" t="str">
        <f>IF(ISBLANK(INDEX(履修者名簿元!$1:$1048576,ROW(E1074),config!E$11)),"",IF(ISNUMBER(INDEX(履修者名簿元!$1:$1048576,ROW(E1074),config!E$11)),INDEX(履修者名簿元!$1:$1048576,ROW(E1074),config!E$11),VALUE(INDEX(履修者名簿元!$1:$1048576,ROW(E1074),config!E$11))))</f>
        <v/>
      </c>
      <c r="F1074" s="5" t="str">
        <f>IF(ISBLANK(INDEX(履修者名簿元!$1:$1048576,ROW(F1074),config!F$11)),"",INDEX(履修者名簿元!$1:$1048576,ROW(F1074),config!F$11))</f>
        <v/>
      </c>
      <c r="G1074" s="5" t="str">
        <f>IF(ISBLANK(INDEX(履修者名簿元!$1:$1048576,ROW(G1074),config!G$11)),"",INDEX(履修者名簿元!$1:$1048576,ROW(G1074),config!G$11))</f>
        <v/>
      </c>
      <c r="H1074" s="5" t="str">
        <f t="shared" si="32"/>
        <v/>
      </c>
      <c r="I1074" s="1" t="str">
        <f t="shared" si="33"/>
        <v/>
      </c>
      <c r="J1074" s="1" t="str">
        <f>IF($A1074="","",IF(ISNA(MATCH($E1074,履修者名簿_同一年!O:O,0)),0,1))</f>
        <v/>
      </c>
      <c r="K1074" s="1" t="str">
        <f>IF($A1074="","",COUNTIF(履修者名簿_過去!O:O,E1074))</f>
        <v/>
      </c>
      <c r="L1074" s="1" t="str">
        <f>IF($A1074="","",IF(1-J1074+K1074&gt;0,"",MAX(L$1:L1073)+1))</f>
        <v/>
      </c>
      <c r="M1074" s="1" t="str">
        <f>IF($A1074="","",IF(J1074+K1074&gt;0,"",MAX(M$1:M1073)+1))</f>
        <v/>
      </c>
      <c r="N1074" s="1" t="str">
        <f>IF($A1074="","",IF(K1074=0,"",MAX(N$1:N1073)+1))</f>
        <v/>
      </c>
      <c r="O1074" s="1" t="str">
        <f>IF($A1074="","",IF(K1074=0,"",INDEX(履修者名簿_過去!$A:$A,MATCH(原簿!$E1074,履修者名簿_過去!O:O,0))))</f>
        <v/>
      </c>
    </row>
    <row r="1075" spans="1:15" x14ac:dyDescent="0.55000000000000004">
      <c r="A1075" s="5" t="str">
        <f>IF(ISBLANK(INDEX(履修者名簿元!$1:$1048576,ROW(A1075),config!A$11)),"",INDEX(履修者名簿元!$1:$1048576,ROW(A1075),config!A$11))</f>
        <v/>
      </c>
      <c r="B1075" s="5" t="str">
        <f>IF(ISBLANK(INDEX(履修者名簿元!$1:$1048576,ROW(B1075),config!B$11)),"",INDEX(履修者名簿元!$1:$1048576,ROW(B1075),config!B$11))</f>
        <v/>
      </c>
      <c r="C1075" s="5" t="str">
        <f>IF(ISBLANK(INDEX(履修者名簿元!$1:$1048576,ROW(C1075),config!C$11)),"",INDEX(履修者名簿元!$1:$1048576,ROW(C1075),config!C$11))</f>
        <v/>
      </c>
      <c r="D1075" s="5" t="str">
        <f>IF(ISBLANK(INDEX(履修者名簿元!$1:$1048576,ROW(D1075),config!D$11)),"",INDEX(履修者名簿元!$1:$1048576,ROW(D1075),config!D$11))</f>
        <v/>
      </c>
      <c r="E1075" s="5" t="str">
        <f>IF(ISBLANK(INDEX(履修者名簿元!$1:$1048576,ROW(E1075),config!E$11)),"",IF(ISNUMBER(INDEX(履修者名簿元!$1:$1048576,ROW(E1075),config!E$11)),INDEX(履修者名簿元!$1:$1048576,ROW(E1075),config!E$11),VALUE(INDEX(履修者名簿元!$1:$1048576,ROW(E1075),config!E$11))))</f>
        <v/>
      </c>
      <c r="F1075" s="5" t="str">
        <f>IF(ISBLANK(INDEX(履修者名簿元!$1:$1048576,ROW(F1075),config!F$11)),"",INDEX(履修者名簿元!$1:$1048576,ROW(F1075),config!F$11))</f>
        <v/>
      </c>
      <c r="G1075" s="5" t="str">
        <f>IF(ISBLANK(INDEX(履修者名簿元!$1:$1048576,ROW(G1075),config!G$11)),"",INDEX(履修者名簿元!$1:$1048576,ROW(G1075),config!G$11))</f>
        <v/>
      </c>
      <c r="H1075" s="5" t="str">
        <f t="shared" si="32"/>
        <v/>
      </c>
      <c r="I1075" s="1" t="str">
        <f t="shared" si="33"/>
        <v/>
      </c>
      <c r="J1075" s="1" t="str">
        <f>IF($A1075="","",IF(ISNA(MATCH($E1075,履修者名簿_同一年!O:O,0)),0,1))</f>
        <v/>
      </c>
      <c r="K1075" s="1" t="str">
        <f>IF($A1075="","",COUNTIF(履修者名簿_過去!O:O,E1075))</f>
        <v/>
      </c>
      <c r="L1075" s="1" t="str">
        <f>IF($A1075="","",IF(1-J1075+K1075&gt;0,"",MAX(L$1:L1074)+1))</f>
        <v/>
      </c>
      <c r="M1075" s="1" t="str">
        <f>IF($A1075="","",IF(J1075+K1075&gt;0,"",MAX(M$1:M1074)+1))</f>
        <v/>
      </c>
      <c r="N1075" s="1" t="str">
        <f>IF($A1075="","",IF(K1075=0,"",MAX(N$1:N1074)+1))</f>
        <v/>
      </c>
      <c r="O1075" s="1" t="str">
        <f>IF($A1075="","",IF(K1075=0,"",INDEX(履修者名簿_過去!$A:$A,MATCH(原簿!$E1075,履修者名簿_過去!O:O,0))))</f>
        <v/>
      </c>
    </row>
    <row r="1076" spans="1:15" x14ac:dyDescent="0.55000000000000004">
      <c r="A1076" s="5" t="str">
        <f>IF(ISBLANK(INDEX(履修者名簿元!$1:$1048576,ROW(A1076),config!A$11)),"",INDEX(履修者名簿元!$1:$1048576,ROW(A1076),config!A$11))</f>
        <v/>
      </c>
      <c r="B1076" s="5" t="str">
        <f>IF(ISBLANK(INDEX(履修者名簿元!$1:$1048576,ROW(B1076),config!B$11)),"",INDEX(履修者名簿元!$1:$1048576,ROW(B1076),config!B$11))</f>
        <v/>
      </c>
      <c r="C1076" s="5" t="str">
        <f>IF(ISBLANK(INDEX(履修者名簿元!$1:$1048576,ROW(C1076),config!C$11)),"",INDEX(履修者名簿元!$1:$1048576,ROW(C1076),config!C$11))</f>
        <v/>
      </c>
      <c r="D1076" s="5" t="str">
        <f>IF(ISBLANK(INDEX(履修者名簿元!$1:$1048576,ROW(D1076),config!D$11)),"",INDEX(履修者名簿元!$1:$1048576,ROW(D1076),config!D$11))</f>
        <v/>
      </c>
      <c r="E1076" s="5" t="str">
        <f>IF(ISBLANK(INDEX(履修者名簿元!$1:$1048576,ROW(E1076),config!E$11)),"",IF(ISNUMBER(INDEX(履修者名簿元!$1:$1048576,ROW(E1076),config!E$11)),INDEX(履修者名簿元!$1:$1048576,ROW(E1076),config!E$11),VALUE(INDEX(履修者名簿元!$1:$1048576,ROW(E1076),config!E$11))))</f>
        <v/>
      </c>
      <c r="F1076" s="5" t="str">
        <f>IF(ISBLANK(INDEX(履修者名簿元!$1:$1048576,ROW(F1076),config!F$11)),"",INDEX(履修者名簿元!$1:$1048576,ROW(F1076),config!F$11))</f>
        <v/>
      </c>
      <c r="G1076" s="5" t="str">
        <f>IF(ISBLANK(INDEX(履修者名簿元!$1:$1048576,ROW(G1076),config!G$11)),"",INDEX(履修者名簿元!$1:$1048576,ROW(G1076),config!G$11))</f>
        <v/>
      </c>
      <c r="H1076" s="5" t="str">
        <f t="shared" si="32"/>
        <v/>
      </c>
      <c r="I1076" s="1" t="str">
        <f t="shared" si="33"/>
        <v/>
      </c>
      <c r="J1076" s="1" t="str">
        <f>IF($A1076="","",IF(ISNA(MATCH($E1076,履修者名簿_同一年!O:O,0)),0,1))</f>
        <v/>
      </c>
      <c r="K1076" s="1" t="str">
        <f>IF($A1076="","",COUNTIF(履修者名簿_過去!O:O,E1076))</f>
        <v/>
      </c>
      <c r="L1076" s="1" t="str">
        <f>IF($A1076="","",IF(1-J1076+K1076&gt;0,"",MAX(L$1:L1075)+1))</f>
        <v/>
      </c>
      <c r="M1076" s="1" t="str">
        <f>IF($A1076="","",IF(J1076+K1076&gt;0,"",MAX(M$1:M1075)+1))</f>
        <v/>
      </c>
      <c r="N1076" s="1" t="str">
        <f>IF($A1076="","",IF(K1076=0,"",MAX(N$1:N1075)+1))</f>
        <v/>
      </c>
      <c r="O1076" s="1" t="str">
        <f>IF($A1076="","",IF(K1076=0,"",INDEX(履修者名簿_過去!$A:$A,MATCH(原簿!$E1076,履修者名簿_過去!O:O,0))))</f>
        <v/>
      </c>
    </row>
    <row r="1077" spans="1:15" x14ac:dyDescent="0.55000000000000004">
      <c r="A1077" s="5" t="str">
        <f>IF(ISBLANK(INDEX(履修者名簿元!$1:$1048576,ROW(A1077),config!A$11)),"",INDEX(履修者名簿元!$1:$1048576,ROW(A1077),config!A$11))</f>
        <v/>
      </c>
      <c r="B1077" s="5" t="str">
        <f>IF(ISBLANK(INDEX(履修者名簿元!$1:$1048576,ROW(B1077),config!B$11)),"",INDEX(履修者名簿元!$1:$1048576,ROW(B1077),config!B$11))</f>
        <v/>
      </c>
      <c r="C1077" s="5" t="str">
        <f>IF(ISBLANK(INDEX(履修者名簿元!$1:$1048576,ROW(C1077),config!C$11)),"",INDEX(履修者名簿元!$1:$1048576,ROW(C1077),config!C$11))</f>
        <v/>
      </c>
      <c r="D1077" s="5" t="str">
        <f>IF(ISBLANK(INDEX(履修者名簿元!$1:$1048576,ROW(D1077),config!D$11)),"",INDEX(履修者名簿元!$1:$1048576,ROW(D1077),config!D$11))</f>
        <v/>
      </c>
      <c r="E1077" s="5" t="str">
        <f>IF(ISBLANK(INDEX(履修者名簿元!$1:$1048576,ROW(E1077),config!E$11)),"",IF(ISNUMBER(INDEX(履修者名簿元!$1:$1048576,ROW(E1077),config!E$11)),INDEX(履修者名簿元!$1:$1048576,ROW(E1077),config!E$11),VALUE(INDEX(履修者名簿元!$1:$1048576,ROW(E1077),config!E$11))))</f>
        <v/>
      </c>
      <c r="F1077" s="5" t="str">
        <f>IF(ISBLANK(INDEX(履修者名簿元!$1:$1048576,ROW(F1077),config!F$11)),"",INDEX(履修者名簿元!$1:$1048576,ROW(F1077),config!F$11))</f>
        <v/>
      </c>
      <c r="G1077" s="5" t="str">
        <f>IF(ISBLANK(INDEX(履修者名簿元!$1:$1048576,ROW(G1077),config!G$11)),"",INDEX(履修者名簿元!$1:$1048576,ROW(G1077),config!G$11))</f>
        <v/>
      </c>
      <c r="H1077" s="5" t="str">
        <f t="shared" si="32"/>
        <v/>
      </c>
      <c r="I1077" s="1" t="str">
        <f t="shared" si="33"/>
        <v/>
      </c>
      <c r="J1077" s="1" t="str">
        <f>IF($A1077="","",IF(ISNA(MATCH($E1077,履修者名簿_同一年!O:O,0)),0,1))</f>
        <v/>
      </c>
      <c r="K1077" s="1" t="str">
        <f>IF($A1077="","",COUNTIF(履修者名簿_過去!O:O,E1077))</f>
        <v/>
      </c>
      <c r="L1077" s="1" t="str">
        <f>IF($A1077="","",IF(1-J1077+K1077&gt;0,"",MAX(L$1:L1076)+1))</f>
        <v/>
      </c>
      <c r="M1077" s="1" t="str">
        <f>IF($A1077="","",IF(J1077+K1077&gt;0,"",MAX(M$1:M1076)+1))</f>
        <v/>
      </c>
      <c r="N1077" s="1" t="str">
        <f>IF($A1077="","",IF(K1077=0,"",MAX(N$1:N1076)+1))</f>
        <v/>
      </c>
      <c r="O1077" s="1" t="str">
        <f>IF($A1077="","",IF(K1077=0,"",INDEX(履修者名簿_過去!$A:$A,MATCH(原簿!$E1077,履修者名簿_過去!O:O,0))))</f>
        <v/>
      </c>
    </row>
    <row r="1078" spans="1:15" x14ac:dyDescent="0.55000000000000004">
      <c r="A1078" s="5" t="str">
        <f>IF(ISBLANK(INDEX(履修者名簿元!$1:$1048576,ROW(A1078),config!A$11)),"",INDEX(履修者名簿元!$1:$1048576,ROW(A1078),config!A$11))</f>
        <v/>
      </c>
      <c r="B1078" s="5" t="str">
        <f>IF(ISBLANK(INDEX(履修者名簿元!$1:$1048576,ROW(B1078),config!B$11)),"",INDEX(履修者名簿元!$1:$1048576,ROW(B1078),config!B$11))</f>
        <v/>
      </c>
      <c r="C1078" s="5" t="str">
        <f>IF(ISBLANK(INDEX(履修者名簿元!$1:$1048576,ROW(C1078),config!C$11)),"",INDEX(履修者名簿元!$1:$1048576,ROW(C1078),config!C$11))</f>
        <v/>
      </c>
      <c r="D1078" s="5" t="str">
        <f>IF(ISBLANK(INDEX(履修者名簿元!$1:$1048576,ROW(D1078),config!D$11)),"",INDEX(履修者名簿元!$1:$1048576,ROW(D1078),config!D$11))</f>
        <v/>
      </c>
      <c r="E1078" s="5" t="str">
        <f>IF(ISBLANK(INDEX(履修者名簿元!$1:$1048576,ROW(E1078),config!E$11)),"",IF(ISNUMBER(INDEX(履修者名簿元!$1:$1048576,ROW(E1078),config!E$11)),INDEX(履修者名簿元!$1:$1048576,ROW(E1078),config!E$11),VALUE(INDEX(履修者名簿元!$1:$1048576,ROW(E1078),config!E$11))))</f>
        <v/>
      </c>
      <c r="F1078" s="5" t="str">
        <f>IF(ISBLANK(INDEX(履修者名簿元!$1:$1048576,ROW(F1078),config!F$11)),"",INDEX(履修者名簿元!$1:$1048576,ROW(F1078),config!F$11))</f>
        <v/>
      </c>
      <c r="G1078" s="5" t="str">
        <f>IF(ISBLANK(INDEX(履修者名簿元!$1:$1048576,ROW(G1078),config!G$11)),"",INDEX(履修者名簿元!$1:$1048576,ROW(G1078),config!G$11))</f>
        <v/>
      </c>
      <c r="H1078" s="5" t="str">
        <f t="shared" si="32"/>
        <v/>
      </c>
      <c r="I1078" s="1" t="str">
        <f t="shared" si="33"/>
        <v/>
      </c>
      <c r="J1078" s="1" t="str">
        <f>IF($A1078="","",IF(ISNA(MATCH($E1078,履修者名簿_同一年!O:O,0)),0,1))</f>
        <v/>
      </c>
      <c r="K1078" s="1" t="str">
        <f>IF($A1078="","",COUNTIF(履修者名簿_過去!O:O,E1078))</f>
        <v/>
      </c>
      <c r="L1078" s="1" t="str">
        <f>IF($A1078="","",IF(1-J1078+K1078&gt;0,"",MAX(L$1:L1077)+1))</f>
        <v/>
      </c>
      <c r="M1078" s="1" t="str">
        <f>IF($A1078="","",IF(J1078+K1078&gt;0,"",MAX(M$1:M1077)+1))</f>
        <v/>
      </c>
      <c r="N1078" s="1" t="str">
        <f>IF($A1078="","",IF(K1078=0,"",MAX(N$1:N1077)+1))</f>
        <v/>
      </c>
      <c r="O1078" s="1" t="str">
        <f>IF($A1078="","",IF(K1078=0,"",INDEX(履修者名簿_過去!$A:$A,MATCH(原簿!$E1078,履修者名簿_過去!O:O,0))))</f>
        <v/>
      </c>
    </row>
    <row r="1079" spans="1:15" x14ac:dyDescent="0.55000000000000004">
      <c r="A1079" s="5" t="str">
        <f>IF(ISBLANK(INDEX(履修者名簿元!$1:$1048576,ROW(A1079),config!A$11)),"",INDEX(履修者名簿元!$1:$1048576,ROW(A1079),config!A$11))</f>
        <v/>
      </c>
      <c r="B1079" s="5" t="str">
        <f>IF(ISBLANK(INDEX(履修者名簿元!$1:$1048576,ROW(B1079),config!B$11)),"",INDEX(履修者名簿元!$1:$1048576,ROW(B1079),config!B$11))</f>
        <v/>
      </c>
      <c r="C1079" s="5" t="str">
        <f>IF(ISBLANK(INDEX(履修者名簿元!$1:$1048576,ROW(C1079),config!C$11)),"",INDEX(履修者名簿元!$1:$1048576,ROW(C1079),config!C$11))</f>
        <v/>
      </c>
      <c r="D1079" s="5" t="str">
        <f>IF(ISBLANK(INDEX(履修者名簿元!$1:$1048576,ROW(D1079),config!D$11)),"",INDEX(履修者名簿元!$1:$1048576,ROW(D1079),config!D$11))</f>
        <v/>
      </c>
      <c r="E1079" s="5" t="str">
        <f>IF(ISBLANK(INDEX(履修者名簿元!$1:$1048576,ROW(E1079),config!E$11)),"",IF(ISNUMBER(INDEX(履修者名簿元!$1:$1048576,ROW(E1079),config!E$11)),INDEX(履修者名簿元!$1:$1048576,ROW(E1079),config!E$11),VALUE(INDEX(履修者名簿元!$1:$1048576,ROW(E1079),config!E$11))))</f>
        <v/>
      </c>
      <c r="F1079" s="5" t="str">
        <f>IF(ISBLANK(INDEX(履修者名簿元!$1:$1048576,ROW(F1079),config!F$11)),"",INDEX(履修者名簿元!$1:$1048576,ROW(F1079),config!F$11))</f>
        <v/>
      </c>
      <c r="G1079" s="5" t="str">
        <f>IF(ISBLANK(INDEX(履修者名簿元!$1:$1048576,ROW(G1079),config!G$11)),"",INDEX(履修者名簿元!$1:$1048576,ROW(G1079),config!G$11))</f>
        <v/>
      </c>
      <c r="H1079" s="5" t="str">
        <f t="shared" si="32"/>
        <v/>
      </c>
      <c r="I1079" s="1" t="str">
        <f t="shared" si="33"/>
        <v/>
      </c>
      <c r="J1079" s="1" t="str">
        <f>IF($A1079="","",IF(ISNA(MATCH($E1079,履修者名簿_同一年!O:O,0)),0,1))</f>
        <v/>
      </c>
      <c r="K1079" s="1" t="str">
        <f>IF($A1079="","",COUNTIF(履修者名簿_過去!O:O,E1079))</f>
        <v/>
      </c>
      <c r="L1079" s="1" t="str">
        <f>IF($A1079="","",IF(1-J1079+K1079&gt;0,"",MAX(L$1:L1078)+1))</f>
        <v/>
      </c>
      <c r="M1079" s="1" t="str">
        <f>IF($A1079="","",IF(J1079+K1079&gt;0,"",MAX(M$1:M1078)+1))</f>
        <v/>
      </c>
      <c r="N1079" s="1" t="str">
        <f>IF($A1079="","",IF(K1079=0,"",MAX(N$1:N1078)+1))</f>
        <v/>
      </c>
      <c r="O1079" s="1" t="str">
        <f>IF($A1079="","",IF(K1079=0,"",INDEX(履修者名簿_過去!$A:$A,MATCH(原簿!$E1079,履修者名簿_過去!O:O,0))))</f>
        <v/>
      </c>
    </row>
    <row r="1080" spans="1:15" x14ac:dyDescent="0.55000000000000004">
      <c r="A1080" s="5" t="str">
        <f>IF(ISBLANK(INDEX(履修者名簿元!$1:$1048576,ROW(A1080),config!A$11)),"",INDEX(履修者名簿元!$1:$1048576,ROW(A1080),config!A$11))</f>
        <v/>
      </c>
      <c r="B1080" s="5" t="str">
        <f>IF(ISBLANK(INDEX(履修者名簿元!$1:$1048576,ROW(B1080),config!B$11)),"",INDEX(履修者名簿元!$1:$1048576,ROW(B1080),config!B$11))</f>
        <v/>
      </c>
      <c r="C1080" s="5" t="str">
        <f>IF(ISBLANK(INDEX(履修者名簿元!$1:$1048576,ROW(C1080),config!C$11)),"",INDEX(履修者名簿元!$1:$1048576,ROW(C1080),config!C$11))</f>
        <v/>
      </c>
      <c r="D1080" s="5" t="str">
        <f>IF(ISBLANK(INDEX(履修者名簿元!$1:$1048576,ROW(D1080),config!D$11)),"",INDEX(履修者名簿元!$1:$1048576,ROW(D1080),config!D$11))</f>
        <v/>
      </c>
      <c r="E1080" s="5" t="str">
        <f>IF(ISBLANK(INDEX(履修者名簿元!$1:$1048576,ROW(E1080),config!E$11)),"",IF(ISNUMBER(INDEX(履修者名簿元!$1:$1048576,ROW(E1080),config!E$11)),INDEX(履修者名簿元!$1:$1048576,ROW(E1080),config!E$11),VALUE(INDEX(履修者名簿元!$1:$1048576,ROW(E1080),config!E$11))))</f>
        <v/>
      </c>
      <c r="F1080" s="5" t="str">
        <f>IF(ISBLANK(INDEX(履修者名簿元!$1:$1048576,ROW(F1080),config!F$11)),"",INDEX(履修者名簿元!$1:$1048576,ROW(F1080),config!F$11))</f>
        <v/>
      </c>
      <c r="G1080" s="5" t="str">
        <f>IF(ISBLANK(INDEX(履修者名簿元!$1:$1048576,ROW(G1080),config!G$11)),"",INDEX(履修者名簿元!$1:$1048576,ROW(G1080),config!G$11))</f>
        <v/>
      </c>
      <c r="H1080" s="5" t="str">
        <f t="shared" si="32"/>
        <v/>
      </c>
      <c r="I1080" s="1" t="str">
        <f t="shared" si="33"/>
        <v/>
      </c>
      <c r="J1080" s="1" t="str">
        <f>IF($A1080="","",IF(ISNA(MATCH($E1080,履修者名簿_同一年!O:O,0)),0,1))</f>
        <v/>
      </c>
      <c r="K1080" s="1" t="str">
        <f>IF($A1080="","",COUNTIF(履修者名簿_過去!O:O,E1080))</f>
        <v/>
      </c>
      <c r="L1080" s="1" t="str">
        <f>IF($A1080="","",IF(1-J1080+K1080&gt;0,"",MAX(L$1:L1079)+1))</f>
        <v/>
      </c>
      <c r="M1080" s="1" t="str">
        <f>IF($A1080="","",IF(J1080+K1080&gt;0,"",MAX(M$1:M1079)+1))</f>
        <v/>
      </c>
      <c r="N1080" s="1" t="str">
        <f>IF($A1080="","",IF(K1080=0,"",MAX(N$1:N1079)+1))</f>
        <v/>
      </c>
      <c r="O1080" s="1" t="str">
        <f>IF($A1080="","",IF(K1080=0,"",INDEX(履修者名簿_過去!$A:$A,MATCH(原簿!$E1080,履修者名簿_過去!O:O,0))))</f>
        <v/>
      </c>
    </row>
    <row r="1081" spans="1:15" x14ac:dyDescent="0.55000000000000004">
      <c r="A1081" s="5" t="str">
        <f>IF(ISBLANK(INDEX(履修者名簿元!$1:$1048576,ROW(A1081),config!A$11)),"",INDEX(履修者名簿元!$1:$1048576,ROW(A1081),config!A$11))</f>
        <v/>
      </c>
      <c r="B1081" s="5" t="str">
        <f>IF(ISBLANK(INDEX(履修者名簿元!$1:$1048576,ROW(B1081),config!B$11)),"",INDEX(履修者名簿元!$1:$1048576,ROW(B1081),config!B$11))</f>
        <v/>
      </c>
      <c r="C1081" s="5" t="str">
        <f>IF(ISBLANK(INDEX(履修者名簿元!$1:$1048576,ROW(C1081),config!C$11)),"",INDEX(履修者名簿元!$1:$1048576,ROW(C1081),config!C$11))</f>
        <v/>
      </c>
      <c r="D1081" s="5" t="str">
        <f>IF(ISBLANK(INDEX(履修者名簿元!$1:$1048576,ROW(D1081),config!D$11)),"",INDEX(履修者名簿元!$1:$1048576,ROW(D1081),config!D$11))</f>
        <v/>
      </c>
      <c r="E1081" s="5" t="str">
        <f>IF(ISBLANK(INDEX(履修者名簿元!$1:$1048576,ROW(E1081),config!E$11)),"",IF(ISNUMBER(INDEX(履修者名簿元!$1:$1048576,ROW(E1081),config!E$11)),INDEX(履修者名簿元!$1:$1048576,ROW(E1081),config!E$11),VALUE(INDEX(履修者名簿元!$1:$1048576,ROW(E1081),config!E$11))))</f>
        <v/>
      </c>
      <c r="F1081" s="5" t="str">
        <f>IF(ISBLANK(INDEX(履修者名簿元!$1:$1048576,ROW(F1081),config!F$11)),"",INDEX(履修者名簿元!$1:$1048576,ROW(F1081),config!F$11))</f>
        <v/>
      </c>
      <c r="G1081" s="5" t="str">
        <f>IF(ISBLANK(INDEX(履修者名簿元!$1:$1048576,ROW(G1081),config!G$11)),"",INDEX(履修者名簿元!$1:$1048576,ROW(G1081),config!G$11))</f>
        <v/>
      </c>
      <c r="H1081" s="5" t="str">
        <f t="shared" si="32"/>
        <v/>
      </c>
      <c r="I1081" s="1" t="str">
        <f t="shared" si="33"/>
        <v/>
      </c>
      <c r="J1081" s="1" t="str">
        <f>IF($A1081="","",IF(ISNA(MATCH($E1081,履修者名簿_同一年!O:O,0)),0,1))</f>
        <v/>
      </c>
      <c r="K1081" s="1" t="str">
        <f>IF($A1081="","",COUNTIF(履修者名簿_過去!O:O,E1081))</f>
        <v/>
      </c>
      <c r="L1081" s="1" t="str">
        <f>IF($A1081="","",IF(1-J1081+K1081&gt;0,"",MAX(L$1:L1080)+1))</f>
        <v/>
      </c>
      <c r="M1081" s="1" t="str">
        <f>IF($A1081="","",IF(J1081+K1081&gt;0,"",MAX(M$1:M1080)+1))</f>
        <v/>
      </c>
      <c r="N1081" s="1" t="str">
        <f>IF($A1081="","",IF(K1081=0,"",MAX(N$1:N1080)+1))</f>
        <v/>
      </c>
      <c r="O1081" s="1" t="str">
        <f>IF($A1081="","",IF(K1081=0,"",INDEX(履修者名簿_過去!$A:$A,MATCH(原簿!$E1081,履修者名簿_過去!O:O,0))))</f>
        <v/>
      </c>
    </row>
    <row r="1082" spans="1:15" x14ac:dyDescent="0.55000000000000004">
      <c r="A1082" s="5" t="str">
        <f>IF(ISBLANK(INDEX(履修者名簿元!$1:$1048576,ROW(A1082),config!A$11)),"",INDEX(履修者名簿元!$1:$1048576,ROW(A1082),config!A$11))</f>
        <v/>
      </c>
      <c r="B1082" s="5" t="str">
        <f>IF(ISBLANK(INDEX(履修者名簿元!$1:$1048576,ROW(B1082),config!B$11)),"",INDEX(履修者名簿元!$1:$1048576,ROW(B1082),config!B$11))</f>
        <v/>
      </c>
      <c r="C1082" s="5" t="str">
        <f>IF(ISBLANK(INDEX(履修者名簿元!$1:$1048576,ROW(C1082),config!C$11)),"",INDEX(履修者名簿元!$1:$1048576,ROW(C1082),config!C$11))</f>
        <v/>
      </c>
      <c r="D1082" s="5" t="str">
        <f>IF(ISBLANK(INDEX(履修者名簿元!$1:$1048576,ROW(D1082),config!D$11)),"",INDEX(履修者名簿元!$1:$1048576,ROW(D1082),config!D$11))</f>
        <v/>
      </c>
      <c r="E1082" s="5" t="str">
        <f>IF(ISBLANK(INDEX(履修者名簿元!$1:$1048576,ROW(E1082),config!E$11)),"",IF(ISNUMBER(INDEX(履修者名簿元!$1:$1048576,ROW(E1082),config!E$11)),INDEX(履修者名簿元!$1:$1048576,ROW(E1082),config!E$11),VALUE(INDEX(履修者名簿元!$1:$1048576,ROW(E1082),config!E$11))))</f>
        <v/>
      </c>
      <c r="F1082" s="5" t="str">
        <f>IF(ISBLANK(INDEX(履修者名簿元!$1:$1048576,ROW(F1082),config!F$11)),"",INDEX(履修者名簿元!$1:$1048576,ROW(F1082),config!F$11))</f>
        <v/>
      </c>
      <c r="G1082" s="5" t="str">
        <f>IF(ISBLANK(INDEX(履修者名簿元!$1:$1048576,ROW(G1082),config!G$11)),"",INDEX(履修者名簿元!$1:$1048576,ROW(G1082),config!G$11))</f>
        <v/>
      </c>
      <c r="H1082" s="5" t="str">
        <f t="shared" si="32"/>
        <v/>
      </c>
      <c r="I1082" s="1" t="str">
        <f t="shared" si="33"/>
        <v/>
      </c>
      <c r="J1082" s="1" t="str">
        <f>IF($A1082="","",IF(ISNA(MATCH($E1082,履修者名簿_同一年!O:O,0)),0,1))</f>
        <v/>
      </c>
      <c r="K1082" s="1" t="str">
        <f>IF($A1082="","",COUNTIF(履修者名簿_過去!O:O,E1082))</f>
        <v/>
      </c>
      <c r="L1082" s="1" t="str">
        <f>IF($A1082="","",IF(1-J1082+K1082&gt;0,"",MAX(L$1:L1081)+1))</f>
        <v/>
      </c>
      <c r="M1082" s="1" t="str">
        <f>IF($A1082="","",IF(J1082+K1082&gt;0,"",MAX(M$1:M1081)+1))</f>
        <v/>
      </c>
      <c r="N1082" s="1" t="str">
        <f>IF($A1082="","",IF(K1082=0,"",MAX(N$1:N1081)+1))</f>
        <v/>
      </c>
      <c r="O1082" s="1" t="str">
        <f>IF($A1082="","",IF(K1082=0,"",INDEX(履修者名簿_過去!$A:$A,MATCH(原簿!$E1082,履修者名簿_過去!O:O,0))))</f>
        <v/>
      </c>
    </row>
    <row r="1083" spans="1:15" x14ac:dyDescent="0.55000000000000004">
      <c r="A1083" s="5" t="str">
        <f>IF(ISBLANK(INDEX(履修者名簿元!$1:$1048576,ROW(A1083),config!A$11)),"",INDEX(履修者名簿元!$1:$1048576,ROW(A1083),config!A$11))</f>
        <v/>
      </c>
      <c r="B1083" s="5" t="str">
        <f>IF(ISBLANK(INDEX(履修者名簿元!$1:$1048576,ROW(B1083),config!B$11)),"",INDEX(履修者名簿元!$1:$1048576,ROW(B1083),config!B$11))</f>
        <v/>
      </c>
      <c r="C1083" s="5" t="str">
        <f>IF(ISBLANK(INDEX(履修者名簿元!$1:$1048576,ROW(C1083),config!C$11)),"",INDEX(履修者名簿元!$1:$1048576,ROW(C1083),config!C$11))</f>
        <v/>
      </c>
      <c r="D1083" s="5" t="str">
        <f>IF(ISBLANK(INDEX(履修者名簿元!$1:$1048576,ROW(D1083),config!D$11)),"",INDEX(履修者名簿元!$1:$1048576,ROW(D1083),config!D$11))</f>
        <v/>
      </c>
      <c r="E1083" s="5" t="str">
        <f>IF(ISBLANK(INDEX(履修者名簿元!$1:$1048576,ROW(E1083),config!E$11)),"",IF(ISNUMBER(INDEX(履修者名簿元!$1:$1048576,ROW(E1083),config!E$11)),INDEX(履修者名簿元!$1:$1048576,ROW(E1083),config!E$11),VALUE(INDEX(履修者名簿元!$1:$1048576,ROW(E1083),config!E$11))))</f>
        <v/>
      </c>
      <c r="F1083" s="5" t="str">
        <f>IF(ISBLANK(INDEX(履修者名簿元!$1:$1048576,ROW(F1083),config!F$11)),"",INDEX(履修者名簿元!$1:$1048576,ROW(F1083),config!F$11))</f>
        <v/>
      </c>
      <c r="G1083" s="5" t="str">
        <f>IF(ISBLANK(INDEX(履修者名簿元!$1:$1048576,ROW(G1083),config!G$11)),"",INDEX(履修者名簿元!$1:$1048576,ROW(G1083),config!G$11))</f>
        <v/>
      </c>
      <c r="H1083" s="5" t="str">
        <f t="shared" si="32"/>
        <v/>
      </c>
      <c r="I1083" s="1" t="str">
        <f t="shared" si="33"/>
        <v/>
      </c>
      <c r="J1083" s="1" t="str">
        <f>IF($A1083="","",IF(ISNA(MATCH($E1083,履修者名簿_同一年!O:O,0)),0,1))</f>
        <v/>
      </c>
      <c r="K1083" s="1" t="str">
        <f>IF($A1083="","",COUNTIF(履修者名簿_過去!O:O,E1083))</f>
        <v/>
      </c>
      <c r="L1083" s="1" t="str">
        <f>IF($A1083="","",IF(1-J1083+K1083&gt;0,"",MAX(L$1:L1082)+1))</f>
        <v/>
      </c>
      <c r="M1083" s="1" t="str">
        <f>IF($A1083="","",IF(J1083+K1083&gt;0,"",MAX(M$1:M1082)+1))</f>
        <v/>
      </c>
      <c r="N1083" s="1" t="str">
        <f>IF($A1083="","",IF(K1083=0,"",MAX(N$1:N1082)+1))</f>
        <v/>
      </c>
      <c r="O1083" s="1" t="str">
        <f>IF($A1083="","",IF(K1083=0,"",INDEX(履修者名簿_過去!$A:$A,MATCH(原簿!$E1083,履修者名簿_過去!O:O,0))))</f>
        <v/>
      </c>
    </row>
    <row r="1084" spans="1:15" x14ac:dyDescent="0.55000000000000004">
      <c r="A1084" s="5" t="str">
        <f>IF(ISBLANK(INDEX(履修者名簿元!$1:$1048576,ROW(A1084),config!A$11)),"",INDEX(履修者名簿元!$1:$1048576,ROW(A1084),config!A$11))</f>
        <v/>
      </c>
      <c r="B1084" s="5" t="str">
        <f>IF(ISBLANK(INDEX(履修者名簿元!$1:$1048576,ROW(B1084),config!B$11)),"",INDEX(履修者名簿元!$1:$1048576,ROW(B1084),config!B$11))</f>
        <v/>
      </c>
      <c r="C1084" s="5" t="str">
        <f>IF(ISBLANK(INDEX(履修者名簿元!$1:$1048576,ROW(C1084),config!C$11)),"",INDEX(履修者名簿元!$1:$1048576,ROW(C1084),config!C$11))</f>
        <v/>
      </c>
      <c r="D1084" s="5" t="str">
        <f>IF(ISBLANK(INDEX(履修者名簿元!$1:$1048576,ROW(D1084),config!D$11)),"",INDEX(履修者名簿元!$1:$1048576,ROW(D1084),config!D$11))</f>
        <v/>
      </c>
      <c r="E1084" s="5" t="str">
        <f>IF(ISBLANK(INDEX(履修者名簿元!$1:$1048576,ROW(E1084),config!E$11)),"",IF(ISNUMBER(INDEX(履修者名簿元!$1:$1048576,ROW(E1084),config!E$11)),INDEX(履修者名簿元!$1:$1048576,ROW(E1084),config!E$11),VALUE(INDEX(履修者名簿元!$1:$1048576,ROW(E1084),config!E$11))))</f>
        <v/>
      </c>
      <c r="F1084" s="5" t="str">
        <f>IF(ISBLANK(INDEX(履修者名簿元!$1:$1048576,ROW(F1084),config!F$11)),"",INDEX(履修者名簿元!$1:$1048576,ROW(F1084),config!F$11))</f>
        <v/>
      </c>
      <c r="G1084" s="5" t="str">
        <f>IF(ISBLANK(INDEX(履修者名簿元!$1:$1048576,ROW(G1084),config!G$11)),"",INDEX(履修者名簿元!$1:$1048576,ROW(G1084),config!G$11))</f>
        <v/>
      </c>
      <c r="H1084" s="5" t="str">
        <f t="shared" si="32"/>
        <v/>
      </c>
      <c r="I1084" s="1" t="str">
        <f t="shared" si="33"/>
        <v/>
      </c>
      <c r="J1084" s="1" t="str">
        <f>IF($A1084="","",IF(ISNA(MATCH($E1084,履修者名簿_同一年!O:O,0)),0,1))</f>
        <v/>
      </c>
      <c r="K1084" s="1" t="str">
        <f>IF($A1084="","",COUNTIF(履修者名簿_過去!O:O,E1084))</f>
        <v/>
      </c>
      <c r="L1084" s="1" t="str">
        <f>IF($A1084="","",IF(1-J1084+K1084&gt;0,"",MAX(L$1:L1083)+1))</f>
        <v/>
      </c>
      <c r="M1084" s="1" t="str">
        <f>IF($A1084="","",IF(J1084+K1084&gt;0,"",MAX(M$1:M1083)+1))</f>
        <v/>
      </c>
      <c r="N1084" s="1" t="str">
        <f>IF($A1084="","",IF(K1084=0,"",MAX(N$1:N1083)+1))</f>
        <v/>
      </c>
      <c r="O1084" s="1" t="str">
        <f>IF($A1084="","",IF(K1084=0,"",INDEX(履修者名簿_過去!$A:$A,MATCH(原簿!$E1084,履修者名簿_過去!O:O,0))))</f>
        <v/>
      </c>
    </row>
    <row r="1085" spans="1:15" x14ac:dyDescent="0.55000000000000004">
      <c r="A1085" s="5" t="str">
        <f>IF(ISBLANK(INDEX(履修者名簿元!$1:$1048576,ROW(A1085),config!A$11)),"",INDEX(履修者名簿元!$1:$1048576,ROW(A1085),config!A$11))</f>
        <v/>
      </c>
      <c r="B1085" s="5" t="str">
        <f>IF(ISBLANK(INDEX(履修者名簿元!$1:$1048576,ROW(B1085),config!B$11)),"",INDEX(履修者名簿元!$1:$1048576,ROW(B1085),config!B$11))</f>
        <v/>
      </c>
      <c r="C1085" s="5" t="str">
        <f>IF(ISBLANK(INDEX(履修者名簿元!$1:$1048576,ROW(C1085),config!C$11)),"",INDEX(履修者名簿元!$1:$1048576,ROW(C1085),config!C$11))</f>
        <v/>
      </c>
      <c r="D1085" s="5" t="str">
        <f>IF(ISBLANK(INDEX(履修者名簿元!$1:$1048576,ROW(D1085),config!D$11)),"",INDEX(履修者名簿元!$1:$1048576,ROW(D1085),config!D$11))</f>
        <v/>
      </c>
      <c r="E1085" s="5" t="str">
        <f>IF(ISBLANK(INDEX(履修者名簿元!$1:$1048576,ROW(E1085),config!E$11)),"",IF(ISNUMBER(INDEX(履修者名簿元!$1:$1048576,ROW(E1085),config!E$11)),INDEX(履修者名簿元!$1:$1048576,ROW(E1085),config!E$11),VALUE(INDEX(履修者名簿元!$1:$1048576,ROW(E1085),config!E$11))))</f>
        <v/>
      </c>
      <c r="F1085" s="5" t="str">
        <f>IF(ISBLANK(INDEX(履修者名簿元!$1:$1048576,ROW(F1085),config!F$11)),"",INDEX(履修者名簿元!$1:$1048576,ROW(F1085),config!F$11))</f>
        <v/>
      </c>
      <c r="G1085" s="5" t="str">
        <f>IF(ISBLANK(INDEX(履修者名簿元!$1:$1048576,ROW(G1085),config!G$11)),"",INDEX(履修者名簿元!$1:$1048576,ROW(G1085),config!G$11))</f>
        <v/>
      </c>
      <c r="H1085" s="5" t="str">
        <f t="shared" si="32"/>
        <v/>
      </c>
      <c r="I1085" s="1" t="str">
        <f t="shared" si="33"/>
        <v/>
      </c>
      <c r="J1085" s="1" t="str">
        <f>IF($A1085="","",IF(ISNA(MATCH($E1085,履修者名簿_同一年!O:O,0)),0,1))</f>
        <v/>
      </c>
      <c r="K1085" s="1" t="str">
        <f>IF($A1085="","",COUNTIF(履修者名簿_過去!O:O,E1085))</f>
        <v/>
      </c>
      <c r="L1085" s="1" t="str">
        <f>IF($A1085="","",IF(1-J1085+K1085&gt;0,"",MAX(L$1:L1084)+1))</f>
        <v/>
      </c>
      <c r="M1085" s="1" t="str">
        <f>IF($A1085="","",IF(J1085+K1085&gt;0,"",MAX(M$1:M1084)+1))</f>
        <v/>
      </c>
      <c r="N1085" s="1" t="str">
        <f>IF($A1085="","",IF(K1085=0,"",MAX(N$1:N1084)+1))</f>
        <v/>
      </c>
      <c r="O1085" s="1" t="str">
        <f>IF($A1085="","",IF(K1085=0,"",INDEX(履修者名簿_過去!$A:$A,MATCH(原簿!$E1085,履修者名簿_過去!O:O,0))))</f>
        <v/>
      </c>
    </row>
    <row r="1086" spans="1:15" x14ac:dyDescent="0.55000000000000004">
      <c r="A1086" s="5" t="str">
        <f>IF(ISBLANK(INDEX(履修者名簿元!$1:$1048576,ROW(A1086),config!A$11)),"",INDEX(履修者名簿元!$1:$1048576,ROW(A1086),config!A$11))</f>
        <v/>
      </c>
      <c r="B1086" s="5" t="str">
        <f>IF(ISBLANK(INDEX(履修者名簿元!$1:$1048576,ROW(B1086),config!B$11)),"",INDEX(履修者名簿元!$1:$1048576,ROW(B1086),config!B$11))</f>
        <v/>
      </c>
      <c r="C1086" s="5" t="str">
        <f>IF(ISBLANK(INDEX(履修者名簿元!$1:$1048576,ROW(C1086),config!C$11)),"",INDEX(履修者名簿元!$1:$1048576,ROW(C1086),config!C$11))</f>
        <v/>
      </c>
      <c r="D1086" s="5" t="str">
        <f>IF(ISBLANK(INDEX(履修者名簿元!$1:$1048576,ROW(D1086),config!D$11)),"",INDEX(履修者名簿元!$1:$1048576,ROW(D1086),config!D$11))</f>
        <v/>
      </c>
      <c r="E1086" s="5" t="str">
        <f>IF(ISBLANK(INDEX(履修者名簿元!$1:$1048576,ROW(E1086),config!E$11)),"",IF(ISNUMBER(INDEX(履修者名簿元!$1:$1048576,ROW(E1086),config!E$11)),INDEX(履修者名簿元!$1:$1048576,ROW(E1086),config!E$11),VALUE(INDEX(履修者名簿元!$1:$1048576,ROW(E1086),config!E$11))))</f>
        <v/>
      </c>
      <c r="F1086" s="5" t="str">
        <f>IF(ISBLANK(INDEX(履修者名簿元!$1:$1048576,ROW(F1086),config!F$11)),"",INDEX(履修者名簿元!$1:$1048576,ROW(F1086),config!F$11))</f>
        <v/>
      </c>
      <c r="G1086" s="5" t="str">
        <f>IF(ISBLANK(INDEX(履修者名簿元!$1:$1048576,ROW(G1086),config!G$11)),"",INDEX(履修者名簿元!$1:$1048576,ROW(G1086),config!G$11))</f>
        <v/>
      </c>
      <c r="H1086" s="5" t="str">
        <f t="shared" si="32"/>
        <v/>
      </c>
      <c r="I1086" s="1" t="str">
        <f t="shared" si="33"/>
        <v/>
      </c>
      <c r="J1086" s="1" t="str">
        <f>IF($A1086="","",IF(ISNA(MATCH($E1086,履修者名簿_同一年!O:O,0)),0,1))</f>
        <v/>
      </c>
      <c r="K1086" s="1" t="str">
        <f>IF($A1086="","",COUNTIF(履修者名簿_過去!O:O,E1086))</f>
        <v/>
      </c>
      <c r="L1086" s="1" t="str">
        <f>IF($A1086="","",IF(1-J1086+K1086&gt;0,"",MAX(L$1:L1085)+1))</f>
        <v/>
      </c>
      <c r="M1086" s="1" t="str">
        <f>IF($A1086="","",IF(J1086+K1086&gt;0,"",MAX(M$1:M1085)+1))</f>
        <v/>
      </c>
      <c r="N1086" s="1" t="str">
        <f>IF($A1086="","",IF(K1086=0,"",MAX(N$1:N1085)+1))</f>
        <v/>
      </c>
      <c r="O1086" s="1" t="str">
        <f>IF($A1086="","",IF(K1086=0,"",INDEX(履修者名簿_過去!$A:$A,MATCH(原簿!$E1086,履修者名簿_過去!O:O,0))))</f>
        <v/>
      </c>
    </row>
    <row r="1087" spans="1:15" x14ac:dyDescent="0.55000000000000004">
      <c r="A1087" s="5" t="str">
        <f>IF(ISBLANK(INDEX(履修者名簿元!$1:$1048576,ROW(A1087),config!A$11)),"",INDEX(履修者名簿元!$1:$1048576,ROW(A1087),config!A$11))</f>
        <v/>
      </c>
      <c r="B1087" s="5" t="str">
        <f>IF(ISBLANK(INDEX(履修者名簿元!$1:$1048576,ROW(B1087),config!B$11)),"",INDEX(履修者名簿元!$1:$1048576,ROW(B1087),config!B$11))</f>
        <v/>
      </c>
      <c r="C1087" s="5" t="str">
        <f>IF(ISBLANK(INDEX(履修者名簿元!$1:$1048576,ROW(C1087),config!C$11)),"",INDEX(履修者名簿元!$1:$1048576,ROW(C1087),config!C$11))</f>
        <v/>
      </c>
      <c r="D1087" s="5" t="str">
        <f>IF(ISBLANK(INDEX(履修者名簿元!$1:$1048576,ROW(D1087),config!D$11)),"",INDEX(履修者名簿元!$1:$1048576,ROW(D1087),config!D$11))</f>
        <v/>
      </c>
      <c r="E1087" s="5" t="str">
        <f>IF(ISBLANK(INDEX(履修者名簿元!$1:$1048576,ROW(E1087),config!E$11)),"",IF(ISNUMBER(INDEX(履修者名簿元!$1:$1048576,ROW(E1087),config!E$11)),INDEX(履修者名簿元!$1:$1048576,ROW(E1087),config!E$11),VALUE(INDEX(履修者名簿元!$1:$1048576,ROW(E1087),config!E$11))))</f>
        <v/>
      </c>
      <c r="F1087" s="5" t="str">
        <f>IF(ISBLANK(INDEX(履修者名簿元!$1:$1048576,ROW(F1087),config!F$11)),"",INDEX(履修者名簿元!$1:$1048576,ROW(F1087),config!F$11))</f>
        <v/>
      </c>
      <c r="G1087" s="5" t="str">
        <f>IF(ISBLANK(INDEX(履修者名簿元!$1:$1048576,ROW(G1087),config!G$11)),"",INDEX(履修者名簿元!$1:$1048576,ROW(G1087),config!G$11))</f>
        <v/>
      </c>
      <c r="H1087" s="5" t="str">
        <f t="shared" si="32"/>
        <v/>
      </c>
      <c r="I1087" s="1" t="str">
        <f t="shared" si="33"/>
        <v/>
      </c>
      <c r="J1087" s="1" t="str">
        <f>IF($A1087="","",IF(ISNA(MATCH($E1087,履修者名簿_同一年!O:O,0)),0,1))</f>
        <v/>
      </c>
      <c r="K1087" s="1" t="str">
        <f>IF($A1087="","",COUNTIF(履修者名簿_過去!O:O,E1087))</f>
        <v/>
      </c>
      <c r="L1087" s="1" t="str">
        <f>IF($A1087="","",IF(1-J1087+K1087&gt;0,"",MAX(L$1:L1086)+1))</f>
        <v/>
      </c>
      <c r="M1087" s="1" t="str">
        <f>IF($A1087="","",IF(J1087+K1087&gt;0,"",MAX(M$1:M1086)+1))</f>
        <v/>
      </c>
      <c r="N1087" s="1" t="str">
        <f>IF($A1087="","",IF(K1087=0,"",MAX(N$1:N1086)+1))</f>
        <v/>
      </c>
      <c r="O1087" s="1" t="str">
        <f>IF($A1087="","",IF(K1087=0,"",INDEX(履修者名簿_過去!$A:$A,MATCH(原簿!$E1087,履修者名簿_過去!O:O,0))))</f>
        <v/>
      </c>
    </row>
    <row r="1088" spans="1:15" x14ac:dyDescent="0.55000000000000004">
      <c r="A1088" s="5" t="str">
        <f>IF(ISBLANK(INDEX(履修者名簿元!$1:$1048576,ROW(A1088),config!A$11)),"",INDEX(履修者名簿元!$1:$1048576,ROW(A1088),config!A$11))</f>
        <v/>
      </c>
      <c r="B1088" s="5" t="str">
        <f>IF(ISBLANK(INDEX(履修者名簿元!$1:$1048576,ROW(B1088),config!B$11)),"",INDEX(履修者名簿元!$1:$1048576,ROW(B1088),config!B$11))</f>
        <v/>
      </c>
      <c r="C1088" s="5" t="str">
        <f>IF(ISBLANK(INDEX(履修者名簿元!$1:$1048576,ROW(C1088),config!C$11)),"",INDEX(履修者名簿元!$1:$1048576,ROW(C1088),config!C$11))</f>
        <v/>
      </c>
      <c r="D1088" s="5" t="str">
        <f>IF(ISBLANK(INDEX(履修者名簿元!$1:$1048576,ROW(D1088),config!D$11)),"",INDEX(履修者名簿元!$1:$1048576,ROW(D1088),config!D$11))</f>
        <v/>
      </c>
      <c r="E1088" s="5" t="str">
        <f>IF(ISBLANK(INDEX(履修者名簿元!$1:$1048576,ROW(E1088),config!E$11)),"",IF(ISNUMBER(INDEX(履修者名簿元!$1:$1048576,ROW(E1088),config!E$11)),INDEX(履修者名簿元!$1:$1048576,ROW(E1088),config!E$11),VALUE(INDEX(履修者名簿元!$1:$1048576,ROW(E1088),config!E$11))))</f>
        <v/>
      </c>
      <c r="F1088" s="5" t="str">
        <f>IF(ISBLANK(INDEX(履修者名簿元!$1:$1048576,ROW(F1088),config!F$11)),"",INDEX(履修者名簿元!$1:$1048576,ROW(F1088),config!F$11))</f>
        <v/>
      </c>
      <c r="G1088" s="5" t="str">
        <f>IF(ISBLANK(INDEX(履修者名簿元!$1:$1048576,ROW(G1088),config!G$11)),"",INDEX(履修者名簿元!$1:$1048576,ROW(G1088),config!G$11))</f>
        <v/>
      </c>
      <c r="H1088" s="5" t="str">
        <f t="shared" si="32"/>
        <v/>
      </c>
      <c r="I1088" s="1" t="str">
        <f t="shared" si="33"/>
        <v/>
      </c>
      <c r="J1088" s="1" t="str">
        <f>IF($A1088="","",IF(ISNA(MATCH($E1088,履修者名簿_同一年!O:O,0)),0,1))</f>
        <v/>
      </c>
      <c r="K1088" s="1" t="str">
        <f>IF($A1088="","",COUNTIF(履修者名簿_過去!O:O,E1088))</f>
        <v/>
      </c>
      <c r="L1088" s="1" t="str">
        <f>IF($A1088="","",IF(1-J1088+K1088&gt;0,"",MAX(L$1:L1087)+1))</f>
        <v/>
      </c>
      <c r="M1088" s="1" t="str">
        <f>IF($A1088="","",IF(J1088+K1088&gt;0,"",MAX(M$1:M1087)+1))</f>
        <v/>
      </c>
      <c r="N1088" s="1" t="str">
        <f>IF($A1088="","",IF(K1088=0,"",MAX(N$1:N1087)+1))</f>
        <v/>
      </c>
      <c r="O1088" s="1" t="str">
        <f>IF($A1088="","",IF(K1088=0,"",INDEX(履修者名簿_過去!$A:$A,MATCH(原簿!$E1088,履修者名簿_過去!O:O,0))))</f>
        <v/>
      </c>
    </row>
    <row r="1089" spans="1:15" x14ac:dyDescent="0.55000000000000004">
      <c r="A1089" s="5" t="str">
        <f>IF(ISBLANK(INDEX(履修者名簿元!$1:$1048576,ROW(A1089),config!A$11)),"",INDEX(履修者名簿元!$1:$1048576,ROW(A1089),config!A$11))</f>
        <v/>
      </c>
      <c r="B1089" s="5" t="str">
        <f>IF(ISBLANK(INDEX(履修者名簿元!$1:$1048576,ROW(B1089),config!B$11)),"",INDEX(履修者名簿元!$1:$1048576,ROW(B1089),config!B$11))</f>
        <v/>
      </c>
      <c r="C1089" s="5" t="str">
        <f>IF(ISBLANK(INDEX(履修者名簿元!$1:$1048576,ROW(C1089),config!C$11)),"",INDEX(履修者名簿元!$1:$1048576,ROW(C1089),config!C$11))</f>
        <v/>
      </c>
      <c r="D1089" s="5" t="str">
        <f>IF(ISBLANK(INDEX(履修者名簿元!$1:$1048576,ROW(D1089),config!D$11)),"",INDEX(履修者名簿元!$1:$1048576,ROW(D1089),config!D$11))</f>
        <v/>
      </c>
      <c r="E1089" s="5" t="str">
        <f>IF(ISBLANK(INDEX(履修者名簿元!$1:$1048576,ROW(E1089),config!E$11)),"",IF(ISNUMBER(INDEX(履修者名簿元!$1:$1048576,ROW(E1089),config!E$11)),INDEX(履修者名簿元!$1:$1048576,ROW(E1089),config!E$11),VALUE(INDEX(履修者名簿元!$1:$1048576,ROW(E1089),config!E$11))))</f>
        <v/>
      </c>
      <c r="F1089" s="5" t="str">
        <f>IF(ISBLANK(INDEX(履修者名簿元!$1:$1048576,ROW(F1089),config!F$11)),"",INDEX(履修者名簿元!$1:$1048576,ROW(F1089),config!F$11))</f>
        <v/>
      </c>
      <c r="G1089" s="5" t="str">
        <f>IF(ISBLANK(INDEX(履修者名簿元!$1:$1048576,ROW(G1089),config!G$11)),"",INDEX(履修者名簿元!$1:$1048576,ROW(G1089),config!G$11))</f>
        <v/>
      </c>
      <c r="H1089" s="5" t="str">
        <f t="shared" si="32"/>
        <v/>
      </c>
      <c r="I1089" s="1" t="str">
        <f t="shared" si="33"/>
        <v/>
      </c>
      <c r="J1089" s="1" t="str">
        <f>IF($A1089="","",IF(ISNA(MATCH($E1089,履修者名簿_同一年!O:O,0)),0,1))</f>
        <v/>
      </c>
      <c r="K1089" s="1" t="str">
        <f>IF($A1089="","",COUNTIF(履修者名簿_過去!O:O,E1089))</f>
        <v/>
      </c>
      <c r="L1089" s="1" t="str">
        <f>IF($A1089="","",IF(1-J1089+K1089&gt;0,"",MAX(L$1:L1088)+1))</f>
        <v/>
      </c>
      <c r="M1089" s="1" t="str">
        <f>IF($A1089="","",IF(J1089+K1089&gt;0,"",MAX(M$1:M1088)+1))</f>
        <v/>
      </c>
      <c r="N1089" s="1" t="str">
        <f>IF($A1089="","",IF(K1089=0,"",MAX(N$1:N1088)+1))</f>
        <v/>
      </c>
      <c r="O1089" s="1" t="str">
        <f>IF($A1089="","",IF(K1089=0,"",INDEX(履修者名簿_過去!$A:$A,MATCH(原簿!$E1089,履修者名簿_過去!O:O,0))))</f>
        <v/>
      </c>
    </row>
    <row r="1090" spans="1:15" x14ac:dyDescent="0.55000000000000004">
      <c r="A1090" s="5" t="str">
        <f>IF(ISBLANK(INDEX(履修者名簿元!$1:$1048576,ROW(A1090),config!A$11)),"",INDEX(履修者名簿元!$1:$1048576,ROW(A1090),config!A$11))</f>
        <v/>
      </c>
      <c r="B1090" s="5" t="str">
        <f>IF(ISBLANK(INDEX(履修者名簿元!$1:$1048576,ROW(B1090),config!B$11)),"",INDEX(履修者名簿元!$1:$1048576,ROW(B1090),config!B$11))</f>
        <v/>
      </c>
      <c r="C1090" s="5" t="str">
        <f>IF(ISBLANK(INDEX(履修者名簿元!$1:$1048576,ROW(C1090),config!C$11)),"",INDEX(履修者名簿元!$1:$1048576,ROW(C1090),config!C$11))</f>
        <v/>
      </c>
      <c r="D1090" s="5" t="str">
        <f>IF(ISBLANK(INDEX(履修者名簿元!$1:$1048576,ROW(D1090),config!D$11)),"",INDEX(履修者名簿元!$1:$1048576,ROW(D1090),config!D$11))</f>
        <v/>
      </c>
      <c r="E1090" s="5" t="str">
        <f>IF(ISBLANK(INDEX(履修者名簿元!$1:$1048576,ROW(E1090),config!E$11)),"",IF(ISNUMBER(INDEX(履修者名簿元!$1:$1048576,ROW(E1090),config!E$11)),INDEX(履修者名簿元!$1:$1048576,ROW(E1090),config!E$11),VALUE(INDEX(履修者名簿元!$1:$1048576,ROW(E1090),config!E$11))))</f>
        <v/>
      </c>
      <c r="F1090" s="5" t="str">
        <f>IF(ISBLANK(INDEX(履修者名簿元!$1:$1048576,ROW(F1090),config!F$11)),"",INDEX(履修者名簿元!$1:$1048576,ROW(F1090),config!F$11))</f>
        <v/>
      </c>
      <c r="G1090" s="5" t="str">
        <f>IF(ISBLANK(INDEX(履修者名簿元!$1:$1048576,ROW(G1090),config!G$11)),"",INDEX(履修者名簿元!$1:$1048576,ROW(G1090),config!G$11))</f>
        <v/>
      </c>
      <c r="H1090" s="5" t="str">
        <f t="shared" si="32"/>
        <v/>
      </c>
      <c r="I1090" s="1" t="str">
        <f t="shared" si="33"/>
        <v/>
      </c>
      <c r="J1090" s="1" t="str">
        <f>IF($A1090="","",IF(ISNA(MATCH($E1090,履修者名簿_同一年!O:O,0)),0,1))</f>
        <v/>
      </c>
      <c r="K1090" s="1" t="str">
        <f>IF($A1090="","",COUNTIF(履修者名簿_過去!O:O,E1090))</f>
        <v/>
      </c>
      <c r="L1090" s="1" t="str">
        <f>IF($A1090="","",IF(1-J1090+K1090&gt;0,"",MAX(L$1:L1089)+1))</f>
        <v/>
      </c>
      <c r="M1090" s="1" t="str">
        <f>IF($A1090="","",IF(J1090+K1090&gt;0,"",MAX(M$1:M1089)+1))</f>
        <v/>
      </c>
      <c r="N1090" s="1" t="str">
        <f>IF($A1090="","",IF(K1090=0,"",MAX(N$1:N1089)+1))</f>
        <v/>
      </c>
      <c r="O1090" s="1" t="str">
        <f>IF($A1090="","",IF(K1090=0,"",INDEX(履修者名簿_過去!$A:$A,MATCH(原簿!$E1090,履修者名簿_過去!O:O,0))))</f>
        <v/>
      </c>
    </row>
    <row r="1091" spans="1:15" x14ac:dyDescent="0.55000000000000004">
      <c r="A1091" s="5" t="str">
        <f>IF(ISBLANK(INDEX(履修者名簿元!$1:$1048576,ROW(A1091),config!A$11)),"",INDEX(履修者名簿元!$1:$1048576,ROW(A1091),config!A$11))</f>
        <v/>
      </c>
      <c r="B1091" s="5" t="str">
        <f>IF(ISBLANK(INDEX(履修者名簿元!$1:$1048576,ROW(B1091),config!B$11)),"",INDEX(履修者名簿元!$1:$1048576,ROW(B1091),config!B$11))</f>
        <v/>
      </c>
      <c r="C1091" s="5" t="str">
        <f>IF(ISBLANK(INDEX(履修者名簿元!$1:$1048576,ROW(C1091),config!C$11)),"",INDEX(履修者名簿元!$1:$1048576,ROW(C1091),config!C$11))</f>
        <v/>
      </c>
      <c r="D1091" s="5" t="str">
        <f>IF(ISBLANK(INDEX(履修者名簿元!$1:$1048576,ROW(D1091),config!D$11)),"",INDEX(履修者名簿元!$1:$1048576,ROW(D1091),config!D$11))</f>
        <v/>
      </c>
      <c r="E1091" s="5" t="str">
        <f>IF(ISBLANK(INDEX(履修者名簿元!$1:$1048576,ROW(E1091),config!E$11)),"",IF(ISNUMBER(INDEX(履修者名簿元!$1:$1048576,ROW(E1091),config!E$11)),INDEX(履修者名簿元!$1:$1048576,ROW(E1091),config!E$11),VALUE(INDEX(履修者名簿元!$1:$1048576,ROW(E1091),config!E$11))))</f>
        <v/>
      </c>
      <c r="F1091" s="5" t="str">
        <f>IF(ISBLANK(INDEX(履修者名簿元!$1:$1048576,ROW(F1091),config!F$11)),"",INDEX(履修者名簿元!$1:$1048576,ROW(F1091),config!F$11))</f>
        <v/>
      </c>
      <c r="G1091" s="5" t="str">
        <f>IF(ISBLANK(INDEX(履修者名簿元!$1:$1048576,ROW(G1091),config!G$11)),"",INDEX(履修者名簿元!$1:$1048576,ROW(G1091),config!G$11))</f>
        <v/>
      </c>
      <c r="H1091" s="5" t="str">
        <f t="shared" ref="H1091:H1154" si="34">IF(G1091="","",DBCS(G1091))</f>
        <v/>
      </c>
      <c r="I1091" s="1" t="str">
        <f t="shared" ref="I1091:I1154" si="35">IF($A1091="","",A1091&amp;B1091&amp;"-"&amp;D1091&amp;" "&amp;F1091)</f>
        <v/>
      </c>
      <c r="J1091" s="1" t="str">
        <f>IF($A1091="","",IF(ISNA(MATCH($E1091,履修者名簿_同一年!O:O,0)),0,1))</f>
        <v/>
      </c>
      <c r="K1091" s="1" t="str">
        <f>IF($A1091="","",COUNTIF(履修者名簿_過去!O:O,E1091))</f>
        <v/>
      </c>
      <c r="L1091" s="1" t="str">
        <f>IF($A1091="","",IF(1-J1091+K1091&gt;0,"",MAX(L$1:L1090)+1))</f>
        <v/>
      </c>
      <c r="M1091" s="1" t="str">
        <f>IF($A1091="","",IF(J1091+K1091&gt;0,"",MAX(M$1:M1090)+1))</f>
        <v/>
      </c>
      <c r="N1091" s="1" t="str">
        <f>IF($A1091="","",IF(K1091=0,"",MAX(N$1:N1090)+1))</f>
        <v/>
      </c>
      <c r="O1091" s="1" t="str">
        <f>IF($A1091="","",IF(K1091=0,"",INDEX(履修者名簿_過去!$A:$A,MATCH(原簿!$E1091,履修者名簿_過去!O:O,0))))</f>
        <v/>
      </c>
    </row>
    <row r="1092" spans="1:15" x14ac:dyDescent="0.55000000000000004">
      <c r="A1092" s="5" t="str">
        <f>IF(ISBLANK(INDEX(履修者名簿元!$1:$1048576,ROW(A1092),config!A$11)),"",INDEX(履修者名簿元!$1:$1048576,ROW(A1092),config!A$11))</f>
        <v/>
      </c>
      <c r="B1092" s="5" t="str">
        <f>IF(ISBLANK(INDEX(履修者名簿元!$1:$1048576,ROW(B1092),config!B$11)),"",INDEX(履修者名簿元!$1:$1048576,ROW(B1092),config!B$11))</f>
        <v/>
      </c>
      <c r="C1092" s="5" t="str">
        <f>IF(ISBLANK(INDEX(履修者名簿元!$1:$1048576,ROW(C1092),config!C$11)),"",INDEX(履修者名簿元!$1:$1048576,ROW(C1092),config!C$11))</f>
        <v/>
      </c>
      <c r="D1092" s="5" t="str">
        <f>IF(ISBLANK(INDEX(履修者名簿元!$1:$1048576,ROW(D1092),config!D$11)),"",INDEX(履修者名簿元!$1:$1048576,ROW(D1092),config!D$11))</f>
        <v/>
      </c>
      <c r="E1092" s="5" t="str">
        <f>IF(ISBLANK(INDEX(履修者名簿元!$1:$1048576,ROW(E1092),config!E$11)),"",IF(ISNUMBER(INDEX(履修者名簿元!$1:$1048576,ROW(E1092),config!E$11)),INDEX(履修者名簿元!$1:$1048576,ROW(E1092),config!E$11),VALUE(INDEX(履修者名簿元!$1:$1048576,ROW(E1092),config!E$11))))</f>
        <v/>
      </c>
      <c r="F1092" s="5" t="str">
        <f>IF(ISBLANK(INDEX(履修者名簿元!$1:$1048576,ROW(F1092),config!F$11)),"",INDEX(履修者名簿元!$1:$1048576,ROW(F1092),config!F$11))</f>
        <v/>
      </c>
      <c r="G1092" s="5" t="str">
        <f>IF(ISBLANK(INDEX(履修者名簿元!$1:$1048576,ROW(G1092),config!G$11)),"",INDEX(履修者名簿元!$1:$1048576,ROW(G1092),config!G$11))</f>
        <v/>
      </c>
      <c r="H1092" s="5" t="str">
        <f t="shared" si="34"/>
        <v/>
      </c>
      <c r="I1092" s="1" t="str">
        <f t="shared" si="35"/>
        <v/>
      </c>
      <c r="J1092" s="1" t="str">
        <f>IF($A1092="","",IF(ISNA(MATCH($E1092,履修者名簿_同一年!O:O,0)),0,1))</f>
        <v/>
      </c>
      <c r="K1092" s="1" t="str">
        <f>IF($A1092="","",COUNTIF(履修者名簿_過去!O:O,E1092))</f>
        <v/>
      </c>
      <c r="L1092" s="1" t="str">
        <f>IF($A1092="","",IF(1-J1092+K1092&gt;0,"",MAX(L$1:L1091)+1))</f>
        <v/>
      </c>
      <c r="M1092" s="1" t="str">
        <f>IF($A1092="","",IF(J1092+K1092&gt;0,"",MAX(M$1:M1091)+1))</f>
        <v/>
      </c>
      <c r="N1092" s="1" t="str">
        <f>IF($A1092="","",IF(K1092=0,"",MAX(N$1:N1091)+1))</f>
        <v/>
      </c>
      <c r="O1092" s="1" t="str">
        <f>IF($A1092="","",IF(K1092=0,"",INDEX(履修者名簿_過去!$A:$A,MATCH(原簿!$E1092,履修者名簿_過去!O:O,0))))</f>
        <v/>
      </c>
    </row>
    <row r="1093" spans="1:15" x14ac:dyDescent="0.55000000000000004">
      <c r="A1093" s="5" t="str">
        <f>IF(ISBLANK(INDEX(履修者名簿元!$1:$1048576,ROW(A1093),config!A$11)),"",INDEX(履修者名簿元!$1:$1048576,ROW(A1093),config!A$11))</f>
        <v/>
      </c>
      <c r="B1093" s="5" t="str">
        <f>IF(ISBLANK(INDEX(履修者名簿元!$1:$1048576,ROW(B1093),config!B$11)),"",INDEX(履修者名簿元!$1:$1048576,ROW(B1093),config!B$11))</f>
        <v/>
      </c>
      <c r="C1093" s="5" t="str">
        <f>IF(ISBLANK(INDEX(履修者名簿元!$1:$1048576,ROW(C1093),config!C$11)),"",INDEX(履修者名簿元!$1:$1048576,ROW(C1093),config!C$11))</f>
        <v/>
      </c>
      <c r="D1093" s="5" t="str">
        <f>IF(ISBLANK(INDEX(履修者名簿元!$1:$1048576,ROW(D1093),config!D$11)),"",INDEX(履修者名簿元!$1:$1048576,ROW(D1093),config!D$11))</f>
        <v/>
      </c>
      <c r="E1093" s="5" t="str">
        <f>IF(ISBLANK(INDEX(履修者名簿元!$1:$1048576,ROW(E1093),config!E$11)),"",IF(ISNUMBER(INDEX(履修者名簿元!$1:$1048576,ROW(E1093),config!E$11)),INDEX(履修者名簿元!$1:$1048576,ROW(E1093),config!E$11),VALUE(INDEX(履修者名簿元!$1:$1048576,ROW(E1093),config!E$11))))</f>
        <v/>
      </c>
      <c r="F1093" s="5" t="str">
        <f>IF(ISBLANK(INDEX(履修者名簿元!$1:$1048576,ROW(F1093),config!F$11)),"",INDEX(履修者名簿元!$1:$1048576,ROW(F1093),config!F$11))</f>
        <v/>
      </c>
      <c r="G1093" s="5" t="str">
        <f>IF(ISBLANK(INDEX(履修者名簿元!$1:$1048576,ROW(G1093),config!G$11)),"",INDEX(履修者名簿元!$1:$1048576,ROW(G1093),config!G$11))</f>
        <v/>
      </c>
      <c r="H1093" s="5" t="str">
        <f t="shared" si="34"/>
        <v/>
      </c>
      <c r="I1093" s="1" t="str">
        <f t="shared" si="35"/>
        <v/>
      </c>
      <c r="J1093" s="1" t="str">
        <f>IF($A1093="","",IF(ISNA(MATCH($E1093,履修者名簿_同一年!O:O,0)),0,1))</f>
        <v/>
      </c>
      <c r="K1093" s="1" t="str">
        <f>IF($A1093="","",COUNTIF(履修者名簿_過去!O:O,E1093))</f>
        <v/>
      </c>
      <c r="L1093" s="1" t="str">
        <f>IF($A1093="","",IF(1-J1093+K1093&gt;0,"",MAX(L$1:L1092)+1))</f>
        <v/>
      </c>
      <c r="M1093" s="1" t="str">
        <f>IF($A1093="","",IF(J1093+K1093&gt;0,"",MAX(M$1:M1092)+1))</f>
        <v/>
      </c>
      <c r="N1093" s="1" t="str">
        <f>IF($A1093="","",IF(K1093=0,"",MAX(N$1:N1092)+1))</f>
        <v/>
      </c>
      <c r="O1093" s="1" t="str">
        <f>IF($A1093="","",IF(K1093=0,"",INDEX(履修者名簿_過去!$A:$A,MATCH(原簿!$E1093,履修者名簿_過去!O:O,0))))</f>
        <v/>
      </c>
    </row>
    <row r="1094" spans="1:15" x14ac:dyDescent="0.55000000000000004">
      <c r="A1094" s="5" t="str">
        <f>IF(ISBLANK(INDEX(履修者名簿元!$1:$1048576,ROW(A1094),config!A$11)),"",INDEX(履修者名簿元!$1:$1048576,ROW(A1094),config!A$11))</f>
        <v/>
      </c>
      <c r="B1094" s="5" t="str">
        <f>IF(ISBLANK(INDEX(履修者名簿元!$1:$1048576,ROW(B1094),config!B$11)),"",INDEX(履修者名簿元!$1:$1048576,ROW(B1094),config!B$11))</f>
        <v/>
      </c>
      <c r="C1094" s="5" t="str">
        <f>IF(ISBLANK(INDEX(履修者名簿元!$1:$1048576,ROW(C1094),config!C$11)),"",INDEX(履修者名簿元!$1:$1048576,ROW(C1094),config!C$11))</f>
        <v/>
      </c>
      <c r="D1094" s="5" t="str">
        <f>IF(ISBLANK(INDEX(履修者名簿元!$1:$1048576,ROW(D1094),config!D$11)),"",INDEX(履修者名簿元!$1:$1048576,ROW(D1094),config!D$11))</f>
        <v/>
      </c>
      <c r="E1094" s="5" t="str">
        <f>IF(ISBLANK(INDEX(履修者名簿元!$1:$1048576,ROW(E1094),config!E$11)),"",IF(ISNUMBER(INDEX(履修者名簿元!$1:$1048576,ROW(E1094),config!E$11)),INDEX(履修者名簿元!$1:$1048576,ROW(E1094),config!E$11),VALUE(INDEX(履修者名簿元!$1:$1048576,ROW(E1094),config!E$11))))</f>
        <v/>
      </c>
      <c r="F1094" s="5" t="str">
        <f>IF(ISBLANK(INDEX(履修者名簿元!$1:$1048576,ROW(F1094),config!F$11)),"",INDEX(履修者名簿元!$1:$1048576,ROW(F1094),config!F$11))</f>
        <v/>
      </c>
      <c r="G1094" s="5" t="str">
        <f>IF(ISBLANK(INDEX(履修者名簿元!$1:$1048576,ROW(G1094),config!G$11)),"",INDEX(履修者名簿元!$1:$1048576,ROW(G1094),config!G$11))</f>
        <v/>
      </c>
      <c r="H1094" s="5" t="str">
        <f t="shared" si="34"/>
        <v/>
      </c>
      <c r="I1094" s="1" t="str">
        <f t="shared" si="35"/>
        <v/>
      </c>
      <c r="J1094" s="1" t="str">
        <f>IF($A1094="","",IF(ISNA(MATCH($E1094,履修者名簿_同一年!O:O,0)),0,1))</f>
        <v/>
      </c>
      <c r="K1094" s="1" t="str">
        <f>IF($A1094="","",COUNTIF(履修者名簿_過去!O:O,E1094))</f>
        <v/>
      </c>
      <c r="L1094" s="1" t="str">
        <f>IF($A1094="","",IF(1-J1094+K1094&gt;0,"",MAX(L$1:L1093)+1))</f>
        <v/>
      </c>
      <c r="M1094" s="1" t="str">
        <f>IF($A1094="","",IF(J1094+K1094&gt;0,"",MAX(M$1:M1093)+1))</f>
        <v/>
      </c>
      <c r="N1094" s="1" t="str">
        <f>IF($A1094="","",IF(K1094=0,"",MAX(N$1:N1093)+1))</f>
        <v/>
      </c>
      <c r="O1094" s="1" t="str">
        <f>IF($A1094="","",IF(K1094=0,"",INDEX(履修者名簿_過去!$A:$A,MATCH(原簿!$E1094,履修者名簿_過去!O:O,0))))</f>
        <v/>
      </c>
    </row>
    <row r="1095" spans="1:15" x14ac:dyDescent="0.55000000000000004">
      <c r="A1095" s="5" t="str">
        <f>IF(ISBLANK(INDEX(履修者名簿元!$1:$1048576,ROW(A1095),config!A$11)),"",INDEX(履修者名簿元!$1:$1048576,ROW(A1095),config!A$11))</f>
        <v/>
      </c>
      <c r="B1095" s="5" t="str">
        <f>IF(ISBLANK(INDEX(履修者名簿元!$1:$1048576,ROW(B1095),config!B$11)),"",INDEX(履修者名簿元!$1:$1048576,ROW(B1095),config!B$11))</f>
        <v/>
      </c>
      <c r="C1095" s="5" t="str">
        <f>IF(ISBLANK(INDEX(履修者名簿元!$1:$1048576,ROW(C1095),config!C$11)),"",INDEX(履修者名簿元!$1:$1048576,ROW(C1095),config!C$11))</f>
        <v/>
      </c>
      <c r="D1095" s="5" t="str">
        <f>IF(ISBLANK(INDEX(履修者名簿元!$1:$1048576,ROW(D1095),config!D$11)),"",INDEX(履修者名簿元!$1:$1048576,ROW(D1095),config!D$11))</f>
        <v/>
      </c>
      <c r="E1095" s="5" t="str">
        <f>IF(ISBLANK(INDEX(履修者名簿元!$1:$1048576,ROW(E1095),config!E$11)),"",IF(ISNUMBER(INDEX(履修者名簿元!$1:$1048576,ROW(E1095),config!E$11)),INDEX(履修者名簿元!$1:$1048576,ROW(E1095),config!E$11),VALUE(INDEX(履修者名簿元!$1:$1048576,ROW(E1095),config!E$11))))</f>
        <v/>
      </c>
      <c r="F1095" s="5" t="str">
        <f>IF(ISBLANK(INDEX(履修者名簿元!$1:$1048576,ROW(F1095),config!F$11)),"",INDEX(履修者名簿元!$1:$1048576,ROW(F1095),config!F$11))</f>
        <v/>
      </c>
      <c r="G1095" s="5" t="str">
        <f>IF(ISBLANK(INDEX(履修者名簿元!$1:$1048576,ROW(G1095),config!G$11)),"",INDEX(履修者名簿元!$1:$1048576,ROW(G1095),config!G$11))</f>
        <v/>
      </c>
      <c r="H1095" s="5" t="str">
        <f t="shared" si="34"/>
        <v/>
      </c>
      <c r="I1095" s="1" t="str">
        <f t="shared" si="35"/>
        <v/>
      </c>
      <c r="J1095" s="1" t="str">
        <f>IF($A1095="","",IF(ISNA(MATCH($E1095,履修者名簿_同一年!O:O,0)),0,1))</f>
        <v/>
      </c>
      <c r="K1095" s="1" t="str">
        <f>IF($A1095="","",COUNTIF(履修者名簿_過去!O:O,E1095))</f>
        <v/>
      </c>
      <c r="L1095" s="1" t="str">
        <f>IF($A1095="","",IF(1-J1095+K1095&gt;0,"",MAX(L$1:L1094)+1))</f>
        <v/>
      </c>
      <c r="M1095" s="1" t="str">
        <f>IF($A1095="","",IF(J1095+K1095&gt;0,"",MAX(M$1:M1094)+1))</f>
        <v/>
      </c>
      <c r="N1095" s="1" t="str">
        <f>IF($A1095="","",IF(K1095=0,"",MAX(N$1:N1094)+1))</f>
        <v/>
      </c>
      <c r="O1095" s="1" t="str">
        <f>IF($A1095="","",IF(K1095=0,"",INDEX(履修者名簿_過去!$A:$A,MATCH(原簿!$E1095,履修者名簿_過去!O:O,0))))</f>
        <v/>
      </c>
    </row>
    <row r="1096" spans="1:15" x14ac:dyDescent="0.55000000000000004">
      <c r="A1096" s="5" t="str">
        <f>IF(ISBLANK(INDEX(履修者名簿元!$1:$1048576,ROW(A1096),config!A$11)),"",INDEX(履修者名簿元!$1:$1048576,ROW(A1096),config!A$11))</f>
        <v/>
      </c>
      <c r="B1096" s="5" t="str">
        <f>IF(ISBLANK(INDEX(履修者名簿元!$1:$1048576,ROW(B1096),config!B$11)),"",INDEX(履修者名簿元!$1:$1048576,ROW(B1096),config!B$11))</f>
        <v/>
      </c>
      <c r="C1096" s="5" t="str">
        <f>IF(ISBLANK(INDEX(履修者名簿元!$1:$1048576,ROW(C1096),config!C$11)),"",INDEX(履修者名簿元!$1:$1048576,ROW(C1096),config!C$11))</f>
        <v/>
      </c>
      <c r="D1096" s="5" t="str">
        <f>IF(ISBLANK(INDEX(履修者名簿元!$1:$1048576,ROW(D1096),config!D$11)),"",INDEX(履修者名簿元!$1:$1048576,ROW(D1096),config!D$11))</f>
        <v/>
      </c>
      <c r="E1096" s="5" t="str">
        <f>IF(ISBLANK(INDEX(履修者名簿元!$1:$1048576,ROW(E1096),config!E$11)),"",IF(ISNUMBER(INDEX(履修者名簿元!$1:$1048576,ROW(E1096),config!E$11)),INDEX(履修者名簿元!$1:$1048576,ROW(E1096),config!E$11),VALUE(INDEX(履修者名簿元!$1:$1048576,ROW(E1096),config!E$11))))</f>
        <v/>
      </c>
      <c r="F1096" s="5" t="str">
        <f>IF(ISBLANK(INDEX(履修者名簿元!$1:$1048576,ROW(F1096),config!F$11)),"",INDEX(履修者名簿元!$1:$1048576,ROW(F1096),config!F$11))</f>
        <v/>
      </c>
      <c r="G1096" s="5" t="str">
        <f>IF(ISBLANK(INDEX(履修者名簿元!$1:$1048576,ROW(G1096),config!G$11)),"",INDEX(履修者名簿元!$1:$1048576,ROW(G1096),config!G$11))</f>
        <v/>
      </c>
      <c r="H1096" s="5" t="str">
        <f t="shared" si="34"/>
        <v/>
      </c>
      <c r="I1096" s="1" t="str">
        <f t="shared" si="35"/>
        <v/>
      </c>
      <c r="J1096" s="1" t="str">
        <f>IF($A1096="","",IF(ISNA(MATCH($E1096,履修者名簿_同一年!O:O,0)),0,1))</f>
        <v/>
      </c>
      <c r="K1096" s="1" t="str">
        <f>IF($A1096="","",COUNTIF(履修者名簿_過去!O:O,E1096))</f>
        <v/>
      </c>
      <c r="L1096" s="1" t="str">
        <f>IF($A1096="","",IF(1-J1096+K1096&gt;0,"",MAX(L$1:L1095)+1))</f>
        <v/>
      </c>
      <c r="M1096" s="1" t="str">
        <f>IF($A1096="","",IF(J1096+K1096&gt;0,"",MAX(M$1:M1095)+1))</f>
        <v/>
      </c>
      <c r="N1096" s="1" t="str">
        <f>IF($A1096="","",IF(K1096=0,"",MAX(N$1:N1095)+1))</f>
        <v/>
      </c>
      <c r="O1096" s="1" t="str">
        <f>IF($A1096="","",IF(K1096=0,"",INDEX(履修者名簿_過去!$A:$A,MATCH(原簿!$E1096,履修者名簿_過去!O:O,0))))</f>
        <v/>
      </c>
    </row>
    <row r="1097" spans="1:15" x14ac:dyDescent="0.55000000000000004">
      <c r="A1097" s="5" t="str">
        <f>IF(ISBLANK(INDEX(履修者名簿元!$1:$1048576,ROW(A1097),config!A$11)),"",INDEX(履修者名簿元!$1:$1048576,ROW(A1097),config!A$11))</f>
        <v/>
      </c>
      <c r="B1097" s="5" t="str">
        <f>IF(ISBLANK(INDEX(履修者名簿元!$1:$1048576,ROW(B1097),config!B$11)),"",INDEX(履修者名簿元!$1:$1048576,ROW(B1097),config!B$11))</f>
        <v/>
      </c>
      <c r="C1097" s="5" t="str">
        <f>IF(ISBLANK(INDEX(履修者名簿元!$1:$1048576,ROW(C1097),config!C$11)),"",INDEX(履修者名簿元!$1:$1048576,ROW(C1097),config!C$11))</f>
        <v/>
      </c>
      <c r="D1097" s="5" t="str">
        <f>IF(ISBLANK(INDEX(履修者名簿元!$1:$1048576,ROW(D1097),config!D$11)),"",INDEX(履修者名簿元!$1:$1048576,ROW(D1097),config!D$11))</f>
        <v/>
      </c>
      <c r="E1097" s="5" t="str">
        <f>IF(ISBLANK(INDEX(履修者名簿元!$1:$1048576,ROW(E1097),config!E$11)),"",IF(ISNUMBER(INDEX(履修者名簿元!$1:$1048576,ROW(E1097),config!E$11)),INDEX(履修者名簿元!$1:$1048576,ROW(E1097),config!E$11),VALUE(INDEX(履修者名簿元!$1:$1048576,ROW(E1097),config!E$11))))</f>
        <v/>
      </c>
      <c r="F1097" s="5" t="str">
        <f>IF(ISBLANK(INDEX(履修者名簿元!$1:$1048576,ROW(F1097),config!F$11)),"",INDEX(履修者名簿元!$1:$1048576,ROW(F1097),config!F$11))</f>
        <v/>
      </c>
      <c r="G1097" s="5" t="str">
        <f>IF(ISBLANK(INDEX(履修者名簿元!$1:$1048576,ROW(G1097),config!G$11)),"",INDEX(履修者名簿元!$1:$1048576,ROW(G1097),config!G$11))</f>
        <v/>
      </c>
      <c r="H1097" s="5" t="str">
        <f t="shared" si="34"/>
        <v/>
      </c>
      <c r="I1097" s="1" t="str">
        <f t="shared" si="35"/>
        <v/>
      </c>
      <c r="J1097" s="1" t="str">
        <f>IF($A1097="","",IF(ISNA(MATCH($E1097,履修者名簿_同一年!O:O,0)),0,1))</f>
        <v/>
      </c>
      <c r="K1097" s="1" t="str">
        <f>IF($A1097="","",COUNTIF(履修者名簿_過去!O:O,E1097))</f>
        <v/>
      </c>
      <c r="L1097" s="1" t="str">
        <f>IF($A1097="","",IF(1-J1097+K1097&gt;0,"",MAX(L$1:L1096)+1))</f>
        <v/>
      </c>
      <c r="M1097" s="1" t="str">
        <f>IF($A1097="","",IF(J1097+K1097&gt;0,"",MAX(M$1:M1096)+1))</f>
        <v/>
      </c>
      <c r="N1097" s="1" t="str">
        <f>IF($A1097="","",IF(K1097=0,"",MAX(N$1:N1096)+1))</f>
        <v/>
      </c>
      <c r="O1097" s="1" t="str">
        <f>IF($A1097="","",IF(K1097=0,"",INDEX(履修者名簿_過去!$A:$A,MATCH(原簿!$E1097,履修者名簿_過去!O:O,0))))</f>
        <v/>
      </c>
    </row>
    <row r="1098" spans="1:15" x14ac:dyDescent="0.55000000000000004">
      <c r="A1098" s="5" t="str">
        <f>IF(ISBLANK(INDEX(履修者名簿元!$1:$1048576,ROW(A1098),config!A$11)),"",INDEX(履修者名簿元!$1:$1048576,ROW(A1098),config!A$11))</f>
        <v/>
      </c>
      <c r="B1098" s="5" t="str">
        <f>IF(ISBLANK(INDEX(履修者名簿元!$1:$1048576,ROW(B1098),config!B$11)),"",INDEX(履修者名簿元!$1:$1048576,ROW(B1098),config!B$11))</f>
        <v/>
      </c>
      <c r="C1098" s="5" t="str">
        <f>IF(ISBLANK(INDEX(履修者名簿元!$1:$1048576,ROW(C1098),config!C$11)),"",INDEX(履修者名簿元!$1:$1048576,ROW(C1098),config!C$11))</f>
        <v/>
      </c>
      <c r="D1098" s="5" t="str">
        <f>IF(ISBLANK(INDEX(履修者名簿元!$1:$1048576,ROW(D1098),config!D$11)),"",INDEX(履修者名簿元!$1:$1048576,ROW(D1098),config!D$11))</f>
        <v/>
      </c>
      <c r="E1098" s="5" t="str">
        <f>IF(ISBLANK(INDEX(履修者名簿元!$1:$1048576,ROW(E1098),config!E$11)),"",IF(ISNUMBER(INDEX(履修者名簿元!$1:$1048576,ROW(E1098),config!E$11)),INDEX(履修者名簿元!$1:$1048576,ROW(E1098),config!E$11),VALUE(INDEX(履修者名簿元!$1:$1048576,ROW(E1098),config!E$11))))</f>
        <v/>
      </c>
      <c r="F1098" s="5" t="str">
        <f>IF(ISBLANK(INDEX(履修者名簿元!$1:$1048576,ROW(F1098),config!F$11)),"",INDEX(履修者名簿元!$1:$1048576,ROW(F1098),config!F$11))</f>
        <v/>
      </c>
      <c r="G1098" s="5" t="str">
        <f>IF(ISBLANK(INDEX(履修者名簿元!$1:$1048576,ROW(G1098),config!G$11)),"",INDEX(履修者名簿元!$1:$1048576,ROW(G1098),config!G$11))</f>
        <v/>
      </c>
      <c r="H1098" s="5" t="str">
        <f t="shared" si="34"/>
        <v/>
      </c>
      <c r="I1098" s="1" t="str">
        <f t="shared" si="35"/>
        <v/>
      </c>
      <c r="J1098" s="1" t="str">
        <f>IF($A1098="","",IF(ISNA(MATCH($E1098,履修者名簿_同一年!O:O,0)),0,1))</f>
        <v/>
      </c>
      <c r="K1098" s="1" t="str">
        <f>IF($A1098="","",COUNTIF(履修者名簿_過去!O:O,E1098))</f>
        <v/>
      </c>
      <c r="L1098" s="1" t="str">
        <f>IF($A1098="","",IF(1-J1098+K1098&gt;0,"",MAX(L$1:L1097)+1))</f>
        <v/>
      </c>
      <c r="M1098" s="1" t="str">
        <f>IF($A1098="","",IF(J1098+K1098&gt;0,"",MAX(M$1:M1097)+1))</f>
        <v/>
      </c>
      <c r="N1098" s="1" t="str">
        <f>IF($A1098="","",IF(K1098=0,"",MAX(N$1:N1097)+1))</f>
        <v/>
      </c>
      <c r="O1098" s="1" t="str">
        <f>IF($A1098="","",IF(K1098=0,"",INDEX(履修者名簿_過去!$A:$A,MATCH(原簿!$E1098,履修者名簿_過去!O:O,0))))</f>
        <v/>
      </c>
    </row>
    <row r="1099" spans="1:15" x14ac:dyDescent="0.55000000000000004">
      <c r="A1099" s="5" t="str">
        <f>IF(ISBLANK(INDEX(履修者名簿元!$1:$1048576,ROW(A1099),config!A$11)),"",INDEX(履修者名簿元!$1:$1048576,ROW(A1099),config!A$11))</f>
        <v/>
      </c>
      <c r="B1099" s="5" t="str">
        <f>IF(ISBLANK(INDEX(履修者名簿元!$1:$1048576,ROW(B1099),config!B$11)),"",INDEX(履修者名簿元!$1:$1048576,ROW(B1099),config!B$11))</f>
        <v/>
      </c>
      <c r="C1099" s="5" t="str">
        <f>IF(ISBLANK(INDEX(履修者名簿元!$1:$1048576,ROW(C1099),config!C$11)),"",INDEX(履修者名簿元!$1:$1048576,ROW(C1099),config!C$11))</f>
        <v/>
      </c>
      <c r="D1099" s="5" t="str">
        <f>IF(ISBLANK(INDEX(履修者名簿元!$1:$1048576,ROW(D1099),config!D$11)),"",INDEX(履修者名簿元!$1:$1048576,ROW(D1099),config!D$11))</f>
        <v/>
      </c>
      <c r="E1099" s="5" t="str">
        <f>IF(ISBLANK(INDEX(履修者名簿元!$1:$1048576,ROW(E1099),config!E$11)),"",IF(ISNUMBER(INDEX(履修者名簿元!$1:$1048576,ROW(E1099),config!E$11)),INDEX(履修者名簿元!$1:$1048576,ROW(E1099),config!E$11),VALUE(INDEX(履修者名簿元!$1:$1048576,ROW(E1099),config!E$11))))</f>
        <v/>
      </c>
      <c r="F1099" s="5" t="str">
        <f>IF(ISBLANK(INDEX(履修者名簿元!$1:$1048576,ROW(F1099),config!F$11)),"",INDEX(履修者名簿元!$1:$1048576,ROW(F1099),config!F$11))</f>
        <v/>
      </c>
      <c r="G1099" s="5" t="str">
        <f>IF(ISBLANK(INDEX(履修者名簿元!$1:$1048576,ROW(G1099),config!G$11)),"",INDEX(履修者名簿元!$1:$1048576,ROW(G1099),config!G$11))</f>
        <v/>
      </c>
      <c r="H1099" s="5" t="str">
        <f t="shared" si="34"/>
        <v/>
      </c>
      <c r="I1099" s="1" t="str">
        <f t="shared" si="35"/>
        <v/>
      </c>
      <c r="J1099" s="1" t="str">
        <f>IF($A1099="","",IF(ISNA(MATCH($E1099,履修者名簿_同一年!O:O,0)),0,1))</f>
        <v/>
      </c>
      <c r="K1099" s="1" t="str">
        <f>IF($A1099="","",COUNTIF(履修者名簿_過去!O:O,E1099))</f>
        <v/>
      </c>
      <c r="L1099" s="1" t="str">
        <f>IF($A1099="","",IF(1-J1099+K1099&gt;0,"",MAX(L$1:L1098)+1))</f>
        <v/>
      </c>
      <c r="M1099" s="1" t="str">
        <f>IF($A1099="","",IF(J1099+K1099&gt;0,"",MAX(M$1:M1098)+1))</f>
        <v/>
      </c>
      <c r="N1099" s="1" t="str">
        <f>IF($A1099="","",IF(K1099=0,"",MAX(N$1:N1098)+1))</f>
        <v/>
      </c>
      <c r="O1099" s="1" t="str">
        <f>IF($A1099="","",IF(K1099=0,"",INDEX(履修者名簿_過去!$A:$A,MATCH(原簿!$E1099,履修者名簿_過去!O:O,0))))</f>
        <v/>
      </c>
    </row>
    <row r="1100" spans="1:15" x14ac:dyDescent="0.55000000000000004">
      <c r="A1100" s="5" t="str">
        <f>IF(ISBLANK(INDEX(履修者名簿元!$1:$1048576,ROW(A1100),config!A$11)),"",INDEX(履修者名簿元!$1:$1048576,ROW(A1100),config!A$11))</f>
        <v/>
      </c>
      <c r="B1100" s="5" t="str">
        <f>IF(ISBLANK(INDEX(履修者名簿元!$1:$1048576,ROW(B1100),config!B$11)),"",INDEX(履修者名簿元!$1:$1048576,ROW(B1100),config!B$11))</f>
        <v/>
      </c>
      <c r="C1100" s="5" t="str">
        <f>IF(ISBLANK(INDEX(履修者名簿元!$1:$1048576,ROW(C1100),config!C$11)),"",INDEX(履修者名簿元!$1:$1048576,ROW(C1100),config!C$11))</f>
        <v/>
      </c>
      <c r="D1100" s="5" t="str">
        <f>IF(ISBLANK(INDEX(履修者名簿元!$1:$1048576,ROW(D1100),config!D$11)),"",INDEX(履修者名簿元!$1:$1048576,ROW(D1100),config!D$11))</f>
        <v/>
      </c>
      <c r="E1100" s="5" t="str">
        <f>IF(ISBLANK(INDEX(履修者名簿元!$1:$1048576,ROW(E1100),config!E$11)),"",IF(ISNUMBER(INDEX(履修者名簿元!$1:$1048576,ROW(E1100),config!E$11)),INDEX(履修者名簿元!$1:$1048576,ROW(E1100),config!E$11),VALUE(INDEX(履修者名簿元!$1:$1048576,ROW(E1100),config!E$11))))</f>
        <v/>
      </c>
      <c r="F1100" s="5" t="str">
        <f>IF(ISBLANK(INDEX(履修者名簿元!$1:$1048576,ROW(F1100),config!F$11)),"",INDEX(履修者名簿元!$1:$1048576,ROW(F1100),config!F$11))</f>
        <v/>
      </c>
      <c r="G1100" s="5" t="str">
        <f>IF(ISBLANK(INDEX(履修者名簿元!$1:$1048576,ROW(G1100),config!G$11)),"",INDEX(履修者名簿元!$1:$1048576,ROW(G1100),config!G$11))</f>
        <v/>
      </c>
      <c r="H1100" s="5" t="str">
        <f t="shared" si="34"/>
        <v/>
      </c>
      <c r="I1100" s="1" t="str">
        <f t="shared" si="35"/>
        <v/>
      </c>
      <c r="J1100" s="1" t="str">
        <f>IF($A1100="","",IF(ISNA(MATCH($E1100,履修者名簿_同一年!O:O,0)),0,1))</f>
        <v/>
      </c>
      <c r="K1100" s="1" t="str">
        <f>IF($A1100="","",COUNTIF(履修者名簿_過去!O:O,E1100))</f>
        <v/>
      </c>
      <c r="L1100" s="1" t="str">
        <f>IF($A1100="","",IF(1-J1100+K1100&gt;0,"",MAX(L$1:L1099)+1))</f>
        <v/>
      </c>
      <c r="M1100" s="1" t="str">
        <f>IF($A1100="","",IF(J1100+K1100&gt;0,"",MAX(M$1:M1099)+1))</f>
        <v/>
      </c>
      <c r="N1100" s="1" t="str">
        <f>IF($A1100="","",IF(K1100=0,"",MAX(N$1:N1099)+1))</f>
        <v/>
      </c>
      <c r="O1100" s="1" t="str">
        <f>IF($A1100="","",IF(K1100=0,"",INDEX(履修者名簿_過去!$A:$A,MATCH(原簿!$E1100,履修者名簿_過去!O:O,0))))</f>
        <v/>
      </c>
    </row>
    <row r="1101" spans="1:15" x14ac:dyDescent="0.55000000000000004">
      <c r="A1101" s="5" t="str">
        <f>IF(ISBLANK(INDEX(履修者名簿元!$1:$1048576,ROW(A1101),config!A$11)),"",INDEX(履修者名簿元!$1:$1048576,ROW(A1101),config!A$11))</f>
        <v/>
      </c>
      <c r="B1101" s="5" t="str">
        <f>IF(ISBLANK(INDEX(履修者名簿元!$1:$1048576,ROW(B1101),config!B$11)),"",INDEX(履修者名簿元!$1:$1048576,ROW(B1101),config!B$11))</f>
        <v/>
      </c>
      <c r="C1101" s="5" t="str">
        <f>IF(ISBLANK(INDEX(履修者名簿元!$1:$1048576,ROW(C1101),config!C$11)),"",INDEX(履修者名簿元!$1:$1048576,ROW(C1101),config!C$11))</f>
        <v/>
      </c>
      <c r="D1101" s="5" t="str">
        <f>IF(ISBLANK(INDEX(履修者名簿元!$1:$1048576,ROW(D1101),config!D$11)),"",INDEX(履修者名簿元!$1:$1048576,ROW(D1101),config!D$11))</f>
        <v/>
      </c>
      <c r="E1101" s="5" t="str">
        <f>IF(ISBLANK(INDEX(履修者名簿元!$1:$1048576,ROW(E1101),config!E$11)),"",IF(ISNUMBER(INDEX(履修者名簿元!$1:$1048576,ROW(E1101),config!E$11)),INDEX(履修者名簿元!$1:$1048576,ROW(E1101),config!E$11),VALUE(INDEX(履修者名簿元!$1:$1048576,ROW(E1101),config!E$11))))</f>
        <v/>
      </c>
      <c r="F1101" s="5" t="str">
        <f>IF(ISBLANK(INDEX(履修者名簿元!$1:$1048576,ROW(F1101),config!F$11)),"",INDEX(履修者名簿元!$1:$1048576,ROW(F1101),config!F$11))</f>
        <v/>
      </c>
      <c r="G1101" s="5" t="str">
        <f>IF(ISBLANK(INDEX(履修者名簿元!$1:$1048576,ROW(G1101),config!G$11)),"",INDEX(履修者名簿元!$1:$1048576,ROW(G1101),config!G$11))</f>
        <v/>
      </c>
      <c r="H1101" s="5" t="str">
        <f t="shared" si="34"/>
        <v/>
      </c>
      <c r="I1101" s="1" t="str">
        <f t="shared" si="35"/>
        <v/>
      </c>
      <c r="J1101" s="1" t="str">
        <f>IF($A1101="","",IF(ISNA(MATCH($E1101,履修者名簿_同一年!O:O,0)),0,1))</f>
        <v/>
      </c>
      <c r="K1101" s="1" t="str">
        <f>IF($A1101="","",COUNTIF(履修者名簿_過去!O:O,E1101))</f>
        <v/>
      </c>
      <c r="L1101" s="1" t="str">
        <f>IF($A1101="","",IF(1-J1101+K1101&gt;0,"",MAX(L$1:L1100)+1))</f>
        <v/>
      </c>
      <c r="M1101" s="1" t="str">
        <f>IF($A1101="","",IF(J1101+K1101&gt;0,"",MAX(M$1:M1100)+1))</f>
        <v/>
      </c>
      <c r="N1101" s="1" t="str">
        <f>IF($A1101="","",IF(K1101=0,"",MAX(N$1:N1100)+1))</f>
        <v/>
      </c>
      <c r="O1101" s="1" t="str">
        <f>IF($A1101="","",IF(K1101=0,"",INDEX(履修者名簿_過去!$A:$A,MATCH(原簿!$E1101,履修者名簿_過去!O:O,0))))</f>
        <v/>
      </c>
    </row>
    <row r="1102" spans="1:15" x14ac:dyDescent="0.55000000000000004">
      <c r="A1102" s="5" t="str">
        <f>IF(ISBLANK(INDEX(履修者名簿元!$1:$1048576,ROW(A1102),config!A$11)),"",INDEX(履修者名簿元!$1:$1048576,ROW(A1102),config!A$11))</f>
        <v/>
      </c>
      <c r="B1102" s="5" t="str">
        <f>IF(ISBLANK(INDEX(履修者名簿元!$1:$1048576,ROW(B1102),config!B$11)),"",INDEX(履修者名簿元!$1:$1048576,ROW(B1102),config!B$11))</f>
        <v/>
      </c>
      <c r="C1102" s="5" t="str">
        <f>IF(ISBLANK(INDEX(履修者名簿元!$1:$1048576,ROW(C1102),config!C$11)),"",INDEX(履修者名簿元!$1:$1048576,ROW(C1102),config!C$11))</f>
        <v/>
      </c>
      <c r="D1102" s="5" t="str">
        <f>IF(ISBLANK(INDEX(履修者名簿元!$1:$1048576,ROW(D1102),config!D$11)),"",INDEX(履修者名簿元!$1:$1048576,ROW(D1102),config!D$11))</f>
        <v/>
      </c>
      <c r="E1102" s="5" t="str">
        <f>IF(ISBLANK(INDEX(履修者名簿元!$1:$1048576,ROW(E1102),config!E$11)),"",IF(ISNUMBER(INDEX(履修者名簿元!$1:$1048576,ROW(E1102),config!E$11)),INDEX(履修者名簿元!$1:$1048576,ROW(E1102),config!E$11),VALUE(INDEX(履修者名簿元!$1:$1048576,ROW(E1102),config!E$11))))</f>
        <v/>
      </c>
      <c r="F1102" s="5" t="str">
        <f>IF(ISBLANK(INDEX(履修者名簿元!$1:$1048576,ROW(F1102),config!F$11)),"",INDEX(履修者名簿元!$1:$1048576,ROW(F1102),config!F$11))</f>
        <v/>
      </c>
      <c r="G1102" s="5" t="str">
        <f>IF(ISBLANK(INDEX(履修者名簿元!$1:$1048576,ROW(G1102),config!G$11)),"",INDEX(履修者名簿元!$1:$1048576,ROW(G1102),config!G$11))</f>
        <v/>
      </c>
      <c r="H1102" s="5" t="str">
        <f t="shared" si="34"/>
        <v/>
      </c>
      <c r="I1102" s="1" t="str">
        <f t="shared" si="35"/>
        <v/>
      </c>
      <c r="J1102" s="1" t="str">
        <f>IF($A1102="","",IF(ISNA(MATCH($E1102,履修者名簿_同一年!O:O,0)),0,1))</f>
        <v/>
      </c>
      <c r="K1102" s="1" t="str">
        <f>IF($A1102="","",COUNTIF(履修者名簿_過去!O:O,E1102))</f>
        <v/>
      </c>
      <c r="L1102" s="1" t="str">
        <f>IF($A1102="","",IF(1-J1102+K1102&gt;0,"",MAX(L$1:L1101)+1))</f>
        <v/>
      </c>
      <c r="M1102" s="1" t="str">
        <f>IF($A1102="","",IF(J1102+K1102&gt;0,"",MAX(M$1:M1101)+1))</f>
        <v/>
      </c>
      <c r="N1102" s="1" t="str">
        <f>IF($A1102="","",IF(K1102=0,"",MAX(N$1:N1101)+1))</f>
        <v/>
      </c>
      <c r="O1102" s="1" t="str">
        <f>IF($A1102="","",IF(K1102=0,"",INDEX(履修者名簿_過去!$A:$A,MATCH(原簿!$E1102,履修者名簿_過去!O:O,0))))</f>
        <v/>
      </c>
    </row>
    <row r="1103" spans="1:15" x14ac:dyDescent="0.55000000000000004">
      <c r="A1103" s="5" t="str">
        <f>IF(ISBLANK(INDEX(履修者名簿元!$1:$1048576,ROW(A1103),config!A$11)),"",INDEX(履修者名簿元!$1:$1048576,ROW(A1103),config!A$11))</f>
        <v/>
      </c>
      <c r="B1103" s="5" t="str">
        <f>IF(ISBLANK(INDEX(履修者名簿元!$1:$1048576,ROW(B1103),config!B$11)),"",INDEX(履修者名簿元!$1:$1048576,ROW(B1103),config!B$11))</f>
        <v/>
      </c>
      <c r="C1103" s="5" t="str">
        <f>IF(ISBLANK(INDEX(履修者名簿元!$1:$1048576,ROW(C1103),config!C$11)),"",INDEX(履修者名簿元!$1:$1048576,ROW(C1103),config!C$11))</f>
        <v/>
      </c>
      <c r="D1103" s="5" t="str">
        <f>IF(ISBLANK(INDEX(履修者名簿元!$1:$1048576,ROW(D1103),config!D$11)),"",INDEX(履修者名簿元!$1:$1048576,ROW(D1103),config!D$11))</f>
        <v/>
      </c>
      <c r="E1103" s="5" t="str">
        <f>IF(ISBLANK(INDEX(履修者名簿元!$1:$1048576,ROW(E1103),config!E$11)),"",IF(ISNUMBER(INDEX(履修者名簿元!$1:$1048576,ROW(E1103),config!E$11)),INDEX(履修者名簿元!$1:$1048576,ROW(E1103),config!E$11),VALUE(INDEX(履修者名簿元!$1:$1048576,ROW(E1103),config!E$11))))</f>
        <v/>
      </c>
      <c r="F1103" s="5" t="str">
        <f>IF(ISBLANK(INDEX(履修者名簿元!$1:$1048576,ROW(F1103),config!F$11)),"",INDEX(履修者名簿元!$1:$1048576,ROW(F1103),config!F$11))</f>
        <v/>
      </c>
      <c r="G1103" s="5" t="str">
        <f>IF(ISBLANK(INDEX(履修者名簿元!$1:$1048576,ROW(G1103),config!G$11)),"",INDEX(履修者名簿元!$1:$1048576,ROW(G1103),config!G$11))</f>
        <v/>
      </c>
      <c r="H1103" s="5" t="str">
        <f t="shared" si="34"/>
        <v/>
      </c>
      <c r="I1103" s="1" t="str">
        <f t="shared" si="35"/>
        <v/>
      </c>
      <c r="J1103" s="1" t="str">
        <f>IF($A1103="","",IF(ISNA(MATCH($E1103,履修者名簿_同一年!O:O,0)),0,1))</f>
        <v/>
      </c>
      <c r="K1103" s="1" t="str">
        <f>IF($A1103="","",COUNTIF(履修者名簿_過去!O:O,E1103))</f>
        <v/>
      </c>
      <c r="L1103" s="1" t="str">
        <f>IF($A1103="","",IF(1-J1103+K1103&gt;0,"",MAX(L$1:L1102)+1))</f>
        <v/>
      </c>
      <c r="M1103" s="1" t="str">
        <f>IF($A1103="","",IF(J1103+K1103&gt;0,"",MAX(M$1:M1102)+1))</f>
        <v/>
      </c>
      <c r="N1103" s="1" t="str">
        <f>IF($A1103="","",IF(K1103=0,"",MAX(N$1:N1102)+1))</f>
        <v/>
      </c>
      <c r="O1103" s="1" t="str">
        <f>IF($A1103="","",IF(K1103=0,"",INDEX(履修者名簿_過去!$A:$A,MATCH(原簿!$E1103,履修者名簿_過去!O:O,0))))</f>
        <v/>
      </c>
    </row>
    <row r="1104" spans="1:15" x14ac:dyDescent="0.55000000000000004">
      <c r="A1104" s="5" t="str">
        <f>IF(ISBLANK(INDEX(履修者名簿元!$1:$1048576,ROW(A1104),config!A$11)),"",INDEX(履修者名簿元!$1:$1048576,ROW(A1104),config!A$11))</f>
        <v/>
      </c>
      <c r="B1104" s="5" t="str">
        <f>IF(ISBLANK(INDEX(履修者名簿元!$1:$1048576,ROW(B1104),config!B$11)),"",INDEX(履修者名簿元!$1:$1048576,ROW(B1104),config!B$11))</f>
        <v/>
      </c>
      <c r="C1104" s="5" t="str">
        <f>IF(ISBLANK(INDEX(履修者名簿元!$1:$1048576,ROW(C1104),config!C$11)),"",INDEX(履修者名簿元!$1:$1048576,ROW(C1104),config!C$11))</f>
        <v/>
      </c>
      <c r="D1104" s="5" t="str">
        <f>IF(ISBLANK(INDEX(履修者名簿元!$1:$1048576,ROW(D1104),config!D$11)),"",INDEX(履修者名簿元!$1:$1048576,ROW(D1104),config!D$11))</f>
        <v/>
      </c>
      <c r="E1104" s="5" t="str">
        <f>IF(ISBLANK(INDEX(履修者名簿元!$1:$1048576,ROW(E1104),config!E$11)),"",IF(ISNUMBER(INDEX(履修者名簿元!$1:$1048576,ROW(E1104),config!E$11)),INDEX(履修者名簿元!$1:$1048576,ROW(E1104),config!E$11),VALUE(INDEX(履修者名簿元!$1:$1048576,ROW(E1104),config!E$11))))</f>
        <v/>
      </c>
      <c r="F1104" s="5" t="str">
        <f>IF(ISBLANK(INDEX(履修者名簿元!$1:$1048576,ROW(F1104),config!F$11)),"",INDEX(履修者名簿元!$1:$1048576,ROW(F1104),config!F$11))</f>
        <v/>
      </c>
      <c r="G1104" s="5" t="str">
        <f>IF(ISBLANK(INDEX(履修者名簿元!$1:$1048576,ROW(G1104),config!G$11)),"",INDEX(履修者名簿元!$1:$1048576,ROW(G1104),config!G$11))</f>
        <v/>
      </c>
      <c r="H1104" s="5" t="str">
        <f t="shared" si="34"/>
        <v/>
      </c>
      <c r="I1104" s="1" t="str">
        <f t="shared" si="35"/>
        <v/>
      </c>
      <c r="J1104" s="1" t="str">
        <f>IF($A1104="","",IF(ISNA(MATCH($E1104,履修者名簿_同一年!O:O,0)),0,1))</f>
        <v/>
      </c>
      <c r="K1104" s="1" t="str">
        <f>IF($A1104="","",COUNTIF(履修者名簿_過去!O:O,E1104))</f>
        <v/>
      </c>
      <c r="L1104" s="1" t="str">
        <f>IF($A1104="","",IF(1-J1104+K1104&gt;0,"",MAX(L$1:L1103)+1))</f>
        <v/>
      </c>
      <c r="M1104" s="1" t="str">
        <f>IF($A1104="","",IF(J1104+K1104&gt;0,"",MAX(M$1:M1103)+1))</f>
        <v/>
      </c>
      <c r="N1104" s="1" t="str">
        <f>IF($A1104="","",IF(K1104=0,"",MAX(N$1:N1103)+1))</f>
        <v/>
      </c>
      <c r="O1104" s="1" t="str">
        <f>IF($A1104="","",IF(K1104=0,"",INDEX(履修者名簿_過去!$A:$A,MATCH(原簿!$E1104,履修者名簿_過去!O:O,0))))</f>
        <v/>
      </c>
    </row>
    <row r="1105" spans="1:15" x14ac:dyDescent="0.55000000000000004">
      <c r="A1105" s="5" t="str">
        <f>IF(ISBLANK(INDEX(履修者名簿元!$1:$1048576,ROW(A1105),config!A$11)),"",INDEX(履修者名簿元!$1:$1048576,ROW(A1105),config!A$11))</f>
        <v/>
      </c>
      <c r="B1105" s="5" t="str">
        <f>IF(ISBLANK(INDEX(履修者名簿元!$1:$1048576,ROW(B1105),config!B$11)),"",INDEX(履修者名簿元!$1:$1048576,ROW(B1105),config!B$11))</f>
        <v/>
      </c>
      <c r="C1105" s="5" t="str">
        <f>IF(ISBLANK(INDEX(履修者名簿元!$1:$1048576,ROW(C1105),config!C$11)),"",INDEX(履修者名簿元!$1:$1048576,ROW(C1105),config!C$11))</f>
        <v/>
      </c>
      <c r="D1105" s="5" t="str">
        <f>IF(ISBLANK(INDEX(履修者名簿元!$1:$1048576,ROW(D1105),config!D$11)),"",INDEX(履修者名簿元!$1:$1048576,ROW(D1105),config!D$11))</f>
        <v/>
      </c>
      <c r="E1105" s="5" t="str">
        <f>IF(ISBLANK(INDEX(履修者名簿元!$1:$1048576,ROW(E1105),config!E$11)),"",IF(ISNUMBER(INDEX(履修者名簿元!$1:$1048576,ROW(E1105),config!E$11)),INDEX(履修者名簿元!$1:$1048576,ROW(E1105),config!E$11),VALUE(INDEX(履修者名簿元!$1:$1048576,ROW(E1105),config!E$11))))</f>
        <v/>
      </c>
      <c r="F1105" s="5" t="str">
        <f>IF(ISBLANK(INDEX(履修者名簿元!$1:$1048576,ROW(F1105),config!F$11)),"",INDEX(履修者名簿元!$1:$1048576,ROW(F1105),config!F$11))</f>
        <v/>
      </c>
      <c r="G1105" s="5" t="str">
        <f>IF(ISBLANK(INDEX(履修者名簿元!$1:$1048576,ROW(G1105),config!G$11)),"",INDEX(履修者名簿元!$1:$1048576,ROW(G1105),config!G$11))</f>
        <v/>
      </c>
      <c r="H1105" s="5" t="str">
        <f t="shared" si="34"/>
        <v/>
      </c>
      <c r="I1105" s="1" t="str">
        <f t="shared" si="35"/>
        <v/>
      </c>
      <c r="J1105" s="1" t="str">
        <f>IF($A1105="","",IF(ISNA(MATCH($E1105,履修者名簿_同一年!O:O,0)),0,1))</f>
        <v/>
      </c>
      <c r="K1105" s="1" t="str">
        <f>IF($A1105="","",COUNTIF(履修者名簿_過去!O:O,E1105))</f>
        <v/>
      </c>
      <c r="L1105" s="1" t="str">
        <f>IF($A1105="","",IF(1-J1105+K1105&gt;0,"",MAX(L$1:L1104)+1))</f>
        <v/>
      </c>
      <c r="M1105" s="1" t="str">
        <f>IF($A1105="","",IF(J1105+K1105&gt;0,"",MAX(M$1:M1104)+1))</f>
        <v/>
      </c>
      <c r="N1105" s="1" t="str">
        <f>IF($A1105="","",IF(K1105=0,"",MAX(N$1:N1104)+1))</f>
        <v/>
      </c>
      <c r="O1105" s="1" t="str">
        <f>IF($A1105="","",IF(K1105=0,"",INDEX(履修者名簿_過去!$A:$A,MATCH(原簿!$E1105,履修者名簿_過去!O:O,0))))</f>
        <v/>
      </c>
    </row>
    <row r="1106" spans="1:15" x14ac:dyDescent="0.55000000000000004">
      <c r="A1106" s="5" t="str">
        <f>IF(ISBLANK(INDEX(履修者名簿元!$1:$1048576,ROW(A1106),config!A$11)),"",INDEX(履修者名簿元!$1:$1048576,ROW(A1106),config!A$11))</f>
        <v/>
      </c>
      <c r="B1106" s="5" t="str">
        <f>IF(ISBLANK(INDEX(履修者名簿元!$1:$1048576,ROW(B1106),config!B$11)),"",INDEX(履修者名簿元!$1:$1048576,ROW(B1106),config!B$11))</f>
        <v/>
      </c>
      <c r="C1106" s="5" t="str">
        <f>IF(ISBLANK(INDEX(履修者名簿元!$1:$1048576,ROW(C1106),config!C$11)),"",INDEX(履修者名簿元!$1:$1048576,ROW(C1106),config!C$11))</f>
        <v/>
      </c>
      <c r="D1106" s="5" t="str">
        <f>IF(ISBLANK(INDEX(履修者名簿元!$1:$1048576,ROW(D1106),config!D$11)),"",INDEX(履修者名簿元!$1:$1048576,ROW(D1106),config!D$11))</f>
        <v/>
      </c>
      <c r="E1106" s="5" t="str">
        <f>IF(ISBLANK(INDEX(履修者名簿元!$1:$1048576,ROW(E1106),config!E$11)),"",IF(ISNUMBER(INDEX(履修者名簿元!$1:$1048576,ROW(E1106),config!E$11)),INDEX(履修者名簿元!$1:$1048576,ROW(E1106),config!E$11),VALUE(INDEX(履修者名簿元!$1:$1048576,ROW(E1106),config!E$11))))</f>
        <v/>
      </c>
      <c r="F1106" s="5" t="str">
        <f>IF(ISBLANK(INDEX(履修者名簿元!$1:$1048576,ROW(F1106),config!F$11)),"",INDEX(履修者名簿元!$1:$1048576,ROW(F1106),config!F$11))</f>
        <v/>
      </c>
      <c r="G1106" s="5" t="str">
        <f>IF(ISBLANK(INDEX(履修者名簿元!$1:$1048576,ROW(G1106),config!G$11)),"",INDEX(履修者名簿元!$1:$1048576,ROW(G1106),config!G$11))</f>
        <v/>
      </c>
      <c r="H1106" s="5" t="str">
        <f t="shared" si="34"/>
        <v/>
      </c>
      <c r="I1106" s="1" t="str">
        <f t="shared" si="35"/>
        <v/>
      </c>
      <c r="J1106" s="1" t="str">
        <f>IF($A1106="","",IF(ISNA(MATCH($E1106,履修者名簿_同一年!O:O,0)),0,1))</f>
        <v/>
      </c>
      <c r="K1106" s="1" t="str">
        <f>IF($A1106="","",COUNTIF(履修者名簿_過去!O:O,E1106))</f>
        <v/>
      </c>
      <c r="L1106" s="1" t="str">
        <f>IF($A1106="","",IF(1-J1106+K1106&gt;0,"",MAX(L$1:L1105)+1))</f>
        <v/>
      </c>
      <c r="M1106" s="1" t="str">
        <f>IF($A1106="","",IF(J1106+K1106&gt;0,"",MAX(M$1:M1105)+1))</f>
        <v/>
      </c>
      <c r="N1106" s="1" t="str">
        <f>IF($A1106="","",IF(K1106=0,"",MAX(N$1:N1105)+1))</f>
        <v/>
      </c>
      <c r="O1106" s="1" t="str">
        <f>IF($A1106="","",IF(K1106=0,"",INDEX(履修者名簿_過去!$A:$A,MATCH(原簿!$E1106,履修者名簿_過去!O:O,0))))</f>
        <v/>
      </c>
    </row>
    <row r="1107" spans="1:15" x14ac:dyDescent="0.55000000000000004">
      <c r="A1107" s="5" t="str">
        <f>IF(ISBLANK(INDEX(履修者名簿元!$1:$1048576,ROW(A1107),config!A$11)),"",INDEX(履修者名簿元!$1:$1048576,ROW(A1107),config!A$11))</f>
        <v/>
      </c>
      <c r="B1107" s="5" t="str">
        <f>IF(ISBLANK(INDEX(履修者名簿元!$1:$1048576,ROW(B1107),config!B$11)),"",INDEX(履修者名簿元!$1:$1048576,ROW(B1107),config!B$11))</f>
        <v/>
      </c>
      <c r="C1107" s="5" t="str">
        <f>IF(ISBLANK(INDEX(履修者名簿元!$1:$1048576,ROW(C1107),config!C$11)),"",INDEX(履修者名簿元!$1:$1048576,ROW(C1107),config!C$11))</f>
        <v/>
      </c>
      <c r="D1107" s="5" t="str">
        <f>IF(ISBLANK(INDEX(履修者名簿元!$1:$1048576,ROW(D1107),config!D$11)),"",INDEX(履修者名簿元!$1:$1048576,ROW(D1107),config!D$11))</f>
        <v/>
      </c>
      <c r="E1107" s="5" t="str">
        <f>IF(ISBLANK(INDEX(履修者名簿元!$1:$1048576,ROW(E1107),config!E$11)),"",IF(ISNUMBER(INDEX(履修者名簿元!$1:$1048576,ROW(E1107),config!E$11)),INDEX(履修者名簿元!$1:$1048576,ROW(E1107),config!E$11),VALUE(INDEX(履修者名簿元!$1:$1048576,ROW(E1107),config!E$11))))</f>
        <v/>
      </c>
      <c r="F1107" s="5" t="str">
        <f>IF(ISBLANK(INDEX(履修者名簿元!$1:$1048576,ROW(F1107),config!F$11)),"",INDEX(履修者名簿元!$1:$1048576,ROW(F1107),config!F$11))</f>
        <v/>
      </c>
      <c r="G1107" s="5" t="str">
        <f>IF(ISBLANK(INDEX(履修者名簿元!$1:$1048576,ROW(G1107),config!G$11)),"",INDEX(履修者名簿元!$1:$1048576,ROW(G1107),config!G$11))</f>
        <v/>
      </c>
      <c r="H1107" s="5" t="str">
        <f t="shared" si="34"/>
        <v/>
      </c>
      <c r="I1107" s="1" t="str">
        <f t="shared" si="35"/>
        <v/>
      </c>
      <c r="J1107" s="1" t="str">
        <f>IF($A1107="","",IF(ISNA(MATCH($E1107,履修者名簿_同一年!O:O,0)),0,1))</f>
        <v/>
      </c>
      <c r="K1107" s="1" t="str">
        <f>IF($A1107="","",COUNTIF(履修者名簿_過去!O:O,E1107))</f>
        <v/>
      </c>
      <c r="L1107" s="1" t="str">
        <f>IF($A1107="","",IF(1-J1107+K1107&gt;0,"",MAX(L$1:L1106)+1))</f>
        <v/>
      </c>
      <c r="M1107" s="1" t="str">
        <f>IF($A1107="","",IF(J1107+K1107&gt;0,"",MAX(M$1:M1106)+1))</f>
        <v/>
      </c>
      <c r="N1107" s="1" t="str">
        <f>IF($A1107="","",IF(K1107=0,"",MAX(N$1:N1106)+1))</f>
        <v/>
      </c>
      <c r="O1107" s="1" t="str">
        <f>IF($A1107="","",IF(K1107=0,"",INDEX(履修者名簿_過去!$A:$A,MATCH(原簿!$E1107,履修者名簿_過去!O:O,0))))</f>
        <v/>
      </c>
    </row>
    <row r="1108" spans="1:15" x14ac:dyDescent="0.55000000000000004">
      <c r="A1108" s="5" t="str">
        <f>IF(ISBLANK(INDEX(履修者名簿元!$1:$1048576,ROW(A1108),config!A$11)),"",INDEX(履修者名簿元!$1:$1048576,ROW(A1108),config!A$11))</f>
        <v/>
      </c>
      <c r="B1108" s="5" t="str">
        <f>IF(ISBLANK(INDEX(履修者名簿元!$1:$1048576,ROW(B1108),config!B$11)),"",INDEX(履修者名簿元!$1:$1048576,ROW(B1108),config!B$11))</f>
        <v/>
      </c>
      <c r="C1108" s="5" t="str">
        <f>IF(ISBLANK(INDEX(履修者名簿元!$1:$1048576,ROW(C1108),config!C$11)),"",INDEX(履修者名簿元!$1:$1048576,ROW(C1108),config!C$11))</f>
        <v/>
      </c>
      <c r="D1108" s="5" t="str">
        <f>IF(ISBLANK(INDEX(履修者名簿元!$1:$1048576,ROW(D1108),config!D$11)),"",INDEX(履修者名簿元!$1:$1048576,ROW(D1108),config!D$11))</f>
        <v/>
      </c>
      <c r="E1108" s="5" t="str">
        <f>IF(ISBLANK(INDEX(履修者名簿元!$1:$1048576,ROW(E1108),config!E$11)),"",IF(ISNUMBER(INDEX(履修者名簿元!$1:$1048576,ROW(E1108),config!E$11)),INDEX(履修者名簿元!$1:$1048576,ROW(E1108),config!E$11),VALUE(INDEX(履修者名簿元!$1:$1048576,ROW(E1108),config!E$11))))</f>
        <v/>
      </c>
      <c r="F1108" s="5" t="str">
        <f>IF(ISBLANK(INDEX(履修者名簿元!$1:$1048576,ROW(F1108),config!F$11)),"",INDEX(履修者名簿元!$1:$1048576,ROW(F1108),config!F$11))</f>
        <v/>
      </c>
      <c r="G1108" s="5" t="str">
        <f>IF(ISBLANK(INDEX(履修者名簿元!$1:$1048576,ROW(G1108),config!G$11)),"",INDEX(履修者名簿元!$1:$1048576,ROW(G1108),config!G$11))</f>
        <v/>
      </c>
      <c r="H1108" s="5" t="str">
        <f t="shared" si="34"/>
        <v/>
      </c>
      <c r="I1108" s="1" t="str">
        <f t="shared" si="35"/>
        <v/>
      </c>
      <c r="J1108" s="1" t="str">
        <f>IF($A1108="","",IF(ISNA(MATCH($E1108,履修者名簿_同一年!O:O,0)),0,1))</f>
        <v/>
      </c>
      <c r="K1108" s="1" t="str">
        <f>IF($A1108="","",COUNTIF(履修者名簿_過去!O:O,E1108))</f>
        <v/>
      </c>
      <c r="L1108" s="1" t="str">
        <f>IF($A1108="","",IF(1-J1108+K1108&gt;0,"",MAX(L$1:L1107)+1))</f>
        <v/>
      </c>
      <c r="M1108" s="1" t="str">
        <f>IF($A1108="","",IF(J1108+K1108&gt;0,"",MAX(M$1:M1107)+1))</f>
        <v/>
      </c>
      <c r="N1108" s="1" t="str">
        <f>IF($A1108="","",IF(K1108=0,"",MAX(N$1:N1107)+1))</f>
        <v/>
      </c>
      <c r="O1108" s="1" t="str">
        <f>IF($A1108="","",IF(K1108=0,"",INDEX(履修者名簿_過去!$A:$A,MATCH(原簿!$E1108,履修者名簿_過去!O:O,0))))</f>
        <v/>
      </c>
    </row>
    <row r="1109" spans="1:15" x14ac:dyDescent="0.55000000000000004">
      <c r="A1109" s="5" t="str">
        <f>IF(ISBLANK(INDEX(履修者名簿元!$1:$1048576,ROW(A1109),config!A$11)),"",INDEX(履修者名簿元!$1:$1048576,ROW(A1109),config!A$11))</f>
        <v/>
      </c>
      <c r="B1109" s="5" t="str">
        <f>IF(ISBLANK(INDEX(履修者名簿元!$1:$1048576,ROW(B1109),config!B$11)),"",INDEX(履修者名簿元!$1:$1048576,ROW(B1109),config!B$11))</f>
        <v/>
      </c>
      <c r="C1109" s="5" t="str">
        <f>IF(ISBLANK(INDEX(履修者名簿元!$1:$1048576,ROW(C1109),config!C$11)),"",INDEX(履修者名簿元!$1:$1048576,ROW(C1109),config!C$11))</f>
        <v/>
      </c>
      <c r="D1109" s="5" t="str">
        <f>IF(ISBLANK(INDEX(履修者名簿元!$1:$1048576,ROW(D1109),config!D$11)),"",INDEX(履修者名簿元!$1:$1048576,ROW(D1109),config!D$11))</f>
        <v/>
      </c>
      <c r="E1109" s="5" t="str">
        <f>IF(ISBLANK(INDEX(履修者名簿元!$1:$1048576,ROW(E1109),config!E$11)),"",IF(ISNUMBER(INDEX(履修者名簿元!$1:$1048576,ROW(E1109),config!E$11)),INDEX(履修者名簿元!$1:$1048576,ROW(E1109),config!E$11),VALUE(INDEX(履修者名簿元!$1:$1048576,ROW(E1109),config!E$11))))</f>
        <v/>
      </c>
      <c r="F1109" s="5" t="str">
        <f>IF(ISBLANK(INDEX(履修者名簿元!$1:$1048576,ROW(F1109),config!F$11)),"",INDEX(履修者名簿元!$1:$1048576,ROW(F1109),config!F$11))</f>
        <v/>
      </c>
      <c r="G1109" s="5" t="str">
        <f>IF(ISBLANK(INDEX(履修者名簿元!$1:$1048576,ROW(G1109),config!G$11)),"",INDEX(履修者名簿元!$1:$1048576,ROW(G1109),config!G$11))</f>
        <v/>
      </c>
      <c r="H1109" s="5" t="str">
        <f t="shared" si="34"/>
        <v/>
      </c>
      <c r="I1109" s="1" t="str">
        <f t="shared" si="35"/>
        <v/>
      </c>
      <c r="J1109" s="1" t="str">
        <f>IF($A1109="","",IF(ISNA(MATCH($E1109,履修者名簿_同一年!O:O,0)),0,1))</f>
        <v/>
      </c>
      <c r="K1109" s="1" t="str">
        <f>IF($A1109="","",COUNTIF(履修者名簿_過去!O:O,E1109))</f>
        <v/>
      </c>
      <c r="L1109" s="1" t="str">
        <f>IF($A1109="","",IF(1-J1109+K1109&gt;0,"",MAX(L$1:L1108)+1))</f>
        <v/>
      </c>
      <c r="M1109" s="1" t="str">
        <f>IF($A1109="","",IF(J1109+K1109&gt;0,"",MAX(M$1:M1108)+1))</f>
        <v/>
      </c>
      <c r="N1109" s="1" t="str">
        <f>IF($A1109="","",IF(K1109=0,"",MAX(N$1:N1108)+1))</f>
        <v/>
      </c>
      <c r="O1109" s="1" t="str">
        <f>IF($A1109="","",IF(K1109=0,"",INDEX(履修者名簿_過去!$A:$A,MATCH(原簿!$E1109,履修者名簿_過去!O:O,0))))</f>
        <v/>
      </c>
    </row>
    <row r="1110" spans="1:15" x14ac:dyDescent="0.55000000000000004">
      <c r="A1110" s="5" t="str">
        <f>IF(ISBLANK(INDEX(履修者名簿元!$1:$1048576,ROW(A1110),config!A$11)),"",INDEX(履修者名簿元!$1:$1048576,ROW(A1110),config!A$11))</f>
        <v/>
      </c>
      <c r="B1110" s="5" t="str">
        <f>IF(ISBLANK(INDEX(履修者名簿元!$1:$1048576,ROW(B1110),config!B$11)),"",INDEX(履修者名簿元!$1:$1048576,ROW(B1110),config!B$11))</f>
        <v/>
      </c>
      <c r="C1110" s="5" t="str">
        <f>IF(ISBLANK(INDEX(履修者名簿元!$1:$1048576,ROW(C1110),config!C$11)),"",INDEX(履修者名簿元!$1:$1048576,ROW(C1110),config!C$11))</f>
        <v/>
      </c>
      <c r="D1110" s="5" t="str">
        <f>IF(ISBLANK(INDEX(履修者名簿元!$1:$1048576,ROW(D1110),config!D$11)),"",INDEX(履修者名簿元!$1:$1048576,ROW(D1110),config!D$11))</f>
        <v/>
      </c>
      <c r="E1110" s="5" t="str">
        <f>IF(ISBLANK(INDEX(履修者名簿元!$1:$1048576,ROW(E1110),config!E$11)),"",IF(ISNUMBER(INDEX(履修者名簿元!$1:$1048576,ROW(E1110),config!E$11)),INDEX(履修者名簿元!$1:$1048576,ROW(E1110),config!E$11),VALUE(INDEX(履修者名簿元!$1:$1048576,ROW(E1110),config!E$11))))</f>
        <v/>
      </c>
      <c r="F1110" s="5" t="str">
        <f>IF(ISBLANK(INDEX(履修者名簿元!$1:$1048576,ROW(F1110),config!F$11)),"",INDEX(履修者名簿元!$1:$1048576,ROW(F1110),config!F$11))</f>
        <v/>
      </c>
      <c r="G1110" s="5" t="str">
        <f>IF(ISBLANK(INDEX(履修者名簿元!$1:$1048576,ROW(G1110),config!G$11)),"",INDEX(履修者名簿元!$1:$1048576,ROW(G1110),config!G$11))</f>
        <v/>
      </c>
      <c r="H1110" s="5" t="str">
        <f t="shared" si="34"/>
        <v/>
      </c>
      <c r="I1110" s="1" t="str">
        <f t="shared" si="35"/>
        <v/>
      </c>
      <c r="J1110" s="1" t="str">
        <f>IF($A1110="","",IF(ISNA(MATCH($E1110,履修者名簿_同一年!O:O,0)),0,1))</f>
        <v/>
      </c>
      <c r="K1110" s="1" t="str">
        <f>IF($A1110="","",COUNTIF(履修者名簿_過去!O:O,E1110))</f>
        <v/>
      </c>
      <c r="L1110" s="1" t="str">
        <f>IF($A1110="","",IF(1-J1110+K1110&gt;0,"",MAX(L$1:L1109)+1))</f>
        <v/>
      </c>
      <c r="M1110" s="1" t="str">
        <f>IF($A1110="","",IF(J1110+K1110&gt;0,"",MAX(M$1:M1109)+1))</f>
        <v/>
      </c>
      <c r="N1110" s="1" t="str">
        <f>IF($A1110="","",IF(K1110=0,"",MAX(N$1:N1109)+1))</f>
        <v/>
      </c>
      <c r="O1110" s="1" t="str">
        <f>IF($A1110="","",IF(K1110=0,"",INDEX(履修者名簿_過去!$A:$A,MATCH(原簿!$E1110,履修者名簿_過去!O:O,0))))</f>
        <v/>
      </c>
    </row>
    <row r="1111" spans="1:15" x14ac:dyDescent="0.55000000000000004">
      <c r="A1111" s="5" t="str">
        <f>IF(ISBLANK(INDEX(履修者名簿元!$1:$1048576,ROW(A1111),config!A$11)),"",INDEX(履修者名簿元!$1:$1048576,ROW(A1111),config!A$11))</f>
        <v/>
      </c>
      <c r="B1111" s="5" t="str">
        <f>IF(ISBLANK(INDEX(履修者名簿元!$1:$1048576,ROW(B1111),config!B$11)),"",INDEX(履修者名簿元!$1:$1048576,ROW(B1111),config!B$11))</f>
        <v/>
      </c>
      <c r="C1111" s="5" t="str">
        <f>IF(ISBLANK(INDEX(履修者名簿元!$1:$1048576,ROW(C1111),config!C$11)),"",INDEX(履修者名簿元!$1:$1048576,ROW(C1111),config!C$11))</f>
        <v/>
      </c>
      <c r="D1111" s="5" t="str">
        <f>IF(ISBLANK(INDEX(履修者名簿元!$1:$1048576,ROW(D1111),config!D$11)),"",INDEX(履修者名簿元!$1:$1048576,ROW(D1111),config!D$11))</f>
        <v/>
      </c>
      <c r="E1111" s="5" t="str">
        <f>IF(ISBLANK(INDEX(履修者名簿元!$1:$1048576,ROW(E1111),config!E$11)),"",IF(ISNUMBER(INDEX(履修者名簿元!$1:$1048576,ROW(E1111),config!E$11)),INDEX(履修者名簿元!$1:$1048576,ROW(E1111),config!E$11),VALUE(INDEX(履修者名簿元!$1:$1048576,ROW(E1111),config!E$11))))</f>
        <v/>
      </c>
      <c r="F1111" s="5" t="str">
        <f>IF(ISBLANK(INDEX(履修者名簿元!$1:$1048576,ROW(F1111),config!F$11)),"",INDEX(履修者名簿元!$1:$1048576,ROW(F1111),config!F$11))</f>
        <v/>
      </c>
      <c r="G1111" s="5" t="str">
        <f>IF(ISBLANK(INDEX(履修者名簿元!$1:$1048576,ROW(G1111),config!G$11)),"",INDEX(履修者名簿元!$1:$1048576,ROW(G1111),config!G$11))</f>
        <v/>
      </c>
      <c r="H1111" s="5" t="str">
        <f t="shared" si="34"/>
        <v/>
      </c>
      <c r="I1111" s="1" t="str">
        <f t="shared" si="35"/>
        <v/>
      </c>
      <c r="J1111" s="1" t="str">
        <f>IF($A1111="","",IF(ISNA(MATCH($E1111,履修者名簿_同一年!O:O,0)),0,1))</f>
        <v/>
      </c>
      <c r="K1111" s="1" t="str">
        <f>IF($A1111="","",COUNTIF(履修者名簿_過去!O:O,E1111))</f>
        <v/>
      </c>
      <c r="L1111" s="1" t="str">
        <f>IF($A1111="","",IF(1-J1111+K1111&gt;0,"",MAX(L$1:L1110)+1))</f>
        <v/>
      </c>
      <c r="M1111" s="1" t="str">
        <f>IF($A1111="","",IF(J1111+K1111&gt;0,"",MAX(M$1:M1110)+1))</f>
        <v/>
      </c>
      <c r="N1111" s="1" t="str">
        <f>IF($A1111="","",IF(K1111=0,"",MAX(N$1:N1110)+1))</f>
        <v/>
      </c>
      <c r="O1111" s="1" t="str">
        <f>IF($A1111="","",IF(K1111=0,"",INDEX(履修者名簿_過去!$A:$A,MATCH(原簿!$E1111,履修者名簿_過去!O:O,0))))</f>
        <v/>
      </c>
    </row>
    <row r="1112" spans="1:15" x14ac:dyDescent="0.55000000000000004">
      <c r="A1112" s="5" t="str">
        <f>IF(ISBLANK(INDEX(履修者名簿元!$1:$1048576,ROW(A1112),config!A$11)),"",INDEX(履修者名簿元!$1:$1048576,ROW(A1112),config!A$11))</f>
        <v/>
      </c>
      <c r="B1112" s="5" t="str">
        <f>IF(ISBLANK(INDEX(履修者名簿元!$1:$1048576,ROW(B1112),config!B$11)),"",INDEX(履修者名簿元!$1:$1048576,ROW(B1112),config!B$11))</f>
        <v/>
      </c>
      <c r="C1112" s="5" t="str">
        <f>IF(ISBLANK(INDEX(履修者名簿元!$1:$1048576,ROW(C1112),config!C$11)),"",INDEX(履修者名簿元!$1:$1048576,ROW(C1112),config!C$11))</f>
        <v/>
      </c>
      <c r="D1112" s="5" t="str">
        <f>IF(ISBLANK(INDEX(履修者名簿元!$1:$1048576,ROW(D1112),config!D$11)),"",INDEX(履修者名簿元!$1:$1048576,ROW(D1112),config!D$11))</f>
        <v/>
      </c>
      <c r="E1112" s="5" t="str">
        <f>IF(ISBLANK(INDEX(履修者名簿元!$1:$1048576,ROW(E1112),config!E$11)),"",IF(ISNUMBER(INDEX(履修者名簿元!$1:$1048576,ROW(E1112),config!E$11)),INDEX(履修者名簿元!$1:$1048576,ROW(E1112),config!E$11),VALUE(INDEX(履修者名簿元!$1:$1048576,ROW(E1112),config!E$11))))</f>
        <v/>
      </c>
      <c r="F1112" s="5" t="str">
        <f>IF(ISBLANK(INDEX(履修者名簿元!$1:$1048576,ROW(F1112),config!F$11)),"",INDEX(履修者名簿元!$1:$1048576,ROW(F1112),config!F$11))</f>
        <v/>
      </c>
      <c r="G1112" s="5" t="str">
        <f>IF(ISBLANK(INDEX(履修者名簿元!$1:$1048576,ROW(G1112),config!G$11)),"",INDEX(履修者名簿元!$1:$1048576,ROW(G1112),config!G$11))</f>
        <v/>
      </c>
      <c r="H1112" s="5" t="str">
        <f t="shared" si="34"/>
        <v/>
      </c>
      <c r="I1112" s="1" t="str">
        <f t="shared" si="35"/>
        <v/>
      </c>
      <c r="J1112" s="1" t="str">
        <f>IF($A1112="","",IF(ISNA(MATCH($E1112,履修者名簿_同一年!O:O,0)),0,1))</f>
        <v/>
      </c>
      <c r="K1112" s="1" t="str">
        <f>IF($A1112="","",COUNTIF(履修者名簿_過去!O:O,E1112))</f>
        <v/>
      </c>
      <c r="L1112" s="1" t="str">
        <f>IF($A1112="","",IF(1-J1112+K1112&gt;0,"",MAX(L$1:L1111)+1))</f>
        <v/>
      </c>
      <c r="M1112" s="1" t="str">
        <f>IF($A1112="","",IF(J1112+K1112&gt;0,"",MAX(M$1:M1111)+1))</f>
        <v/>
      </c>
      <c r="N1112" s="1" t="str">
        <f>IF($A1112="","",IF(K1112=0,"",MAX(N$1:N1111)+1))</f>
        <v/>
      </c>
      <c r="O1112" s="1" t="str">
        <f>IF($A1112="","",IF(K1112=0,"",INDEX(履修者名簿_過去!$A:$A,MATCH(原簿!$E1112,履修者名簿_過去!O:O,0))))</f>
        <v/>
      </c>
    </row>
    <row r="1113" spans="1:15" x14ac:dyDescent="0.55000000000000004">
      <c r="A1113" s="5" t="str">
        <f>IF(ISBLANK(INDEX(履修者名簿元!$1:$1048576,ROW(A1113),config!A$11)),"",INDEX(履修者名簿元!$1:$1048576,ROW(A1113),config!A$11))</f>
        <v/>
      </c>
      <c r="B1113" s="5" t="str">
        <f>IF(ISBLANK(INDEX(履修者名簿元!$1:$1048576,ROW(B1113),config!B$11)),"",INDEX(履修者名簿元!$1:$1048576,ROW(B1113),config!B$11))</f>
        <v/>
      </c>
      <c r="C1113" s="5" t="str">
        <f>IF(ISBLANK(INDEX(履修者名簿元!$1:$1048576,ROW(C1113),config!C$11)),"",INDEX(履修者名簿元!$1:$1048576,ROW(C1113),config!C$11))</f>
        <v/>
      </c>
      <c r="D1113" s="5" t="str">
        <f>IF(ISBLANK(INDEX(履修者名簿元!$1:$1048576,ROW(D1113),config!D$11)),"",INDEX(履修者名簿元!$1:$1048576,ROW(D1113),config!D$11))</f>
        <v/>
      </c>
      <c r="E1113" s="5" t="str">
        <f>IF(ISBLANK(INDEX(履修者名簿元!$1:$1048576,ROW(E1113),config!E$11)),"",IF(ISNUMBER(INDEX(履修者名簿元!$1:$1048576,ROW(E1113),config!E$11)),INDEX(履修者名簿元!$1:$1048576,ROW(E1113),config!E$11),VALUE(INDEX(履修者名簿元!$1:$1048576,ROW(E1113),config!E$11))))</f>
        <v/>
      </c>
      <c r="F1113" s="5" t="str">
        <f>IF(ISBLANK(INDEX(履修者名簿元!$1:$1048576,ROW(F1113),config!F$11)),"",INDEX(履修者名簿元!$1:$1048576,ROW(F1113),config!F$11))</f>
        <v/>
      </c>
      <c r="G1113" s="5" t="str">
        <f>IF(ISBLANK(INDEX(履修者名簿元!$1:$1048576,ROW(G1113),config!G$11)),"",INDEX(履修者名簿元!$1:$1048576,ROW(G1113),config!G$11))</f>
        <v/>
      </c>
      <c r="H1113" s="5" t="str">
        <f t="shared" si="34"/>
        <v/>
      </c>
      <c r="I1113" s="1" t="str">
        <f t="shared" si="35"/>
        <v/>
      </c>
      <c r="J1113" s="1" t="str">
        <f>IF($A1113="","",IF(ISNA(MATCH($E1113,履修者名簿_同一年!O:O,0)),0,1))</f>
        <v/>
      </c>
      <c r="K1113" s="1" t="str">
        <f>IF($A1113="","",COUNTIF(履修者名簿_過去!O:O,E1113))</f>
        <v/>
      </c>
      <c r="L1113" s="1" t="str">
        <f>IF($A1113="","",IF(1-J1113+K1113&gt;0,"",MAX(L$1:L1112)+1))</f>
        <v/>
      </c>
      <c r="M1113" s="1" t="str">
        <f>IF($A1113="","",IF(J1113+K1113&gt;0,"",MAX(M$1:M1112)+1))</f>
        <v/>
      </c>
      <c r="N1113" s="1" t="str">
        <f>IF($A1113="","",IF(K1113=0,"",MAX(N$1:N1112)+1))</f>
        <v/>
      </c>
      <c r="O1113" s="1" t="str">
        <f>IF($A1113="","",IF(K1113=0,"",INDEX(履修者名簿_過去!$A:$A,MATCH(原簿!$E1113,履修者名簿_過去!O:O,0))))</f>
        <v/>
      </c>
    </row>
    <row r="1114" spans="1:15" x14ac:dyDescent="0.55000000000000004">
      <c r="A1114" s="5" t="str">
        <f>IF(ISBLANK(INDEX(履修者名簿元!$1:$1048576,ROW(A1114),config!A$11)),"",INDEX(履修者名簿元!$1:$1048576,ROW(A1114),config!A$11))</f>
        <v/>
      </c>
      <c r="B1114" s="5" t="str">
        <f>IF(ISBLANK(INDEX(履修者名簿元!$1:$1048576,ROW(B1114),config!B$11)),"",INDEX(履修者名簿元!$1:$1048576,ROW(B1114),config!B$11))</f>
        <v/>
      </c>
      <c r="C1114" s="5" t="str">
        <f>IF(ISBLANK(INDEX(履修者名簿元!$1:$1048576,ROW(C1114),config!C$11)),"",INDEX(履修者名簿元!$1:$1048576,ROW(C1114),config!C$11))</f>
        <v/>
      </c>
      <c r="D1114" s="5" t="str">
        <f>IF(ISBLANK(INDEX(履修者名簿元!$1:$1048576,ROW(D1114),config!D$11)),"",INDEX(履修者名簿元!$1:$1048576,ROW(D1114),config!D$11))</f>
        <v/>
      </c>
      <c r="E1114" s="5" t="str">
        <f>IF(ISBLANK(INDEX(履修者名簿元!$1:$1048576,ROW(E1114),config!E$11)),"",IF(ISNUMBER(INDEX(履修者名簿元!$1:$1048576,ROW(E1114),config!E$11)),INDEX(履修者名簿元!$1:$1048576,ROW(E1114),config!E$11),VALUE(INDEX(履修者名簿元!$1:$1048576,ROW(E1114),config!E$11))))</f>
        <v/>
      </c>
      <c r="F1114" s="5" t="str">
        <f>IF(ISBLANK(INDEX(履修者名簿元!$1:$1048576,ROW(F1114),config!F$11)),"",INDEX(履修者名簿元!$1:$1048576,ROW(F1114),config!F$11))</f>
        <v/>
      </c>
      <c r="G1114" s="5" t="str">
        <f>IF(ISBLANK(INDEX(履修者名簿元!$1:$1048576,ROW(G1114),config!G$11)),"",INDEX(履修者名簿元!$1:$1048576,ROW(G1114),config!G$11))</f>
        <v/>
      </c>
      <c r="H1114" s="5" t="str">
        <f t="shared" si="34"/>
        <v/>
      </c>
      <c r="I1114" s="1" t="str">
        <f t="shared" si="35"/>
        <v/>
      </c>
      <c r="J1114" s="1" t="str">
        <f>IF($A1114="","",IF(ISNA(MATCH($E1114,履修者名簿_同一年!O:O,0)),0,1))</f>
        <v/>
      </c>
      <c r="K1114" s="1" t="str">
        <f>IF($A1114="","",COUNTIF(履修者名簿_過去!O:O,E1114))</f>
        <v/>
      </c>
      <c r="L1114" s="1" t="str">
        <f>IF($A1114="","",IF(1-J1114+K1114&gt;0,"",MAX(L$1:L1113)+1))</f>
        <v/>
      </c>
      <c r="M1114" s="1" t="str">
        <f>IF($A1114="","",IF(J1114+K1114&gt;0,"",MAX(M$1:M1113)+1))</f>
        <v/>
      </c>
      <c r="N1114" s="1" t="str">
        <f>IF($A1114="","",IF(K1114=0,"",MAX(N$1:N1113)+1))</f>
        <v/>
      </c>
      <c r="O1114" s="1" t="str">
        <f>IF($A1114="","",IF(K1114=0,"",INDEX(履修者名簿_過去!$A:$A,MATCH(原簿!$E1114,履修者名簿_過去!O:O,0))))</f>
        <v/>
      </c>
    </row>
    <row r="1115" spans="1:15" x14ac:dyDescent="0.55000000000000004">
      <c r="A1115" s="5" t="str">
        <f>IF(ISBLANK(INDEX(履修者名簿元!$1:$1048576,ROW(A1115),config!A$11)),"",INDEX(履修者名簿元!$1:$1048576,ROW(A1115),config!A$11))</f>
        <v/>
      </c>
      <c r="B1115" s="5" t="str">
        <f>IF(ISBLANK(INDEX(履修者名簿元!$1:$1048576,ROW(B1115),config!B$11)),"",INDEX(履修者名簿元!$1:$1048576,ROW(B1115),config!B$11))</f>
        <v/>
      </c>
      <c r="C1115" s="5" t="str">
        <f>IF(ISBLANK(INDEX(履修者名簿元!$1:$1048576,ROW(C1115),config!C$11)),"",INDEX(履修者名簿元!$1:$1048576,ROW(C1115),config!C$11))</f>
        <v/>
      </c>
      <c r="D1115" s="5" t="str">
        <f>IF(ISBLANK(INDEX(履修者名簿元!$1:$1048576,ROW(D1115),config!D$11)),"",INDEX(履修者名簿元!$1:$1048576,ROW(D1115),config!D$11))</f>
        <v/>
      </c>
      <c r="E1115" s="5" t="str">
        <f>IF(ISBLANK(INDEX(履修者名簿元!$1:$1048576,ROW(E1115),config!E$11)),"",IF(ISNUMBER(INDEX(履修者名簿元!$1:$1048576,ROW(E1115),config!E$11)),INDEX(履修者名簿元!$1:$1048576,ROW(E1115),config!E$11),VALUE(INDEX(履修者名簿元!$1:$1048576,ROW(E1115),config!E$11))))</f>
        <v/>
      </c>
      <c r="F1115" s="5" t="str">
        <f>IF(ISBLANK(INDEX(履修者名簿元!$1:$1048576,ROW(F1115),config!F$11)),"",INDEX(履修者名簿元!$1:$1048576,ROW(F1115),config!F$11))</f>
        <v/>
      </c>
      <c r="G1115" s="5" t="str">
        <f>IF(ISBLANK(INDEX(履修者名簿元!$1:$1048576,ROW(G1115),config!G$11)),"",INDEX(履修者名簿元!$1:$1048576,ROW(G1115),config!G$11))</f>
        <v/>
      </c>
      <c r="H1115" s="5" t="str">
        <f t="shared" si="34"/>
        <v/>
      </c>
      <c r="I1115" s="1" t="str">
        <f t="shared" si="35"/>
        <v/>
      </c>
      <c r="J1115" s="1" t="str">
        <f>IF($A1115="","",IF(ISNA(MATCH($E1115,履修者名簿_同一年!O:O,0)),0,1))</f>
        <v/>
      </c>
      <c r="K1115" s="1" t="str">
        <f>IF($A1115="","",COUNTIF(履修者名簿_過去!O:O,E1115))</f>
        <v/>
      </c>
      <c r="L1115" s="1" t="str">
        <f>IF($A1115="","",IF(1-J1115+K1115&gt;0,"",MAX(L$1:L1114)+1))</f>
        <v/>
      </c>
      <c r="M1115" s="1" t="str">
        <f>IF($A1115="","",IF(J1115+K1115&gt;0,"",MAX(M$1:M1114)+1))</f>
        <v/>
      </c>
      <c r="N1115" s="1" t="str">
        <f>IF($A1115="","",IF(K1115=0,"",MAX(N$1:N1114)+1))</f>
        <v/>
      </c>
      <c r="O1115" s="1" t="str">
        <f>IF($A1115="","",IF(K1115=0,"",INDEX(履修者名簿_過去!$A:$A,MATCH(原簿!$E1115,履修者名簿_過去!O:O,0))))</f>
        <v/>
      </c>
    </row>
    <row r="1116" spans="1:15" x14ac:dyDescent="0.55000000000000004">
      <c r="A1116" s="5" t="str">
        <f>IF(ISBLANK(INDEX(履修者名簿元!$1:$1048576,ROW(A1116),config!A$11)),"",INDEX(履修者名簿元!$1:$1048576,ROW(A1116),config!A$11))</f>
        <v/>
      </c>
      <c r="B1116" s="5" t="str">
        <f>IF(ISBLANK(INDEX(履修者名簿元!$1:$1048576,ROW(B1116),config!B$11)),"",INDEX(履修者名簿元!$1:$1048576,ROW(B1116),config!B$11))</f>
        <v/>
      </c>
      <c r="C1116" s="5" t="str">
        <f>IF(ISBLANK(INDEX(履修者名簿元!$1:$1048576,ROW(C1116),config!C$11)),"",INDEX(履修者名簿元!$1:$1048576,ROW(C1116),config!C$11))</f>
        <v/>
      </c>
      <c r="D1116" s="5" t="str">
        <f>IF(ISBLANK(INDEX(履修者名簿元!$1:$1048576,ROW(D1116),config!D$11)),"",INDEX(履修者名簿元!$1:$1048576,ROW(D1116),config!D$11))</f>
        <v/>
      </c>
      <c r="E1116" s="5" t="str">
        <f>IF(ISBLANK(INDEX(履修者名簿元!$1:$1048576,ROW(E1116),config!E$11)),"",IF(ISNUMBER(INDEX(履修者名簿元!$1:$1048576,ROW(E1116),config!E$11)),INDEX(履修者名簿元!$1:$1048576,ROW(E1116),config!E$11),VALUE(INDEX(履修者名簿元!$1:$1048576,ROW(E1116),config!E$11))))</f>
        <v/>
      </c>
      <c r="F1116" s="5" t="str">
        <f>IF(ISBLANK(INDEX(履修者名簿元!$1:$1048576,ROW(F1116),config!F$11)),"",INDEX(履修者名簿元!$1:$1048576,ROW(F1116),config!F$11))</f>
        <v/>
      </c>
      <c r="G1116" s="5" t="str">
        <f>IF(ISBLANK(INDEX(履修者名簿元!$1:$1048576,ROW(G1116),config!G$11)),"",INDEX(履修者名簿元!$1:$1048576,ROW(G1116),config!G$11))</f>
        <v/>
      </c>
      <c r="H1116" s="5" t="str">
        <f t="shared" si="34"/>
        <v/>
      </c>
      <c r="I1116" s="1" t="str">
        <f t="shared" si="35"/>
        <v/>
      </c>
      <c r="J1116" s="1" t="str">
        <f>IF($A1116="","",IF(ISNA(MATCH($E1116,履修者名簿_同一年!O:O,0)),0,1))</f>
        <v/>
      </c>
      <c r="K1116" s="1" t="str">
        <f>IF($A1116="","",COUNTIF(履修者名簿_過去!O:O,E1116))</f>
        <v/>
      </c>
      <c r="L1116" s="1" t="str">
        <f>IF($A1116="","",IF(1-J1116+K1116&gt;0,"",MAX(L$1:L1115)+1))</f>
        <v/>
      </c>
      <c r="M1116" s="1" t="str">
        <f>IF($A1116="","",IF(J1116+K1116&gt;0,"",MAX(M$1:M1115)+1))</f>
        <v/>
      </c>
      <c r="N1116" s="1" t="str">
        <f>IF($A1116="","",IF(K1116=0,"",MAX(N$1:N1115)+1))</f>
        <v/>
      </c>
      <c r="O1116" s="1" t="str">
        <f>IF($A1116="","",IF(K1116=0,"",INDEX(履修者名簿_過去!$A:$A,MATCH(原簿!$E1116,履修者名簿_過去!O:O,0))))</f>
        <v/>
      </c>
    </row>
    <row r="1117" spans="1:15" x14ac:dyDescent="0.55000000000000004">
      <c r="A1117" s="5" t="str">
        <f>IF(ISBLANK(INDEX(履修者名簿元!$1:$1048576,ROW(A1117),config!A$11)),"",INDEX(履修者名簿元!$1:$1048576,ROW(A1117),config!A$11))</f>
        <v/>
      </c>
      <c r="B1117" s="5" t="str">
        <f>IF(ISBLANK(INDEX(履修者名簿元!$1:$1048576,ROW(B1117),config!B$11)),"",INDEX(履修者名簿元!$1:$1048576,ROW(B1117),config!B$11))</f>
        <v/>
      </c>
      <c r="C1117" s="5" t="str">
        <f>IF(ISBLANK(INDEX(履修者名簿元!$1:$1048576,ROW(C1117),config!C$11)),"",INDEX(履修者名簿元!$1:$1048576,ROW(C1117),config!C$11))</f>
        <v/>
      </c>
      <c r="D1117" s="5" t="str">
        <f>IF(ISBLANK(INDEX(履修者名簿元!$1:$1048576,ROW(D1117),config!D$11)),"",INDEX(履修者名簿元!$1:$1048576,ROW(D1117),config!D$11))</f>
        <v/>
      </c>
      <c r="E1117" s="5" t="str">
        <f>IF(ISBLANK(INDEX(履修者名簿元!$1:$1048576,ROW(E1117),config!E$11)),"",IF(ISNUMBER(INDEX(履修者名簿元!$1:$1048576,ROW(E1117),config!E$11)),INDEX(履修者名簿元!$1:$1048576,ROW(E1117),config!E$11),VALUE(INDEX(履修者名簿元!$1:$1048576,ROW(E1117),config!E$11))))</f>
        <v/>
      </c>
      <c r="F1117" s="5" t="str">
        <f>IF(ISBLANK(INDEX(履修者名簿元!$1:$1048576,ROW(F1117),config!F$11)),"",INDEX(履修者名簿元!$1:$1048576,ROW(F1117),config!F$11))</f>
        <v/>
      </c>
      <c r="G1117" s="5" t="str">
        <f>IF(ISBLANK(INDEX(履修者名簿元!$1:$1048576,ROW(G1117),config!G$11)),"",INDEX(履修者名簿元!$1:$1048576,ROW(G1117),config!G$11))</f>
        <v/>
      </c>
      <c r="H1117" s="5" t="str">
        <f t="shared" si="34"/>
        <v/>
      </c>
      <c r="I1117" s="1" t="str">
        <f t="shared" si="35"/>
        <v/>
      </c>
      <c r="J1117" s="1" t="str">
        <f>IF($A1117="","",IF(ISNA(MATCH($E1117,履修者名簿_同一年!O:O,0)),0,1))</f>
        <v/>
      </c>
      <c r="K1117" s="1" t="str">
        <f>IF($A1117="","",COUNTIF(履修者名簿_過去!O:O,E1117))</f>
        <v/>
      </c>
      <c r="L1117" s="1" t="str">
        <f>IF($A1117="","",IF(1-J1117+K1117&gt;0,"",MAX(L$1:L1116)+1))</f>
        <v/>
      </c>
      <c r="M1117" s="1" t="str">
        <f>IF($A1117="","",IF(J1117+K1117&gt;0,"",MAX(M$1:M1116)+1))</f>
        <v/>
      </c>
      <c r="N1117" s="1" t="str">
        <f>IF($A1117="","",IF(K1117=0,"",MAX(N$1:N1116)+1))</f>
        <v/>
      </c>
      <c r="O1117" s="1" t="str">
        <f>IF($A1117="","",IF(K1117=0,"",INDEX(履修者名簿_過去!$A:$A,MATCH(原簿!$E1117,履修者名簿_過去!O:O,0))))</f>
        <v/>
      </c>
    </row>
    <row r="1118" spans="1:15" x14ac:dyDescent="0.55000000000000004">
      <c r="A1118" s="5" t="str">
        <f>IF(ISBLANK(INDEX(履修者名簿元!$1:$1048576,ROW(A1118),config!A$11)),"",INDEX(履修者名簿元!$1:$1048576,ROW(A1118),config!A$11))</f>
        <v/>
      </c>
      <c r="B1118" s="5" t="str">
        <f>IF(ISBLANK(INDEX(履修者名簿元!$1:$1048576,ROW(B1118),config!B$11)),"",INDEX(履修者名簿元!$1:$1048576,ROW(B1118),config!B$11))</f>
        <v/>
      </c>
      <c r="C1118" s="5" t="str">
        <f>IF(ISBLANK(INDEX(履修者名簿元!$1:$1048576,ROW(C1118),config!C$11)),"",INDEX(履修者名簿元!$1:$1048576,ROW(C1118),config!C$11))</f>
        <v/>
      </c>
      <c r="D1118" s="5" t="str">
        <f>IF(ISBLANK(INDEX(履修者名簿元!$1:$1048576,ROW(D1118),config!D$11)),"",INDEX(履修者名簿元!$1:$1048576,ROW(D1118),config!D$11))</f>
        <v/>
      </c>
      <c r="E1118" s="5" t="str">
        <f>IF(ISBLANK(INDEX(履修者名簿元!$1:$1048576,ROW(E1118),config!E$11)),"",IF(ISNUMBER(INDEX(履修者名簿元!$1:$1048576,ROW(E1118),config!E$11)),INDEX(履修者名簿元!$1:$1048576,ROW(E1118),config!E$11),VALUE(INDEX(履修者名簿元!$1:$1048576,ROW(E1118),config!E$11))))</f>
        <v/>
      </c>
      <c r="F1118" s="5" t="str">
        <f>IF(ISBLANK(INDEX(履修者名簿元!$1:$1048576,ROW(F1118),config!F$11)),"",INDEX(履修者名簿元!$1:$1048576,ROW(F1118),config!F$11))</f>
        <v/>
      </c>
      <c r="G1118" s="5" t="str">
        <f>IF(ISBLANK(INDEX(履修者名簿元!$1:$1048576,ROW(G1118),config!G$11)),"",INDEX(履修者名簿元!$1:$1048576,ROW(G1118),config!G$11))</f>
        <v/>
      </c>
      <c r="H1118" s="5" t="str">
        <f t="shared" si="34"/>
        <v/>
      </c>
      <c r="I1118" s="1" t="str">
        <f t="shared" si="35"/>
        <v/>
      </c>
      <c r="J1118" s="1" t="str">
        <f>IF($A1118="","",IF(ISNA(MATCH($E1118,履修者名簿_同一年!O:O,0)),0,1))</f>
        <v/>
      </c>
      <c r="K1118" s="1" t="str">
        <f>IF($A1118="","",COUNTIF(履修者名簿_過去!O:O,E1118))</f>
        <v/>
      </c>
      <c r="L1118" s="1" t="str">
        <f>IF($A1118="","",IF(1-J1118+K1118&gt;0,"",MAX(L$1:L1117)+1))</f>
        <v/>
      </c>
      <c r="M1118" s="1" t="str">
        <f>IF($A1118="","",IF(J1118+K1118&gt;0,"",MAX(M$1:M1117)+1))</f>
        <v/>
      </c>
      <c r="N1118" s="1" t="str">
        <f>IF($A1118="","",IF(K1118=0,"",MAX(N$1:N1117)+1))</f>
        <v/>
      </c>
      <c r="O1118" s="1" t="str">
        <f>IF($A1118="","",IF(K1118=0,"",INDEX(履修者名簿_過去!$A:$A,MATCH(原簿!$E1118,履修者名簿_過去!O:O,0))))</f>
        <v/>
      </c>
    </row>
    <row r="1119" spans="1:15" x14ac:dyDescent="0.55000000000000004">
      <c r="A1119" s="5" t="str">
        <f>IF(ISBLANK(INDEX(履修者名簿元!$1:$1048576,ROW(A1119),config!A$11)),"",INDEX(履修者名簿元!$1:$1048576,ROW(A1119),config!A$11))</f>
        <v/>
      </c>
      <c r="B1119" s="5" t="str">
        <f>IF(ISBLANK(INDEX(履修者名簿元!$1:$1048576,ROW(B1119),config!B$11)),"",INDEX(履修者名簿元!$1:$1048576,ROW(B1119),config!B$11))</f>
        <v/>
      </c>
      <c r="C1119" s="5" t="str">
        <f>IF(ISBLANK(INDEX(履修者名簿元!$1:$1048576,ROW(C1119),config!C$11)),"",INDEX(履修者名簿元!$1:$1048576,ROW(C1119),config!C$11))</f>
        <v/>
      </c>
      <c r="D1119" s="5" t="str">
        <f>IF(ISBLANK(INDEX(履修者名簿元!$1:$1048576,ROW(D1119),config!D$11)),"",INDEX(履修者名簿元!$1:$1048576,ROW(D1119),config!D$11))</f>
        <v/>
      </c>
      <c r="E1119" s="5" t="str">
        <f>IF(ISBLANK(INDEX(履修者名簿元!$1:$1048576,ROW(E1119),config!E$11)),"",IF(ISNUMBER(INDEX(履修者名簿元!$1:$1048576,ROW(E1119),config!E$11)),INDEX(履修者名簿元!$1:$1048576,ROW(E1119),config!E$11),VALUE(INDEX(履修者名簿元!$1:$1048576,ROW(E1119),config!E$11))))</f>
        <v/>
      </c>
      <c r="F1119" s="5" t="str">
        <f>IF(ISBLANK(INDEX(履修者名簿元!$1:$1048576,ROW(F1119),config!F$11)),"",INDEX(履修者名簿元!$1:$1048576,ROW(F1119),config!F$11))</f>
        <v/>
      </c>
      <c r="G1119" s="5" t="str">
        <f>IF(ISBLANK(INDEX(履修者名簿元!$1:$1048576,ROW(G1119),config!G$11)),"",INDEX(履修者名簿元!$1:$1048576,ROW(G1119),config!G$11))</f>
        <v/>
      </c>
      <c r="H1119" s="5" t="str">
        <f t="shared" si="34"/>
        <v/>
      </c>
      <c r="I1119" s="1" t="str">
        <f t="shared" si="35"/>
        <v/>
      </c>
      <c r="J1119" s="1" t="str">
        <f>IF($A1119="","",IF(ISNA(MATCH($E1119,履修者名簿_同一年!O:O,0)),0,1))</f>
        <v/>
      </c>
      <c r="K1119" s="1" t="str">
        <f>IF($A1119="","",COUNTIF(履修者名簿_過去!O:O,E1119))</f>
        <v/>
      </c>
      <c r="L1119" s="1" t="str">
        <f>IF($A1119="","",IF(1-J1119+K1119&gt;0,"",MAX(L$1:L1118)+1))</f>
        <v/>
      </c>
      <c r="M1119" s="1" t="str">
        <f>IF($A1119="","",IF(J1119+K1119&gt;0,"",MAX(M$1:M1118)+1))</f>
        <v/>
      </c>
      <c r="N1119" s="1" t="str">
        <f>IF($A1119="","",IF(K1119=0,"",MAX(N$1:N1118)+1))</f>
        <v/>
      </c>
      <c r="O1119" s="1" t="str">
        <f>IF($A1119="","",IF(K1119=0,"",INDEX(履修者名簿_過去!$A:$A,MATCH(原簿!$E1119,履修者名簿_過去!O:O,0))))</f>
        <v/>
      </c>
    </row>
    <row r="1120" spans="1:15" x14ac:dyDescent="0.55000000000000004">
      <c r="A1120" s="5" t="str">
        <f>IF(ISBLANK(INDEX(履修者名簿元!$1:$1048576,ROW(A1120),config!A$11)),"",INDEX(履修者名簿元!$1:$1048576,ROW(A1120),config!A$11))</f>
        <v/>
      </c>
      <c r="B1120" s="5" t="str">
        <f>IF(ISBLANK(INDEX(履修者名簿元!$1:$1048576,ROW(B1120),config!B$11)),"",INDEX(履修者名簿元!$1:$1048576,ROW(B1120),config!B$11))</f>
        <v/>
      </c>
      <c r="C1120" s="5" t="str">
        <f>IF(ISBLANK(INDEX(履修者名簿元!$1:$1048576,ROW(C1120),config!C$11)),"",INDEX(履修者名簿元!$1:$1048576,ROW(C1120),config!C$11))</f>
        <v/>
      </c>
      <c r="D1120" s="5" t="str">
        <f>IF(ISBLANK(INDEX(履修者名簿元!$1:$1048576,ROW(D1120),config!D$11)),"",INDEX(履修者名簿元!$1:$1048576,ROW(D1120),config!D$11))</f>
        <v/>
      </c>
      <c r="E1120" s="5" t="str">
        <f>IF(ISBLANK(INDEX(履修者名簿元!$1:$1048576,ROW(E1120),config!E$11)),"",IF(ISNUMBER(INDEX(履修者名簿元!$1:$1048576,ROW(E1120),config!E$11)),INDEX(履修者名簿元!$1:$1048576,ROW(E1120),config!E$11),VALUE(INDEX(履修者名簿元!$1:$1048576,ROW(E1120),config!E$11))))</f>
        <v/>
      </c>
      <c r="F1120" s="5" t="str">
        <f>IF(ISBLANK(INDEX(履修者名簿元!$1:$1048576,ROW(F1120),config!F$11)),"",INDEX(履修者名簿元!$1:$1048576,ROW(F1120),config!F$11))</f>
        <v/>
      </c>
      <c r="G1120" s="5" t="str">
        <f>IF(ISBLANK(INDEX(履修者名簿元!$1:$1048576,ROW(G1120),config!G$11)),"",INDEX(履修者名簿元!$1:$1048576,ROW(G1120),config!G$11))</f>
        <v/>
      </c>
      <c r="H1120" s="5" t="str">
        <f t="shared" si="34"/>
        <v/>
      </c>
      <c r="I1120" s="1" t="str">
        <f t="shared" si="35"/>
        <v/>
      </c>
      <c r="J1120" s="1" t="str">
        <f>IF($A1120="","",IF(ISNA(MATCH($E1120,履修者名簿_同一年!O:O,0)),0,1))</f>
        <v/>
      </c>
      <c r="K1120" s="1" t="str">
        <f>IF($A1120="","",COUNTIF(履修者名簿_過去!O:O,E1120))</f>
        <v/>
      </c>
      <c r="L1120" s="1" t="str">
        <f>IF($A1120="","",IF(1-J1120+K1120&gt;0,"",MAX(L$1:L1119)+1))</f>
        <v/>
      </c>
      <c r="M1120" s="1" t="str">
        <f>IF($A1120="","",IF(J1120+K1120&gt;0,"",MAX(M$1:M1119)+1))</f>
        <v/>
      </c>
      <c r="N1120" s="1" t="str">
        <f>IF($A1120="","",IF(K1120=0,"",MAX(N$1:N1119)+1))</f>
        <v/>
      </c>
      <c r="O1120" s="1" t="str">
        <f>IF($A1120="","",IF(K1120=0,"",INDEX(履修者名簿_過去!$A:$A,MATCH(原簿!$E1120,履修者名簿_過去!O:O,0))))</f>
        <v/>
      </c>
    </row>
    <row r="1121" spans="1:15" x14ac:dyDescent="0.55000000000000004">
      <c r="A1121" s="5" t="str">
        <f>IF(ISBLANK(INDEX(履修者名簿元!$1:$1048576,ROW(A1121),config!A$11)),"",INDEX(履修者名簿元!$1:$1048576,ROW(A1121),config!A$11))</f>
        <v/>
      </c>
      <c r="B1121" s="5" t="str">
        <f>IF(ISBLANK(INDEX(履修者名簿元!$1:$1048576,ROW(B1121),config!B$11)),"",INDEX(履修者名簿元!$1:$1048576,ROW(B1121),config!B$11))</f>
        <v/>
      </c>
      <c r="C1121" s="5" t="str">
        <f>IF(ISBLANK(INDEX(履修者名簿元!$1:$1048576,ROW(C1121),config!C$11)),"",INDEX(履修者名簿元!$1:$1048576,ROW(C1121),config!C$11))</f>
        <v/>
      </c>
      <c r="D1121" s="5" t="str">
        <f>IF(ISBLANK(INDEX(履修者名簿元!$1:$1048576,ROW(D1121),config!D$11)),"",INDEX(履修者名簿元!$1:$1048576,ROW(D1121),config!D$11))</f>
        <v/>
      </c>
      <c r="E1121" s="5" t="str">
        <f>IF(ISBLANK(INDEX(履修者名簿元!$1:$1048576,ROW(E1121),config!E$11)),"",IF(ISNUMBER(INDEX(履修者名簿元!$1:$1048576,ROW(E1121),config!E$11)),INDEX(履修者名簿元!$1:$1048576,ROW(E1121),config!E$11),VALUE(INDEX(履修者名簿元!$1:$1048576,ROW(E1121),config!E$11))))</f>
        <v/>
      </c>
      <c r="F1121" s="5" t="str">
        <f>IF(ISBLANK(INDEX(履修者名簿元!$1:$1048576,ROW(F1121),config!F$11)),"",INDEX(履修者名簿元!$1:$1048576,ROW(F1121),config!F$11))</f>
        <v/>
      </c>
      <c r="G1121" s="5" t="str">
        <f>IF(ISBLANK(INDEX(履修者名簿元!$1:$1048576,ROW(G1121),config!G$11)),"",INDEX(履修者名簿元!$1:$1048576,ROW(G1121),config!G$11))</f>
        <v/>
      </c>
      <c r="H1121" s="5" t="str">
        <f t="shared" si="34"/>
        <v/>
      </c>
      <c r="I1121" s="1" t="str">
        <f t="shared" si="35"/>
        <v/>
      </c>
      <c r="J1121" s="1" t="str">
        <f>IF($A1121="","",IF(ISNA(MATCH($E1121,履修者名簿_同一年!O:O,0)),0,1))</f>
        <v/>
      </c>
      <c r="K1121" s="1" t="str">
        <f>IF($A1121="","",COUNTIF(履修者名簿_過去!O:O,E1121))</f>
        <v/>
      </c>
      <c r="L1121" s="1" t="str">
        <f>IF($A1121="","",IF(1-J1121+K1121&gt;0,"",MAX(L$1:L1120)+1))</f>
        <v/>
      </c>
      <c r="M1121" s="1" t="str">
        <f>IF($A1121="","",IF(J1121+K1121&gt;0,"",MAX(M$1:M1120)+1))</f>
        <v/>
      </c>
      <c r="N1121" s="1" t="str">
        <f>IF($A1121="","",IF(K1121=0,"",MAX(N$1:N1120)+1))</f>
        <v/>
      </c>
      <c r="O1121" s="1" t="str">
        <f>IF($A1121="","",IF(K1121=0,"",INDEX(履修者名簿_過去!$A:$A,MATCH(原簿!$E1121,履修者名簿_過去!O:O,0))))</f>
        <v/>
      </c>
    </row>
    <row r="1122" spans="1:15" x14ac:dyDescent="0.55000000000000004">
      <c r="A1122" s="5" t="str">
        <f>IF(ISBLANK(INDEX(履修者名簿元!$1:$1048576,ROW(A1122),config!A$11)),"",INDEX(履修者名簿元!$1:$1048576,ROW(A1122),config!A$11))</f>
        <v/>
      </c>
      <c r="B1122" s="5" t="str">
        <f>IF(ISBLANK(INDEX(履修者名簿元!$1:$1048576,ROW(B1122),config!B$11)),"",INDEX(履修者名簿元!$1:$1048576,ROW(B1122),config!B$11))</f>
        <v/>
      </c>
      <c r="C1122" s="5" t="str">
        <f>IF(ISBLANK(INDEX(履修者名簿元!$1:$1048576,ROW(C1122),config!C$11)),"",INDEX(履修者名簿元!$1:$1048576,ROW(C1122),config!C$11))</f>
        <v/>
      </c>
      <c r="D1122" s="5" t="str">
        <f>IF(ISBLANK(INDEX(履修者名簿元!$1:$1048576,ROW(D1122),config!D$11)),"",INDEX(履修者名簿元!$1:$1048576,ROW(D1122),config!D$11))</f>
        <v/>
      </c>
      <c r="E1122" s="5" t="str">
        <f>IF(ISBLANK(INDEX(履修者名簿元!$1:$1048576,ROW(E1122),config!E$11)),"",IF(ISNUMBER(INDEX(履修者名簿元!$1:$1048576,ROW(E1122),config!E$11)),INDEX(履修者名簿元!$1:$1048576,ROW(E1122),config!E$11),VALUE(INDEX(履修者名簿元!$1:$1048576,ROW(E1122),config!E$11))))</f>
        <v/>
      </c>
      <c r="F1122" s="5" t="str">
        <f>IF(ISBLANK(INDEX(履修者名簿元!$1:$1048576,ROW(F1122),config!F$11)),"",INDEX(履修者名簿元!$1:$1048576,ROW(F1122),config!F$11))</f>
        <v/>
      </c>
      <c r="G1122" s="5" t="str">
        <f>IF(ISBLANK(INDEX(履修者名簿元!$1:$1048576,ROW(G1122),config!G$11)),"",INDEX(履修者名簿元!$1:$1048576,ROW(G1122),config!G$11))</f>
        <v/>
      </c>
      <c r="H1122" s="5" t="str">
        <f t="shared" si="34"/>
        <v/>
      </c>
      <c r="I1122" s="1" t="str">
        <f t="shared" si="35"/>
        <v/>
      </c>
      <c r="J1122" s="1" t="str">
        <f>IF($A1122="","",IF(ISNA(MATCH($E1122,履修者名簿_同一年!O:O,0)),0,1))</f>
        <v/>
      </c>
      <c r="K1122" s="1" t="str">
        <f>IF($A1122="","",COUNTIF(履修者名簿_過去!O:O,E1122))</f>
        <v/>
      </c>
      <c r="L1122" s="1" t="str">
        <f>IF($A1122="","",IF(1-J1122+K1122&gt;0,"",MAX(L$1:L1121)+1))</f>
        <v/>
      </c>
      <c r="M1122" s="1" t="str">
        <f>IF($A1122="","",IF(J1122+K1122&gt;0,"",MAX(M$1:M1121)+1))</f>
        <v/>
      </c>
      <c r="N1122" s="1" t="str">
        <f>IF($A1122="","",IF(K1122=0,"",MAX(N$1:N1121)+1))</f>
        <v/>
      </c>
      <c r="O1122" s="1" t="str">
        <f>IF($A1122="","",IF(K1122=0,"",INDEX(履修者名簿_過去!$A:$A,MATCH(原簿!$E1122,履修者名簿_過去!O:O,0))))</f>
        <v/>
      </c>
    </row>
    <row r="1123" spans="1:15" x14ac:dyDescent="0.55000000000000004">
      <c r="A1123" s="5" t="str">
        <f>IF(ISBLANK(INDEX(履修者名簿元!$1:$1048576,ROW(A1123),config!A$11)),"",INDEX(履修者名簿元!$1:$1048576,ROW(A1123),config!A$11))</f>
        <v/>
      </c>
      <c r="B1123" s="5" t="str">
        <f>IF(ISBLANK(INDEX(履修者名簿元!$1:$1048576,ROW(B1123),config!B$11)),"",INDEX(履修者名簿元!$1:$1048576,ROW(B1123),config!B$11))</f>
        <v/>
      </c>
      <c r="C1123" s="5" t="str">
        <f>IF(ISBLANK(INDEX(履修者名簿元!$1:$1048576,ROW(C1123),config!C$11)),"",INDEX(履修者名簿元!$1:$1048576,ROW(C1123),config!C$11))</f>
        <v/>
      </c>
      <c r="D1123" s="5" t="str">
        <f>IF(ISBLANK(INDEX(履修者名簿元!$1:$1048576,ROW(D1123),config!D$11)),"",INDEX(履修者名簿元!$1:$1048576,ROW(D1123),config!D$11))</f>
        <v/>
      </c>
      <c r="E1123" s="5" t="str">
        <f>IF(ISBLANK(INDEX(履修者名簿元!$1:$1048576,ROW(E1123),config!E$11)),"",IF(ISNUMBER(INDEX(履修者名簿元!$1:$1048576,ROW(E1123),config!E$11)),INDEX(履修者名簿元!$1:$1048576,ROW(E1123),config!E$11),VALUE(INDEX(履修者名簿元!$1:$1048576,ROW(E1123),config!E$11))))</f>
        <v/>
      </c>
      <c r="F1123" s="5" t="str">
        <f>IF(ISBLANK(INDEX(履修者名簿元!$1:$1048576,ROW(F1123),config!F$11)),"",INDEX(履修者名簿元!$1:$1048576,ROW(F1123),config!F$11))</f>
        <v/>
      </c>
      <c r="G1123" s="5" t="str">
        <f>IF(ISBLANK(INDEX(履修者名簿元!$1:$1048576,ROW(G1123),config!G$11)),"",INDEX(履修者名簿元!$1:$1048576,ROW(G1123),config!G$11))</f>
        <v/>
      </c>
      <c r="H1123" s="5" t="str">
        <f t="shared" si="34"/>
        <v/>
      </c>
      <c r="I1123" s="1" t="str">
        <f t="shared" si="35"/>
        <v/>
      </c>
      <c r="J1123" s="1" t="str">
        <f>IF($A1123="","",IF(ISNA(MATCH($E1123,履修者名簿_同一年!O:O,0)),0,1))</f>
        <v/>
      </c>
      <c r="K1123" s="1" t="str">
        <f>IF($A1123="","",COUNTIF(履修者名簿_過去!O:O,E1123))</f>
        <v/>
      </c>
      <c r="L1123" s="1" t="str">
        <f>IF($A1123="","",IF(1-J1123+K1123&gt;0,"",MAX(L$1:L1122)+1))</f>
        <v/>
      </c>
      <c r="M1123" s="1" t="str">
        <f>IF($A1123="","",IF(J1123+K1123&gt;0,"",MAX(M$1:M1122)+1))</f>
        <v/>
      </c>
      <c r="N1123" s="1" t="str">
        <f>IF($A1123="","",IF(K1123=0,"",MAX(N$1:N1122)+1))</f>
        <v/>
      </c>
      <c r="O1123" s="1" t="str">
        <f>IF($A1123="","",IF(K1123=0,"",INDEX(履修者名簿_過去!$A:$A,MATCH(原簿!$E1123,履修者名簿_過去!O:O,0))))</f>
        <v/>
      </c>
    </row>
    <row r="1124" spans="1:15" x14ac:dyDescent="0.55000000000000004">
      <c r="A1124" s="5" t="str">
        <f>IF(ISBLANK(INDEX(履修者名簿元!$1:$1048576,ROW(A1124),config!A$11)),"",INDEX(履修者名簿元!$1:$1048576,ROW(A1124),config!A$11))</f>
        <v/>
      </c>
      <c r="B1124" s="5" t="str">
        <f>IF(ISBLANK(INDEX(履修者名簿元!$1:$1048576,ROW(B1124),config!B$11)),"",INDEX(履修者名簿元!$1:$1048576,ROW(B1124),config!B$11))</f>
        <v/>
      </c>
      <c r="C1124" s="5" t="str">
        <f>IF(ISBLANK(INDEX(履修者名簿元!$1:$1048576,ROW(C1124),config!C$11)),"",INDEX(履修者名簿元!$1:$1048576,ROW(C1124),config!C$11))</f>
        <v/>
      </c>
      <c r="D1124" s="5" t="str">
        <f>IF(ISBLANK(INDEX(履修者名簿元!$1:$1048576,ROW(D1124),config!D$11)),"",INDEX(履修者名簿元!$1:$1048576,ROW(D1124),config!D$11))</f>
        <v/>
      </c>
      <c r="E1124" s="5" t="str">
        <f>IF(ISBLANK(INDEX(履修者名簿元!$1:$1048576,ROW(E1124),config!E$11)),"",IF(ISNUMBER(INDEX(履修者名簿元!$1:$1048576,ROW(E1124),config!E$11)),INDEX(履修者名簿元!$1:$1048576,ROW(E1124),config!E$11),VALUE(INDEX(履修者名簿元!$1:$1048576,ROW(E1124),config!E$11))))</f>
        <v/>
      </c>
      <c r="F1124" s="5" t="str">
        <f>IF(ISBLANK(INDEX(履修者名簿元!$1:$1048576,ROW(F1124),config!F$11)),"",INDEX(履修者名簿元!$1:$1048576,ROW(F1124),config!F$11))</f>
        <v/>
      </c>
      <c r="G1124" s="5" t="str">
        <f>IF(ISBLANK(INDEX(履修者名簿元!$1:$1048576,ROW(G1124),config!G$11)),"",INDEX(履修者名簿元!$1:$1048576,ROW(G1124),config!G$11))</f>
        <v/>
      </c>
      <c r="H1124" s="5" t="str">
        <f t="shared" si="34"/>
        <v/>
      </c>
      <c r="I1124" s="1" t="str">
        <f t="shared" si="35"/>
        <v/>
      </c>
      <c r="J1124" s="1" t="str">
        <f>IF($A1124="","",IF(ISNA(MATCH($E1124,履修者名簿_同一年!O:O,0)),0,1))</f>
        <v/>
      </c>
      <c r="K1124" s="1" t="str">
        <f>IF($A1124="","",COUNTIF(履修者名簿_過去!O:O,E1124))</f>
        <v/>
      </c>
      <c r="L1124" s="1" t="str">
        <f>IF($A1124="","",IF(1-J1124+K1124&gt;0,"",MAX(L$1:L1123)+1))</f>
        <v/>
      </c>
      <c r="M1124" s="1" t="str">
        <f>IF($A1124="","",IF(J1124+K1124&gt;0,"",MAX(M$1:M1123)+1))</f>
        <v/>
      </c>
      <c r="N1124" s="1" t="str">
        <f>IF($A1124="","",IF(K1124=0,"",MAX(N$1:N1123)+1))</f>
        <v/>
      </c>
      <c r="O1124" s="1" t="str">
        <f>IF($A1124="","",IF(K1124=0,"",INDEX(履修者名簿_過去!$A:$A,MATCH(原簿!$E1124,履修者名簿_過去!O:O,0))))</f>
        <v/>
      </c>
    </row>
    <row r="1125" spans="1:15" x14ac:dyDescent="0.55000000000000004">
      <c r="A1125" s="5" t="str">
        <f>IF(ISBLANK(INDEX(履修者名簿元!$1:$1048576,ROW(A1125),config!A$11)),"",INDEX(履修者名簿元!$1:$1048576,ROW(A1125),config!A$11))</f>
        <v/>
      </c>
      <c r="B1125" s="5" t="str">
        <f>IF(ISBLANK(INDEX(履修者名簿元!$1:$1048576,ROW(B1125),config!B$11)),"",INDEX(履修者名簿元!$1:$1048576,ROW(B1125),config!B$11))</f>
        <v/>
      </c>
      <c r="C1125" s="5" t="str">
        <f>IF(ISBLANK(INDEX(履修者名簿元!$1:$1048576,ROW(C1125),config!C$11)),"",INDEX(履修者名簿元!$1:$1048576,ROW(C1125),config!C$11))</f>
        <v/>
      </c>
      <c r="D1125" s="5" t="str">
        <f>IF(ISBLANK(INDEX(履修者名簿元!$1:$1048576,ROW(D1125),config!D$11)),"",INDEX(履修者名簿元!$1:$1048576,ROW(D1125),config!D$11))</f>
        <v/>
      </c>
      <c r="E1125" s="5" t="str">
        <f>IF(ISBLANK(INDEX(履修者名簿元!$1:$1048576,ROW(E1125),config!E$11)),"",IF(ISNUMBER(INDEX(履修者名簿元!$1:$1048576,ROW(E1125),config!E$11)),INDEX(履修者名簿元!$1:$1048576,ROW(E1125),config!E$11),VALUE(INDEX(履修者名簿元!$1:$1048576,ROW(E1125),config!E$11))))</f>
        <v/>
      </c>
      <c r="F1125" s="5" t="str">
        <f>IF(ISBLANK(INDEX(履修者名簿元!$1:$1048576,ROW(F1125),config!F$11)),"",INDEX(履修者名簿元!$1:$1048576,ROW(F1125),config!F$11))</f>
        <v/>
      </c>
      <c r="G1125" s="5" t="str">
        <f>IF(ISBLANK(INDEX(履修者名簿元!$1:$1048576,ROW(G1125),config!G$11)),"",INDEX(履修者名簿元!$1:$1048576,ROW(G1125),config!G$11))</f>
        <v/>
      </c>
      <c r="H1125" s="5" t="str">
        <f t="shared" si="34"/>
        <v/>
      </c>
      <c r="I1125" s="1" t="str">
        <f t="shared" si="35"/>
        <v/>
      </c>
      <c r="J1125" s="1" t="str">
        <f>IF($A1125="","",IF(ISNA(MATCH($E1125,履修者名簿_同一年!O:O,0)),0,1))</f>
        <v/>
      </c>
      <c r="K1125" s="1" t="str">
        <f>IF($A1125="","",COUNTIF(履修者名簿_過去!O:O,E1125))</f>
        <v/>
      </c>
      <c r="L1125" s="1" t="str">
        <f>IF($A1125="","",IF(1-J1125+K1125&gt;0,"",MAX(L$1:L1124)+1))</f>
        <v/>
      </c>
      <c r="M1125" s="1" t="str">
        <f>IF($A1125="","",IF(J1125+K1125&gt;0,"",MAX(M$1:M1124)+1))</f>
        <v/>
      </c>
      <c r="N1125" s="1" t="str">
        <f>IF($A1125="","",IF(K1125=0,"",MAX(N$1:N1124)+1))</f>
        <v/>
      </c>
      <c r="O1125" s="1" t="str">
        <f>IF($A1125="","",IF(K1125=0,"",INDEX(履修者名簿_過去!$A:$A,MATCH(原簿!$E1125,履修者名簿_過去!O:O,0))))</f>
        <v/>
      </c>
    </row>
    <row r="1126" spans="1:15" x14ac:dyDescent="0.55000000000000004">
      <c r="A1126" s="5" t="str">
        <f>IF(ISBLANK(INDEX(履修者名簿元!$1:$1048576,ROW(A1126),config!A$11)),"",INDEX(履修者名簿元!$1:$1048576,ROW(A1126),config!A$11))</f>
        <v/>
      </c>
      <c r="B1126" s="5" t="str">
        <f>IF(ISBLANK(INDEX(履修者名簿元!$1:$1048576,ROW(B1126),config!B$11)),"",INDEX(履修者名簿元!$1:$1048576,ROW(B1126),config!B$11))</f>
        <v/>
      </c>
      <c r="C1126" s="5" t="str">
        <f>IF(ISBLANK(INDEX(履修者名簿元!$1:$1048576,ROW(C1126),config!C$11)),"",INDEX(履修者名簿元!$1:$1048576,ROW(C1126),config!C$11))</f>
        <v/>
      </c>
      <c r="D1126" s="5" t="str">
        <f>IF(ISBLANK(INDEX(履修者名簿元!$1:$1048576,ROW(D1126),config!D$11)),"",INDEX(履修者名簿元!$1:$1048576,ROW(D1126),config!D$11))</f>
        <v/>
      </c>
      <c r="E1126" s="5" t="str">
        <f>IF(ISBLANK(INDEX(履修者名簿元!$1:$1048576,ROW(E1126),config!E$11)),"",IF(ISNUMBER(INDEX(履修者名簿元!$1:$1048576,ROW(E1126),config!E$11)),INDEX(履修者名簿元!$1:$1048576,ROW(E1126),config!E$11),VALUE(INDEX(履修者名簿元!$1:$1048576,ROW(E1126),config!E$11))))</f>
        <v/>
      </c>
      <c r="F1126" s="5" t="str">
        <f>IF(ISBLANK(INDEX(履修者名簿元!$1:$1048576,ROW(F1126),config!F$11)),"",INDEX(履修者名簿元!$1:$1048576,ROW(F1126),config!F$11))</f>
        <v/>
      </c>
      <c r="G1126" s="5" t="str">
        <f>IF(ISBLANK(INDEX(履修者名簿元!$1:$1048576,ROW(G1126),config!G$11)),"",INDEX(履修者名簿元!$1:$1048576,ROW(G1126),config!G$11))</f>
        <v/>
      </c>
      <c r="H1126" s="5" t="str">
        <f t="shared" si="34"/>
        <v/>
      </c>
      <c r="I1126" s="1" t="str">
        <f t="shared" si="35"/>
        <v/>
      </c>
      <c r="J1126" s="1" t="str">
        <f>IF($A1126="","",IF(ISNA(MATCH($E1126,履修者名簿_同一年!O:O,0)),0,1))</f>
        <v/>
      </c>
      <c r="K1126" s="1" t="str">
        <f>IF($A1126="","",COUNTIF(履修者名簿_過去!O:O,E1126))</f>
        <v/>
      </c>
      <c r="L1126" s="1" t="str">
        <f>IF($A1126="","",IF(1-J1126+K1126&gt;0,"",MAX(L$1:L1125)+1))</f>
        <v/>
      </c>
      <c r="M1126" s="1" t="str">
        <f>IF($A1126="","",IF(J1126+K1126&gt;0,"",MAX(M$1:M1125)+1))</f>
        <v/>
      </c>
      <c r="N1126" s="1" t="str">
        <f>IF($A1126="","",IF(K1126=0,"",MAX(N$1:N1125)+1))</f>
        <v/>
      </c>
      <c r="O1126" s="1" t="str">
        <f>IF($A1126="","",IF(K1126=0,"",INDEX(履修者名簿_過去!$A:$A,MATCH(原簿!$E1126,履修者名簿_過去!O:O,0))))</f>
        <v/>
      </c>
    </row>
    <row r="1127" spans="1:15" x14ac:dyDescent="0.55000000000000004">
      <c r="A1127" s="5" t="str">
        <f>IF(ISBLANK(INDEX(履修者名簿元!$1:$1048576,ROW(A1127),config!A$11)),"",INDEX(履修者名簿元!$1:$1048576,ROW(A1127),config!A$11))</f>
        <v/>
      </c>
      <c r="B1127" s="5" t="str">
        <f>IF(ISBLANK(INDEX(履修者名簿元!$1:$1048576,ROW(B1127),config!B$11)),"",INDEX(履修者名簿元!$1:$1048576,ROW(B1127),config!B$11))</f>
        <v/>
      </c>
      <c r="C1127" s="5" t="str">
        <f>IF(ISBLANK(INDEX(履修者名簿元!$1:$1048576,ROW(C1127),config!C$11)),"",INDEX(履修者名簿元!$1:$1048576,ROW(C1127),config!C$11))</f>
        <v/>
      </c>
      <c r="D1127" s="5" t="str">
        <f>IF(ISBLANK(INDEX(履修者名簿元!$1:$1048576,ROW(D1127),config!D$11)),"",INDEX(履修者名簿元!$1:$1048576,ROW(D1127),config!D$11))</f>
        <v/>
      </c>
      <c r="E1127" s="5" t="str">
        <f>IF(ISBLANK(INDEX(履修者名簿元!$1:$1048576,ROW(E1127),config!E$11)),"",IF(ISNUMBER(INDEX(履修者名簿元!$1:$1048576,ROW(E1127),config!E$11)),INDEX(履修者名簿元!$1:$1048576,ROW(E1127),config!E$11),VALUE(INDEX(履修者名簿元!$1:$1048576,ROW(E1127),config!E$11))))</f>
        <v/>
      </c>
      <c r="F1127" s="5" t="str">
        <f>IF(ISBLANK(INDEX(履修者名簿元!$1:$1048576,ROW(F1127),config!F$11)),"",INDEX(履修者名簿元!$1:$1048576,ROW(F1127),config!F$11))</f>
        <v/>
      </c>
      <c r="G1127" s="5" t="str">
        <f>IF(ISBLANK(INDEX(履修者名簿元!$1:$1048576,ROW(G1127),config!G$11)),"",INDEX(履修者名簿元!$1:$1048576,ROW(G1127),config!G$11))</f>
        <v/>
      </c>
      <c r="H1127" s="5" t="str">
        <f t="shared" si="34"/>
        <v/>
      </c>
      <c r="I1127" s="1" t="str">
        <f t="shared" si="35"/>
        <v/>
      </c>
      <c r="J1127" s="1" t="str">
        <f>IF($A1127="","",IF(ISNA(MATCH($E1127,履修者名簿_同一年!O:O,0)),0,1))</f>
        <v/>
      </c>
      <c r="K1127" s="1" t="str">
        <f>IF($A1127="","",COUNTIF(履修者名簿_過去!O:O,E1127))</f>
        <v/>
      </c>
      <c r="L1127" s="1" t="str">
        <f>IF($A1127="","",IF(1-J1127+K1127&gt;0,"",MAX(L$1:L1126)+1))</f>
        <v/>
      </c>
      <c r="M1127" s="1" t="str">
        <f>IF($A1127="","",IF(J1127+K1127&gt;0,"",MAX(M$1:M1126)+1))</f>
        <v/>
      </c>
      <c r="N1127" s="1" t="str">
        <f>IF($A1127="","",IF(K1127=0,"",MAX(N$1:N1126)+1))</f>
        <v/>
      </c>
      <c r="O1127" s="1" t="str">
        <f>IF($A1127="","",IF(K1127=0,"",INDEX(履修者名簿_過去!$A:$A,MATCH(原簿!$E1127,履修者名簿_過去!O:O,0))))</f>
        <v/>
      </c>
    </row>
    <row r="1128" spans="1:15" x14ac:dyDescent="0.55000000000000004">
      <c r="A1128" s="5" t="str">
        <f>IF(ISBLANK(INDEX(履修者名簿元!$1:$1048576,ROW(A1128),config!A$11)),"",INDEX(履修者名簿元!$1:$1048576,ROW(A1128),config!A$11))</f>
        <v/>
      </c>
      <c r="B1128" s="5" t="str">
        <f>IF(ISBLANK(INDEX(履修者名簿元!$1:$1048576,ROW(B1128),config!B$11)),"",INDEX(履修者名簿元!$1:$1048576,ROW(B1128),config!B$11))</f>
        <v/>
      </c>
      <c r="C1128" s="5" t="str">
        <f>IF(ISBLANK(INDEX(履修者名簿元!$1:$1048576,ROW(C1128),config!C$11)),"",INDEX(履修者名簿元!$1:$1048576,ROW(C1128),config!C$11))</f>
        <v/>
      </c>
      <c r="D1128" s="5" t="str">
        <f>IF(ISBLANK(INDEX(履修者名簿元!$1:$1048576,ROW(D1128),config!D$11)),"",INDEX(履修者名簿元!$1:$1048576,ROW(D1128),config!D$11))</f>
        <v/>
      </c>
      <c r="E1128" s="5" t="str">
        <f>IF(ISBLANK(INDEX(履修者名簿元!$1:$1048576,ROW(E1128),config!E$11)),"",IF(ISNUMBER(INDEX(履修者名簿元!$1:$1048576,ROW(E1128),config!E$11)),INDEX(履修者名簿元!$1:$1048576,ROW(E1128),config!E$11),VALUE(INDEX(履修者名簿元!$1:$1048576,ROW(E1128),config!E$11))))</f>
        <v/>
      </c>
      <c r="F1128" s="5" t="str">
        <f>IF(ISBLANK(INDEX(履修者名簿元!$1:$1048576,ROW(F1128),config!F$11)),"",INDEX(履修者名簿元!$1:$1048576,ROW(F1128),config!F$11))</f>
        <v/>
      </c>
      <c r="G1128" s="5" t="str">
        <f>IF(ISBLANK(INDEX(履修者名簿元!$1:$1048576,ROW(G1128),config!G$11)),"",INDEX(履修者名簿元!$1:$1048576,ROW(G1128),config!G$11))</f>
        <v/>
      </c>
      <c r="H1128" s="5" t="str">
        <f t="shared" si="34"/>
        <v/>
      </c>
      <c r="I1128" s="1" t="str">
        <f t="shared" si="35"/>
        <v/>
      </c>
      <c r="J1128" s="1" t="str">
        <f>IF($A1128="","",IF(ISNA(MATCH($E1128,履修者名簿_同一年!O:O,0)),0,1))</f>
        <v/>
      </c>
      <c r="K1128" s="1" t="str">
        <f>IF($A1128="","",COUNTIF(履修者名簿_過去!O:O,E1128))</f>
        <v/>
      </c>
      <c r="L1128" s="1" t="str">
        <f>IF($A1128="","",IF(1-J1128+K1128&gt;0,"",MAX(L$1:L1127)+1))</f>
        <v/>
      </c>
      <c r="M1128" s="1" t="str">
        <f>IF($A1128="","",IF(J1128+K1128&gt;0,"",MAX(M$1:M1127)+1))</f>
        <v/>
      </c>
      <c r="N1128" s="1" t="str">
        <f>IF($A1128="","",IF(K1128=0,"",MAX(N$1:N1127)+1))</f>
        <v/>
      </c>
      <c r="O1128" s="1" t="str">
        <f>IF($A1128="","",IF(K1128=0,"",INDEX(履修者名簿_過去!$A:$A,MATCH(原簿!$E1128,履修者名簿_過去!O:O,0))))</f>
        <v/>
      </c>
    </row>
    <row r="1129" spans="1:15" x14ac:dyDescent="0.55000000000000004">
      <c r="A1129" s="5" t="str">
        <f>IF(ISBLANK(INDEX(履修者名簿元!$1:$1048576,ROW(A1129),config!A$11)),"",INDEX(履修者名簿元!$1:$1048576,ROW(A1129),config!A$11))</f>
        <v/>
      </c>
      <c r="B1129" s="5" t="str">
        <f>IF(ISBLANK(INDEX(履修者名簿元!$1:$1048576,ROW(B1129),config!B$11)),"",INDEX(履修者名簿元!$1:$1048576,ROW(B1129),config!B$11))</f>
        <v/>
      </c>
      <c r="C1129" s="5" t="str">
        <f>IF(ISBLANK(INDEX(履修者名簿元!$1:$1048576,ROW(C1129),config!C$11)),"",INDEX(履修者名簿元!$1:$1048576,ROW(C1129),config!C$11))</f>
        <v/>
      </c>
      <c r="D1129" s="5" t="str">
        <f>IF(ISBLANK(INDEX(履修者名簿元!$1:$1048576,ROW(D1129),config!D$11)),"",INDEX(履修者名簿元!$1:$1048576,ROW(D1129),config!D$11))</f>
        <v/>
      </c>
      <c r="E1129" s="5" t="str">
        <f>IF(ISBLANK(INDEX(履修者名簿元!$1:$1048576,ROW(E1129),config!E$11)),"",IF(ISNUMBER(INDEX(履修者名簿元!$1:$1048576,ROW(E1129),config!E$11)),INDEX(履修者名簿元!$1:$1048576,ROW(E1129),config!E$11),VALUE(INDEX(履修者名簿元!$1:$1048576,ROW(E1129),config!E$11))))</f>
        <v/>
      </c>
      <c r="F1129" s="5" t="str">
        <f>IF(ISBLANK(INDEX(履修者名簿元!$1:$1048576,ROW(F1129),config!F$11)),"",INDEX(履修者名簿元!$1:$1048576,ROW(F1129),config!F$11))</f>
        <v/>
      </c>
      <c r="G1129" s="5" t="str">
        <f>IF(ISBLANK(INDEX(履修者名簿元!$1:$1048576,ROW(G1129),config!G$11)),"",INDEX(履修者名簿元!$1:$1048576,ROW(G1129),config!G$11))</f>
        <v/>
      </c>
      <c r="H1129" s="5" t="str">
        <f t="shared" si="34"/>
        <v/>
      </c>
      <c r="I1129" s="1" t="str">
        <f t="shared" si="35"/>
        <v/>
      </c>
      <c r="J1129" s="1" t="str">
        <f>IF($A1129="","",IF(ISNA(MATCH($E1129,履修者名簿_同一年!O:O,0)),0,1))</f>
        <v/>
      </c>
      <c r="K1129" s="1" t="str">
        <f>IF($A1129="","",COUNTIF(履修者名簿_過去!O:O,E1129))</f>
        <v/>
      </c>
      <c r="L1129" s="1" t="str">
        <f>IF($A1129="","",IF(1-J1129+K1129&gt;0,"",MAX(L$1:L1128)+1))</f>
        <v/>
      </c>
      <c r="M1129" s="1" t="str">
        <f>IF($A1129="","",IF(J1129+K1129&gt;0,"",MAX(M$1:M1128)+1))</f>
        <v/>
      </c>
      <c r="N1129" s="1" t="str">
        <f>IF($A1129="","",IF(K1129=0,"",MAX(N$1:N1128)+1))</f>
        <v/>
      </c>
      <c r="O1129" s="1" t="str">
        <f>IF($A1129="","",IF(K1129=0,"",INDEX(履修者名簿_過去!$A:$A,MATCH(原簿!$E1129,履修者名簿_過去!O:O,0))))</f>
        <v/>
      </c>
    </row>
    <row r="1130" spans="1:15" x14ac:dyDescent="0.55000000000000004">
      <c r="A1130" s="5" t="str">
        <f>IF(ISBLANK(INDEX(履修者名簿元!$1:$1048576,ROW(A1130),config!A$11)),"",INDEX(履修者名簿元!$1:$1048576,ROW(A1130),config!A$11))</f>
        <v/>
      </c>
      <c r="B1130" s="5" t="str">
        <f>IF(ISBLANK(INDEX(履修者名簿元!$1:$1048576,ROW(B1130),config!B$11)),"",INDEX(履修者名簿元!$1:$1048576,ROW(B1130),config!B$11))</f>
        <v/>
      </c>
      <c r="C1130" s="5" t="str">
        <f>IF(ISBLANK(INDEX(履修者名簿元!$1:$1048576,ROW(C1130),config!C$11)),"",INDEX(履修者名簿元!$1:$1048576,ROW(C1130),config!C$11))</f>
        <v/>
      </c>
      <c r="D1130" s="5" t="str">
        <f>IF(ISBLANK(INDEX(履修者名簿元!$1:$1048576,ROW(D1130),config!D$11)),"",INDEX(履修者名簿元!$1:$1048576,ROW(D1130),config!D$11))</f>
        <v/>
      </c>
      <c r="E1130" s="5" t="str">
        <f>IF(ISBLANK(INDEX(履修者名簿元!$1:$1048576,ROW(E1130),config!E$11)),"",IF(ISNUMBER(INDEX(履修者名簿元!$1:$1048576,ROW(E1130),config!E$11)),INDEX(履修者名簿元!$1:$1048576,ROW(E1130),config!E$11),VALUE(INDEX(履修者名簿元!$1:$1048576,ROW(E1130),config!E$11))))</f>
        <v/>
      </c>
      <c r="F1130" s="5" t="str">
        <f>IF(ISBLANK(INDEX(履修者名簿元!$1:$1048576,ROW(F1130),config!F$11)),"",INDEX(履修者名簿元!$1:$1048576,ROW(F1130),config!F$11))</f>
        <v/>
      </c>
      <c r="G1130" s="5" t="str">
        <f>IF(ISBLANK(INDEX(履修者名簿元!$1:$1048576,ROW(G1130),config!G$11)),"",INDEX(履修者名簿元!$1:$1048576,ROW(G1130),config!G$11))</f>
        <v/>
      </c>
      <c r="H1130" s="5" t="str">
        <f t="shared" si="34"/>
        <v/>
      </c>
      <c r="I1130" s="1" t="str">
        <f t="shared" si="35"/>
        <v/>
      </c>
      <c r="J1130" s="1" t="str">
        <f>IF($A1130="","",IF(ISNA(MATCH($E1130,履修者名簿_同一年!O:O,0)),0,1))</f>
        <v/>
      </c>
      <c r="K1130" s="1" t="str">
        <f>IF($A1130="","",COUNTIF(履修者名簿_過去!O:O,E1130))</f>
        <v/>
      </c>
      <c r="L1130" s="1" t="str">
        <f>IF($A1130="","",IF(1-J1130+K1130&gt;0,"",MAX(L$1:L1129)+1))</f>
        <v/>
      </c>
      <c r="M1130" s="1" t="str">
        <f>IF($A1130="","",IF(J1130+K1130&gt;0,"",MAX(M$1:M1129)+1))</f>
        <v/>
      </c>
      <c r="N1130" s="1" t="str">
        <f>IF($A1130="","",IF(K1130=0,"",MAX(N$1:N1129)+1))</f>
        <v/>
      </c>
      <c r="O1130" s="1" t="str">
        <f>IF($A1130="","",IF(K1130=0,"",INDEX(履修者名簿_過去!$A:$A,MATCH(原簿!$E1130,履修者名簿_過去!O:O,0))))</f>
        <v/>
      </c>
    </row>
    <row r="1131" spans="1:15" x14ac:dyDescent="0.55000000000000004">
      <c r="A1131" s="5" t="str">
        <f>IF(ISBLANK(INDEX(履修者名簿元!$1:$1048576,ROW(A1131),config!A$11)),"",INDEX(履修者名簿元!$1:$1048576,ROW(A1131),config!A$11))</f>
        <v/>
      </c>
      <c r="B1131" s="5" t="str">
        <f>IF(ISBLANK(INDEX(履修者名簿元!$1:$1048576,ROW(B1131),config!B$11)),"",INDEX(履修者名簿元!$1:$1048576,ROW(B1131),config!B$11))</f>
        <v/>
      </c>
      <c r="C1131" s="5" t="str">
        <f>IF(ISBLANK(INDEX(履修者名簿元!$1:$1048576,ROW(C1131),config!C$11)),"",INDEX(履修者名簿元!$1:$1048576,ROW(C1131),config!C$11))</f>
        <v/>
      </c>
      <c r="D1131" s="5" t="str">
        <f>IF(ISBLANK(INDEX(履修者名簿元!$1:$1048576,ROW(D1131),config!D$11)),"",INDEX(履修者名簿元!$1:$1048576,ROW(D1131),config!D$11))</f>
        <v/>
      </c>
      <c r="E1131" s="5" t="str">
        <f>IF(ISBLANK(INDEX(履修者名簿元!$1:$1048576,ROW(E1131),config!E$11)),"",IF(ISNUMBER(INDEX(履修者名簿元!$1:$1048576,ROW(E1131),config!E$11)),INDEX(履修者名簿元!$1:$1048576,ROW(E1131),config!E$11),VALUE(INDEX(履修者名簿元!$1:$1048576,ROW(E1131),config!E$11))))</f>
        <v/>
      </c>
      <c r="F1131" s="5" t="str">
        <f>IF(ISBLANK(INDEX(履修者名簿元!$1:$1048576,ROW(F1131),config!F$11)),"",INDEX(履修者名簿元!$1:$1048576,ROW(F1131),config!F$11))</f>
        <v/>
      </c>
      <c r="G1131" s="5" t="str">
        <f>IF(ISBLANK(INDEX(履修者名簿元!$1:$1048576,ROW(G1131),config!G$11)),"",INDEX(履修者名簿元!$1:$1048576,ROW(G1131),config!G$11))</f>
        <v/>
      </c>
      <c r="H1131" s="5" t="str">
        <f t="shared" si="34"/>
        <v/>
      </c>
      <c r="I1131" s="1" t="str">
        <f t="shared" si="35"/>
        <v/>
      </c>
      <c r="J1131" s="1" t="str">
        <f>IF($A1131="","",IF(ISNA(MATCH($E1131,履修者名簿_同一年!O:O,0)),0,1))</f>
        <v/>
      </c>
      <c r="K1131" s="1" t="str">
        <f>IF($A1131="","",COUNTIF(履修者名簿_過去!O:O,E1131))</f>
        <v/>
      </c>
      <c r="L1131" s="1" t="str">
        <f>IF($A1131="","",IF(1-J1131+K1131&gt;0,"",MAX(L$1:L1130)+1))</f>
        <v/>
      </c>
      <c r="M1131" s="1" t="str">
        <f>IF($A1131="","",IF(J1131+K1131&gt;0,"",MAX(M$1:M1130)+1))</f>
        <v/>
      </c>
      <c r="N1131" s="1" t="str">
        <f>IF($A1131="","",IF(K1131=0,"",MAX(N$1:N1130)+1))</f>
        <v/>
      </c>
      <c r="O1131" s="1" t="str">
        <f>IF($A1131="","",IF(K1131=0,"",INDEX(履修者名簿_過去!$A:$A,MATCH(原簿!$E1131,履修者名簿_過去!O:O,0))))</f>
        <v/>
      </c>
    </row>
    <row r="1132" spans="1:15" x14ac:dyDescent="0.55000000000000004">
      <c r="A1132" s="5" t="str">
        <f>IF(ISBLANK(INDEX(履修者名簿元!$1:$1048576,ROW(A1132),config!A$11)),"",INDEX(履修者名簿元!$1:$1048576,ROW(A1132),config!A$11))</f>
        <v/>
      </c>
      <c r="B1132" s="5" t="str">
        <f>IF(ISBLANK(INDEX(履修者名簿元!$1:$1048576,ROW(B1132),config!B$11)),"",INDEX(履修者名簿元!$1:$1048576,ROW(B1132),config!B$11))</f>
        <v/>
      </c>
      <c r="C1132" s="5" t="str">
        <f>IF(ISBLANK(INDEX(履修者名簿元!$1:$1048576,ROW(C1132),config!C$11)),"",INDEX(履修者名簿元!$1:$1048576,ROW(C1132),config!C$11))</f>
        <v/>
      </c>
      <c r="D1132" s="5" t="str">
        <f>IF(ISBLANK(INDEX(履修者名簿元!$1:$1048576,ROW(D1132),config!D$11)),"",INDEX(履修者名簿元!$1:$1048576,ROW(D1132),config!D$11))</f>
        <v/>
      </c>
      <c r="E1132" s="5" t="str">
        <f>IF(ISBLANK(INDEX(履修者名簿元!$1:$1048576,ROW(E1132),config!E$11)),"",IF(ISNUMBER(INDEX(履修者名簿元!$1:$1048576,ROW(E1132),config!E$11)),INDEX(履修者名簿元!$1:$1048576,ROW(E1132),config!E$11),VALUE(INDEX(履修者名簿元!$1:$1048576,ROW(E1132),config!E$11))))</f>
        <v/>
      </c>
      <c r="F1132" s="5" t="str">
        <f>IF(ISBLANK(INDEX(履修者名簿元!$1:$1048576,ROW(F1132),config!F$11)),"",INDEX(履修者名簿元!$1:$1048576,ROW(F1132),config!F$11))</f>
        <v/>
      </c>
      <c r="G1132" s="5" t="str">
        <f>IF(ISBLANK(INDEX(履修者名簿元!$1:$1048576,ROW(G1132),config!G$11)),"",INDEX(履修者名簿元!$1:$1048576,ROW(G1132),config!G$11))</f>
        <v/>
      </c>
      <c r="H1132" s="5" t="str">
        <f t="shared" si="34"/>
        <v/>
      </c>
      <c r="I1132" s="1" t="str">
        <f t="shared" si="35"/>
        <v/>
      </c>
      <c r="J1132" s="1" t="str">
        <f>IF($A1132="","",IF(ISNA(MATCH($E1132,履修者名簿_同一年!O:O,0)),0,1))</f>
        <v/>
      </c>
      <c r="K1132" s="1" t="str">
        <f>IF($A1132="","",COUNTIF(履修者名簿_過去!O:O,E1132))</f>
        <v/>
      </c>
      <c r="L1132" s="1" t="str">
        <f>IF($A1132="","",IF(1-J1132+K1132&gt;0,"",MAX(L$1:L1131)+1))</f>
        <v/>
      </c>
      <c r="M1132" s="1" t="str">
        <f>IF($A1132="","",IF(J1132+K1132&gt;0,"",MAX(M$1:M1131)+1))</f>
        <v/>
      </c>
      <c r="N1132" s="1" t="str">
        <f>IF($A1132="","",IF(K1132=0,"",MAX(N$1:N1131)+1))</f>
        <v/>
      </c>
      <c r="O1132" s="1" t="str">
        <f>IF($A1132="","",IF(K1132=0,"",INDEX(履修者名簿_過去!$A:$A,MATCH(原簿!$E1132,履修者名簿_過去!O:O,0))))</f>
        <v/>
      </c>
    </row>
    <row r="1133" spans="1:15" x14ac:dyDescent="0.55000000000000004">
      <c r="A1133" s="5" t="str">
        <f>IF(ISBLANK(INDEX(履修者名簿元!$1:$1048576,ROW(A1133),config!A$11)),"",INDEX(履修者名簿元!$1:$1048576,ROW(A1133),config!A$11))</f>
        <v/>
      </c>
      <c r="B1133" s="5" t="str">
        <f>IF(ISBLANK(INDEX(履修者名簿元!$1:$1048576,ROW(B1133),config!B$11)),"",INDEX(履修者名簿元!$1:$1048576,ROW(B1133),config!B$11))</f>
        <v/>
      </c>
      <c r="C1133" s="5" t="str">
        <f>IF(ISBLANK(INDEX(履修者名簿元!$1:$1048576,ROW(C1133),config!C$11)),"",INDEX(履修者名簿元!$1:$1048576,ROW(C1133),config!C$11))</f>
        <v/>
      </c>
      <c r="D1133" s="5" t="str">
        <f>IF(ISBLANK(INDEX(履修者名簿元!$1:$1048576,ROW(D1133),config!D$11)),"",INDEX(履修者名簿元!$1:$1048576,ROW(D1133),config!D$11))</f>
        <v/>
      </c>
      <c r="E1133" s="5" t="str">
        <f>IF(ISBLANK(INDEX(履修者名簿元!$1:$1048576,ROW(E1133),config!E$11)),"",IF(ISNUMBER(INDEX(履修者名簿元!$1:$1048576,ROW(E1133),config!E$11)),INDEX(履修者名簿元!$1:$1048576,ROW(E1133),config!E$11),VALUE(INDEX(履修者名簿元!$1:$1048576,ROW(E1133),config!E$11))))</f>
        <v/>
      </c>
      <c r="F1133" s="5" t="str">
        <f>IF(ISBLANK(INDEX(履修者名簿元!$1:$1048576,ROW(F1133),config!F$11)),"",INDEX(履修者名簿元!$1:$1048576,ROW(F1133),config!F$11))</f>
        <v/>
      </c>
      <c r="G1133" s="5" t="str">
        <f>IF(ISBLANK(INDEX(履修者名簿元!$1:$1048576,ROW(G1133),config!G$11)),"",INDEX(履修者名簿元!$1:$1048576,ROW(G1133),config!G$11))</f>
        <v/>
      </c>
      <c r="H1133" s="5" t="str">
        <f t="shared" si="34"/>
        <v/>
      </c>
      <c r="I1133" s="1" t="str">
        <f t="shared" si="35"/>
        <v/>
      </c>
      <c r="J1133" s="1" t="str">
        <f>IF($A1133="","",IF(ISNA(MATCH($E1133,履修者名簿_同一年!O:O,0)),0,1))</f>
        <v/>
      </c>
      <c r="K1133" s="1" t="str">
        <f>IF($A1133="","",COUNTIF(履修者名簿_過去!O:O,E1133))</f>
        <v/>
      </c>
      <c r="L1133" s="1" t="str">
        <f>IF($A1133="","",IF(1-J1133+K1133&gt;0,"",MAX(L$1:L1132)+1))</f>
        <v/>
      </c>
      <c r="M1133" s="1" t="str">
        <f>IF($A1133="","",IF(J1133+K1133&gt;0,"",MAX(M$1:M1132)+1))</f>
        <v/>
      </c>
      <c r="N1133" s="1" t="str">
        <f>IF($A1133="","",IF(K1133=0,"",MAX(N$1:N1132)+1))</f>
        <v/>
      </c>
      <c r="O1133" s="1" t="str">
        <f>IF($A1133="","",IF(K1133=0,"",INDEX(履修者名簿_過去!$A:$A,MATCH(原簿!$E1133,履修者名簿_過去!O:O,0))))</f>
        <v/>
      </c>
    </row>
    <row r="1134" spans="1:15" x14ac:dyDescent="0.55000000000000004">
      <c r="A1134" s="5" t="str">
        <f>IF(ISBLANK(INDEX(履修者名簿元!$1:$1048576,ROW(A1134),config!A$11)),"",INDEX(履修者名簿元!$1:$1048576,ROW(A1134),config!A$11))</f>
        <v/>
      </c>
      <c r="B1134" s="5" t="str">
        <f>IF(ISBLANK(INDEX(履修者名簿元!$1:$1048576,ROW(B1134),config!B$11)),"",INDEX(履修者名簿元!$1:$1048576,ROW(B1134),config!B$11))</f>
        <v/>
      </c>
      <c r="C1134" s="5" t="str">
        <f>IF(ISBLANK(INDEX(履修者名簿元!$1:$1048576,ROW(C1134),config!C$11)),"",INDEX(履修者名簿元!$1:$1048576,ROW(C1134),config!C$11))</f>
        <v/>
      </c>
      <c r="D1134" s="5" t="str">
        <f>IF(ISBLANK(INDEX(履修者名簿元!$1:$1048576,ROW(D1134),config!D$11)),"",INDEX(履修者名簿元!$1:$1048576,ROW(D1134),config!D$11))</f>
        <v/>
      </c>
      <c r="E1134" s="5" t="str">
        <f>IF(ISBLANK(INDEX(履修者名簿元!$1:$1048576,ROW(E1134),config!E$11)),"",IF(ISNUMBER(INDEX(履修者名簿元!$1:$1048576,ROW(E1134),config!E$11)),INDEX(履修者名簿元!$1:$1048576,ROW(E1134),config!E$11),VALUE(INDEX(履修者名簿元!$1:$1048576,ROW(E1134),config!E$11))))</f>
        <v/>
      </c>
      <c r="F1134" s="5" t="str">
        <f>IF(ISBLANK(INDEX(履修者名簿元!$1:$1048576,ROW(F1134),config!F$11)),"",INDEX(履修者名簿元!$1:$1048576,ROW(F1134),config!F$11))</f>
        <v/>
      </c>
      <c r="G1134" s="5" t="str">
        <f>IF(ISBLANK(INDEX(履修者名簿元!$1:$1048576,ROW(G1134),config!G$11)),"",INDEX(履修者名簿元!$1:$1048576,ROW(G1134),config!G$11))</f>
        <v/>
      </c>
      <c r="H1134" s="5" t="str">
        <f t="shared" si="34"/>
        <v/>
      </c>
      <c r="I1134" s="1" t="str">
        <f t="shared" si="35"/>
        <v/>
      </c>
      <c r="J1134" s="1" t="str">
        <f>IF($A1134="","",IF(ISNA(MATCH($E1134,履修者名簿_同一年!O:O,0)),0,1))</f>
        <v/>
      </c>
      <c r="K1134" s="1" t="str">
        <f>IF($A1134="","",COUNTIF(履修者名簿_過去!O:O,E1134))</f>
        <v/>
      </c>
      <c r="L1134" s="1" t="str">
        <f>IF($A1134="","",IF(1-J1134+K1134&gt;0,"",MAX(L$1:L1133)+1))</f>
        <v/>
      </c>
      <c r="M1134" s="1" t="str">
        <f>IF($A1134="","",IF(J1134+K1134&gt;0,"",MAX(M$1:M1133)+1))</f>
        <v/>
      </c>
      <c r="N1134" s="1" t="str">
        <f>IF($A1134="","",IF(K1134=0,"",MAX(N$1:N1133)+1))</f>
        <v/>
      </c>
      <c r="O1134" s="1" t="str">
        <f>IF($A1134="","",IF(K1134=0,"",INDEX(履修者名簿_過去!$A:$A,MATCH(原簿!$E1134,履修者名簿_過去!O:O,0))))</f>
        <v/>
      </c>
    </row>
    <row r="1135" spans="1:15" x14ac:dyDescent="0.55000000000000004">
      <c r="A1135" s="5" t="str">
        <f>IF(ISBLANK(INDEX(履修者名簿元!$1:$1048576,ROW(A1135),config!A$11)),"",INDEX(履修者名簿元!$1:$1048576,ROW(A1135),config!A$11))</f>
        <v/>
      </c>
      <c r="B1135" s="5" t="str">
        <f>IF(ISBLANK(INDEX(履修者名簿元!$1:$1048576,ROW(B1135),config!B$11)),"",INDEX(履修者名簿元!$1:$1048576,ROW(B1135),config!B$11))</f>
        <v/>
      </c>
      <c r="C1135" s="5" t="str">
        <f>IF(ISBLANK(INDEX(履修者名簿元!$1:$1048576,ROW(C1135),config!C$11)),"",INDEX(履修者名簿元!$1:$1048576,ROW(C1135),config!C$11))</f>
        <v/>
      </c>
      <c r="D1135" s="5" t="str">
        <f>IF(ISBLANK(INDEX(履修者名簿元!$1:$1048576,ROW(D1135),config!D$11)),"",INDEX(履修者名簿元!$1:$1048576,ROW(D1135),config!D$11))</f>
        <v/>
      </c>
      <c r="E1135" s="5" t="str">
        <f>IF(ISBLANK(INDEX(履修者名簿元!$1:$1048576,ROW(E1135),config!E$11)),"",IF(ISNUMBER(INDEX(履修者名簿元!$1:$1048576,ROW(E1135),config!E$11)),INDEX(履修者名簿元!$1:$1048576,ROW(E1135),config!E$11),VALUE(INDEX(履修者名簿元!$1:$1048576,ROW(E1135),config!E$11))))</f>
        <v/>
      </c>
      <c r="F1135" s="5" t="str">
        <f>IF(ISBLANK(INDEX(履修者名簿元!$1:$1048576,ROW(F1135),config!F$11)),"",INDEX(履修者名簿元!$1:$1048576,ROW(F1135),config!F$11))</f>
        <v/>
      </c>
      <c r="G1135" s="5" t="str">
        <f>IF(ISBLANK(INDEX(履修者名簿元!$1:$1048576,ROW(G1135),config!G$11)),"",INDEX(履修者名簿元!$1:$1048576,ROW(G1135),config!G$11))</f>
        <v/>
      </c>
      <c r="H1135" s="5" t="str">
        <f t="shared" si="34"/>
        <v/>
      </c>
      <c r="I1135" s="1" t="str">
        <f t="shared" si="35"/>
        <v/>
      </c>
      <c r="J1135" s="1" t="str">
        <f>IF($A1135="","",IF(ISNA(MATCH($E1135,履修者名簿_同一年!O:O,0)),0,1))</f>
        <v/>
      </c>
      <c r="K1135" s="1" t="str">
        <f>IF($A1135="","",COUNTIF(履修者名簿_過去!O:O,E1135))</f>
        <v/>
      </c>
      <c r="L1135" s="1" t="str">
        <f>IF($A1135="","",IF(1-J1135+K1135&gt;0,"",MAX(L$1:L1134)+1))</f>
        <v/>
      </c>
      <c r="M1135" s="1" t="str">
        <f>IF($A1135="","",IF(J1135+K1135&gt;0,"",MAX(M$1:M1134)+1))</f>
        <v/>
      </c>
      <c r="N1135" s="1" t="str">
        <f>IF($A1135="","",IF(K1135=0,"",MAX(N$1:N1134)+1))</f>
        <v/>
      </c>
      <c r="O1135" s="1" t="str">
        <f>IF($A1135="","",IF(K1135=0,"",INDEX(履修者名簿_過去!$A:$A,MATCH(原簿!$E1135,履修者名簿_過去!O:O,0))))</f>
        <v/>
      </c>
    </row>
    <row r="1136" spans="1:15" x14ac:dyDescent="0.55000000000000004">
      <c r="A1136" s="5" t="str">
        <f>IF(ISBLANK(INDEX(履修者名簿元!$1:$1048576,ROW(A1136),config!A$11)),"",INDEX(履修者名簿元!$1:$1048576,ROW(A1136),config!A$11))</f>
        <v/>
      </c>
      <c r="B1136" s="5" t="str">
        <f>IF(ISBLANK(INDEX(履修者名簿元!$1:$1048576,ROW(B1136),config!B$11)),"",INDEX(履修者名簿元!$1:$1048576,ROW(B1136),config!B$11))</f>
        <v/>
      </c>
      <c r="C1136" s="5" t="str">
        <f>IF(ISBLANK(INDEX(履修者名簿元!$1:$1048576,ROW(C1136),config!C$11)),"",INDEX(履修者名簿元!$1:$1048576,ROW(C1136),config!C$11))</f>
        <v/>
      </c>
      <c r="D1136" s="5" t="str">
        <f>IF(ISBLANK(INDEX(履修者名簿元!$1:$1048576,ROW(D1136),config!D$11)),"",INDEX(履修者名簿元!$1:$1048576,ROW(D1136),config!D$11))</f>
        <v/>
      </c>
      <c r="E1136" s="5" t="str">
        <f>IF(ISBLANK(INDEX(履修者名簿元!$1:$1048576,ROW(E1136),config!E$11)),"",IF(ISNUMBER(INDEX(履修者名簿元!$1:$1048576,ROW(E1136),config!E$11)),INDEX(履修者名簿元!$1:$1048576,ROW(E1136),config!E$11),VALUE(INDEX(履修者名簿元!$1:$1048576,ROW(E1136),config!E$11))))</f>
        <v/>
      </c>
      <c r="F1136" s="5" t="str">
        <f>IF(ISBLANK(INDEX(履修者名簿元!$1:$1048576,ROW(F1136),config!F$11)),"",INDEX(履修者名簿元!$1:$1048576,ROW(F1136),config!F$11))</f>
        <v/>
      </c>
      <c r="G1136" s="5" t="str">
        <f>IF(ISBLANK(INDEX(履修者名簿元!$1:$1048576,ROW(G1136),config!G$11)),"",INDEX(履修者名簿元!$1:$1048576,ROW(G1136),config!G$11))</f>
        <v/>
      </c>
      <c r="H1136" s="5" t="str">
        <f t="shared" si="34"/>
        <v/>
      </c>
      <c r="I1136" s="1" t="str">
        <f t="shared" si="35"/>
        <v/>
      </c>
      <c r="J1136" s="1" t="str">
        <f>IF($A1136="","",IF(ISNA(MATCH($E1136,履修者名簿_同一年!O:O,0)),0,1))</f>
        <v/>
      </c>
      <c r="K1136" s="1" t="str">
        <f>IF($A1136="","",COUNTIF(履修者名簿_過去!O:O,E1136))</f>
        <v/>
      </c>
      <c r="L1136" s="1" t="str">
        <f>IF($A1136="","",IF(1-J1136+K1136&gt;0,"",MAX(L$1:L1135)+1))</f>
        <v/>
      </c>
      <c r="M1136" s="1" t="str">
        <f>IF($A1136="","",IF(J1136+K1136&gt;0,"",MAX(M$1:M1135)+1))</f>
        <v/>
      </c>
      <c r="N1136" s="1" t="str">
        <f>IF($A1136="","",IF(K1136=0,"",MAX(N$1:N1135)+1))</f>
        <v/>
      </c>
      <c r="O1136" s="1" t="str">
        <f>IF($A1136="","",IF(K1136=0,"",INDEX(履修者名簿_過去!$A:$A,MATCH(原簿!$E1136,履修者名簿_過去!O:O,0))))</f>
        <v/>
      </c>
    </row>
    <row r="1137" spans="1:15" x14ac:dyDescent="0.55000000000000004">
      <c r="A1137" s="5" t="str">
        <f>IF(ISBLANK(INDEX(履修者名簿元!$1:$1048576,ROW(A1137),config!A$11)),"",INDEX(履修者名簿元!$1:$1048576,ROW(A1137),config!A$11))</f>
        <v/>
      </c>
      <c r="B1137" s="5" t="str">
        <f>IF(ISBLANK(INDEX(履修者名簿元!$1:$1048576,ROW(B1137),config!B$11)),"",INDEX(履修者名簿元!$1:$1048576,ROW(B1137),config!B$11))</f>
        <v/>
      </c>
      <c r="C1137" s="5" t="str">
        <f>IF(ISBLANK(INDEX(履修者名簿元!$1:$1048576,ROW(C1137),config!C$11)),"",INDEX(履修者名簿元!$1:$1048576,ROW(C1137),config!C$11))</f>
        <v/>
      </c>
      <c r="D1137" s="5" t="str">
        <f>IF(ISBLANK(INDEX(履修者名簿元!$1:$1048576,ROW(D1137),config!D$11)),"",INDEX(履修者名簿元!$1:$1048576,ROW(D1137),config!D$11))</f>
        <v/>
      </c>
      <c r="E1137" s="5" t="str">
        <f>IF(ISBLANK(INDEX(履修者名簿元!$1:$1048576,ROW(E1137),config!E$11)),"",IF(ISNUMBER(INDEX(履修者名簿元!$1:$1048576,ROW(E1137),config!E$11)),INDEX(履修者名簿元!$1:$1048576,ROW(E1137),config!E$11),VALUE(INDEX(履修者名簿元!$1:$1048576,ROW(E1137),config!E$11))))</f>
        <v/>
      </c>
      <c r="F1137" s="5" t="str">
        <f>IF(ISBLANK(INDEX(履修者名簿元!$1:$1048576,ROW(F1137),config!F$11)),"",INDEX(履修者名簿元!$1:$1048576,ROW(F1137),config!F$11))</f>
        <v/>
      </c>
      <c r="G1137" s="5" t="str">
        <f>IF(ISBLANK(INDEX(履修者名簿元!$1:$1048576,ROW(G1137),config!G$11)),"",INDEX(履修者名簿元!$1:$1048576,ROW(G1137),config!G$11))</f>
        <v/>
      </c>
      <c r="H1137" s="5" t="str">
        <f t="shared" si="34"/>
        <v/>
      </c>
      <c r="I1137" s="1" t="str">
        <f t="shared" si="35"/>
        <v/>
      </c>
      <c r="J1137" s="1" t="str">
        <f>IF($A1137="","",IF(ISNA(MATCH($E1137,履修者名簿_同一年!O:O,0)),0,1))</f>
        <v/>
      </c>
      <c r="K1137" s="1" t="str">
        <f>IF($A1137="","",COUNTIF(履修者名簿_過去!O:O,E1137))</f>
        <v/>
      </c>
      <c r="L1137" s="1" t="str">
        <f>IF($A1137="","",IF(1-J1137+K1137&gt;0,"",MAX(L$1:L1136)+1))</f>
        <v/>
      </c>
      <c r="M1137" s="1" t="str">
        <f>IF($A1137="","",IF(J1137+K1137&gt;0,"",MAX(M$1:M1136)+1))</f>
        <v/>
      </c>
      <c r="N1137" s="1" t="str">
        <f>IF($A1137="","",IF(K1137=0,"",MAX(N$1:N1136)+1))</f>
        <v/>
      </c>
      <c r="O1137" s="1" t="str">
        <f>IF($A1137="","",IF(K1137=0,"",INDEX(履修者名簿_過去!$A:$A,MATCH(原簿!$E1137,履修者名簿_過去!O:O,0))))</f>
        <v/>
      </c>
    </row>
    <row r="1138" spans="1:15" x14ac:dyDescent="0.55000000000000004">
      <c r="A1138" s="5" t="str">
        <f>IF(ISBLANK(INDEX(履修者名簿元!$1:$1048576,ROW(A1138),config!A$11)),"",INDEX(履修者名簿元!$1:$1048576,ROW(A1138),config!A$11))</f>
        <v/>
      </c>
      <c r="B1138" s="5" t="str">
        <f>IF(ISBLANK(INDEX(履修者名簿元!$1:$1048576,ROW(B1138),config!B$11)),"",INDEX(履修者名簿元!$1:$1048576,ROW(B1138),config!B$11))</f>
        <v/>
      </c>
      <c r="C1138" s="5" t="str">
        <f>IF(ISBLANK(INDEX(履修者名簿元!$1:$1048576,ROW(C1138),config!C$11)),"",INDEX(履修者名簿元!$1:$1048576,ROW(C1138),config!C$11))</f>
        <v/>
      </c>
      <c r="D1138" s="5" t="str">
        <f>IF(ISBLANK(INDEX(履修者名簿元!$1:$1048576,ROW(D1138),config!D$11)),"",INDEX(履修者名簿元!$1:$1048576,ROW(D1138),config!D$11))</f>
        <v/>
      </c>
      <c r="E1138" s="5" t="str">
        <f>IF(ISBLANK(INDEX(履修者名簿元!$1:$1048576,ROW(E1138),config!E$11)),"",IF(ISNUMBER(INDEX(履修者名簿元!$1:$1048576,ROW(E1138),config!E$11)),INDEX(履修者名簿元!$1:$1048576,ROW(E1138),config!E$11),VALUE(INDEX(履修者名簿元!$1:$1048576,ROW(E1138),config!E$11))))</f>
        <v/>
      </c>
      <c r="F1138" s="5" t="str">
        <f>IF(ISBLANK(INDEX(履修者名簿元!$1:$1048576,ROW(F1138),config!F$11)),"",INDEX(履修者名簿元!$1:$1048576,ROW(F1138),config!F$11))</f>
        <v/>
      </c>
      <c r="G1138" s="5" t="str">
        <f>IF(ISBLANK(INDEX(履修者名簿元!$1:$1048576,ROW(G1138),config!G$11)),"",INDEX(履修者名簿元!$1:$1048576,ROW(G1138),config!G$11))</f>
        <v/>
      </c>
      <c r="H1138" s="5" t="str">
        <f t="shared" si="34"/>
        <v/>
      </c>
      <c r="I1138" s="1" t="str">
        <f t="shared" si="35"/>
        <v/>
      </c>
      <c r="J1138" s="1" t="str">
        <f>IF($A1138="","",IF(ISNA(MATCH($E1138,履修者名簿_同一年!O:O,0)),0,1))</f>
        <v/>
      </c>
      <c r="K1138" s="1" t="str">
        <f>IF($A1138="","",COUNTIF(履修者名簿_過去!O:O,E1138))</f>
        <v/>
      </c>
      <c r="L1138" s="1" t="str">
        <f>IF($A1138="","",IF(1-J1138+K1138&gt;0,"",MAX(L$1:L1137)+1))</f>
        <v/>
      </c>
      <c r="M1138" s="1" t="str">
        <f>IF($A1138="","",IF(J1138+K1138&gt;0,"",MAX(M$1:M1137)+1))</f>
        <v/>
      </c>
      <c r="N1138" s="1" t="str">
        <f>IF($A1138="","",IF(K1138=0,"",MAX(N$1:N1137)+1))</f>
        <v/>
      </c>
      <c r="O1138" s="1" t="str">
        <f>IF($A1138="","",IF(K1138=0,"",INDEX(履修者名簿_過去!$A:$A,MATCH(原簿!$E1138,履修者名簿_過去!O:O,0))))</f>
        <v/>
      </c>
    </row>
    <row r="1139" spans="1:15" x14ac:dyDescent="0.55000000000000004">
      <c r="A1139" s="5" t="str">
        <f>IF(ISBLANK(INDEX(履修者名簿元!$1:$1048576,ROW(A1139),config!A$11)),"",INDEX(履修者名簿元!$1:$1048576,ROW(A1139),config!A$11))</f>
        <v/>
      </c>
      <c r="B1139" s="5" t="str">
        <f>IF(ISBLANK(INDEX(履修者名簿元!$1:$1048576,ROW(B1139),config!B$11)),"",INDEX(履修者名簿元!$1:$1048576,ROW(B1139),config!B$11))</f>
        <v/>
      </c>
      <c r="C1139" s="5" t="str">
        <f>IF(ISBLANK(INDEX(履修者名簿元!$1:$1048576,ROW(C1139),config!C$11)),"",INDEX(履修者名簿元!$1:$1048576,ROW(C1139),config!C$11))</f>
        <v/>
      </c>
      <c r="D1139" s="5" t="str">
        <f>IF(ISBLANK(INDEX(履修者名簿元!$1:$1048576,ROW(D1139),config!D$11)),"",INDEX(履修者名簿元!$1:$1048576,ROW(D1139),config!D$11))</f>
        <v/>
      </c>
      <c r="E1139" s="5" t="str">
        <f>IF(ISBLANK(INDEX(履修者名簿元!$1:$1048576,ROW(E1139),config!E$11)),"",IF(ISNUMBER(INDEX(履修者名簿元!$1:$1048576,ROW(E1139),config!E$11)),INDEX(履修者名簿元!$1:$1048576,ROW(E1139),config!E$11),VALUE(INDEX(履修者名簿元!$1:$1048576,ROW(E1139),config!E$11))))</f>
        <v/>
      </c>
      <c r="F1139" s="5" t="str">
        <f>IF(ISBLANK(INDEX(履修者名簿元!$1:$1048576,ROW(F1139),config!F$11)),"",INDEX(履修者名簿元!$1:$1048576,ROW(F1139),config!F$11))</f>
        <v/>
      </c>
      <c r="G1139" s="5" t="str">
        <f>IF(ISBLANK(INDEX(履修者名簿元!$1:$1048576,ROW(G1139),config!G$11)),"",INDEX(履修者名簿元!$1:$1048576,ROW(G1139),config!G$11))</f>
        <v/>
      </c>
      <c r="H1139" s="5" t="str">
        <f t="shared" si="34"/>
        <v/>
      </c>
      <c r="I1139" s="1" t="str">
        <f t="shared" si="35"/>
        <v/>
      </c>
      <c r="J1139" s="1" t="str">
        <f>IF($A1139="","",IF(ISNA(MATCH($E1139,履修者名簿_同一年!O:O,0)),0,1))</f>
        <v/>
      </c>
      <c r="K1139" s="1" t="str">
        <f>IF($A1139="","",COUNTIF(履修者名簿_過去!O:O,E1139))</f>
        <v/>
      </c>
      <c r="L1139" s="1" t="str">
        <f>IF($A1139="","",IF(1-J1139+K1139&gt;0,"",MAX(L$1:L1138)+1))</f>
        <v/>
      </c>
      <c r="M1139" s="1" t="str">
        <f>IF($A1139="","",IF(J1139+K1139&gt;0,"",MAX(M$1:M1138)+1))</f>
        <v/>
      </c>
      <c r="N1139" s="1" t="str">
        <f>IF($A1139="","",IF(K1139=0,"",MAX(N$1:N1138)+1))</f>
        <v/>
      </c>
      <c r="O1139" s="1" t="str">
        <f>IF($A1139="","",IF(K1139=0,"",INDEX(履修者名簿_過去!$A:$A,MATCH(原簿!$E1139,履修者名簿_過去!O:O,0))))</f>
        <v/>
      </c>
    </row>
    <row r="1140" spans="1:15" x14ac:dyDescent="0.55000000000000004">
      <c r="A1140" s="5" t="str">
        <f>IF(ISBLANK(INDEX(履修者名簿元!$1:$1048576,ROW(A1140),config!A$11)),"",INDEX(履修者名簿元!$1:$1048576,ROW(A1140),config!A$11))</f>
        <v/>
      </c>
      <c r="B1140" s="5" t="str">
        <f>IF(ISBLANK(INDEX(履修者名簿元!$1:$1048576,ROW(B1140),config!B$11)),"",INDEX(履修者名簿元!$1:$1048576,ROW(B1140),config!B$11))</f>
        <v/>
      </c>
      <c r="C1140" s="5" t="str">
        <f>IF(ISBLANK(INDEX(履修者名簿元!$1:$1048576,ROW(C1140),config!C$11)),"",INDEX(履修者名簿元!$1:$1048576,ROW(C1140),config!C$11))</f>
        <v/>
      </c>
      <c r="D1140" s="5" t="str">
        <f>IF(ISBLANK(INDEX(履修者名簿元!$1:$1048576,ROW(D1140),config!D$11)),"",INDEX(履修者名簿元!$1:$1048576,ROW(D1140),config!D$11))</f>
        <v/>
      </c>
      <c r="E1140" s="5" t="str">
        <f>IF(ISBLANK(INDEX(履修者名簿元!$1:$1048576,ROW(E1140),config!E$11)),"",IF(ISNUMBER(INDEX(履修者名簿元!$1:$1048576,ROW(E1140),config!E$11)),INDEX(履修者名簿元!$1:$1048576,ROW(E1140),config!E$11),VALUE(INDEX(履修者名簿元!$1:$1048576,ROW(E1140),config!E$11))))</f>
        <v/>
      </c>
      <c r="F1140" s="5" t="str">
        <f>IF(ISBLANK(INDEX(履修者名簿元!$1:$1048576,ROW(F1140),config!F$11)),"",INDEX(履修者名簿元!$1:$1048576,ROW(F1140),config!F$11))</f>
        <v/>
      </c>
      <c r="G1140" s="5" t="str">
        <f>IF(ISBLANK(INDEX(履修者名簿元!$1:$1048576,ROW(G1140),config!G$11)),"",INDEX(履修者名簿元!$1:$1048576,ROW(G1140),config!G$11))</f>
        <v/>
      </c>
      <c r="H1140" s="5" t="str">
        <f t="shared" si="34"/>
        <v/>
      </c>
      <c r="I1140" s="1" t="str">
        <f t="shared" si="35"/>
        <v/>
      </c>
      <c r="J1140" s="1" t="str">
        <f>IF($A1140="","",IF(ISNA(MATCH($E1140,履修者名簿_同一年!O:O,0)),0,1))</f>
        <v/>
      </c>
      <c r="K1140" s="1" t="str">
        <f>IF($A1140="","",COUNTIF(履修者名簿_過去!O:O,E1140))</f>
        <v/>
      </c>
      <c r="L1140" s="1" t="str">
        <f>IF($A1140="","",IF(1-J1140+K1140&gt;0,"",MAX(L$1:L1139)+1))</f>
        <v/>
      </c>
      <c r="M1140" s="1" t="str">
        <f>IF($A1140="","",IF(J1140+K1140&gt;0,"",MAX(M$1:M1139)+1))</f>
        <v/>
      </c>
      <c r="N1140" s="1" t="str">
        <f>IF($A1140="","",IF(K1140=0,"",MAX(N$1:N1139)+1))</f>
        <v/>
      </c>
      <c r="O1140" s="1" t="str">
        <f>IF($A1140="","",IF(K1140=0,"",INDEX(履修者名簿_過去!$A:$A,MATCH(原簿!$E1140,履修者名簿_過去!O:O,0))))</f>
        <v/>
      </c>
    </row>
    <row r="1141" spans="1:15" x14ac:dyDescent="0.55000000000000004">
      <c r="A1141" s="5" t="str">
        <f>IF(ISBLANK(INDEX(履修者名簿元!$1:$1048576,ROW(A1141),config!A$11)),"",INDEX(履修者名簿元!$1:$1048576,ROW(A1141),config!A$11))</f>
        <v/>
      </c>
      <c r="B1141" s="5" t="str">
        <f>IF(ISBLANK(INDEX(履修者名簿元!$1:$1048576,ROW(B1141),config!B$11)),"",INDEX(履修者名簿元!$1:$1048576,ROW(B1141),config!B$11))</f>
        <v/>
      </c>
      <c r="C1141" s="5" t="str">
        <f>IF(ISBLANK(INDEX(履修者名簿元!$1:$1048576,ROW(C1141),config!C$11)),"",INDEX(履修者名簿元!$1:$1048576,ROW(C1141),config!C$11))</f>
        <v/>
      </c>
      <c r="D1141" s="5" t="str">
        <f>IF(ISBLANK(INDEX(履修者名簿元!$1:$1048576,ROW(D1141),config!D$11)),"",INDEX(履修者名簿元!$1:$1048576,ROW(D1141),config!D$11))</f>
        <v/>
      </c>
      <c r="E1141" s="5" t="str">
        <f>IF(ISBLANK(INDEX(履修者名簿元!$1:$1048576,ROW(E1141),config!E$11)),"",IF(ISNUMBER(INDEX(履修者名簿元!$1:$1048576,ROW(E1141),config!E$11)),INDEX(履修者名簿元!$1:$1048576,ROW(E1141),config!E$11),VALUE(INDEX(履修者名簿元!$1:$1048576,ROW(E1141),config!E$11))))</f>
        <v/>
      </c>
      <c r="F1141" s="5" t="str">
        <f>IF(ISBLANK(INDEX(履修者名簿元!$1:$1048576,ROW(F1141),config!F$11)),"",INDEX(履修者名簿元!$1:$1048576,ROW(F1141),config!F$11))</f>
        <v/>
      </c>
      <c r="G1141" s="5" t="str">
        <f>IF(ISBLANK(INDEX(履修者名簿元!$1:$1048576,ROW(G1141),config!G$11)),"",INDEX(履修者名簿元!$1:$1048576,ROW(G1141),config!G$11))</f>
        <v/>
      </c>
      <c r="H1141" s="5" t="str">
        <f t="shared" si="34"/>
        <v/>
      </c>
      <c r="I1141" s="1" t="str">
        <f t="shared" si="35"/>
        <v/>
      </c>
      <c r="J1141" s="1" t="str">
        <f>IF($A1141="","",IF(ISNA(MATCH($E1141,履修者名簿_同一年!O:O,0)),0,1))</f>
        <v/>
      </c>
      <c r="K1141" s="1" t="str">
        <f>IF($A1141="","",COUNTIF(履修者名簿_過去!O:O,E1141))</f>
        <v/>
      </c>
      <c r="L1141" s="1" t="str">
        <f>IF($A1141="","",IF(1-J1141+K1141&gt;0,"",MAX(L$1:L1140)+1))</f>
        <v/>
      </c>
      <c r="M1141" s="1" t="str">
        <f>IF($A1141="","",IF(J1141+K1141&gt;0,"",MAX(M$1:M1140)+1))</f>
        <v/>
      </c>
      <c r="N1141" s="1" t="str">
        <f>IF($A1141="","",IF(K1141=0,"",MAX(N$1:N1140)+1))</f>
        <v/>
      </c>
      <c r="O1141" s="1" t="str">
        <f>IF($A1141="","",IF(K1141=0,"",INDEX(履修者名簿_過去!$A:$A,MATCH(原簿!$E1141,履修者名簿_過去!O:O,0))))</f>
        <v/>
      </c>
    </row>
    <row r="1142" spans="1:15" x14ac:dyDescent="0.55000000000000004">
      <c r="A1142" s="5" t="str">
        <f>IF(ISBLANK(INDEX(履修者名簿元!$1:$1048576,ROW(A1142),config!A$11)),"",INDEX(履修者名簿元!$1:$1048576,ROW(A1142),config!A$11))</f>
        <v/>
      </c>
      <c r="B1142" s="5" t="str">
        <f>IF(ISBLANK(INDEX(履修者名簿元!$1:$1048576,ROW(B1142),config!B$11)),"",INDEX(履修者名簿元!$1:$1048576,ROW(B1142),config!B$11))</f>
        <v/>
      </c>
      <c r="C1142" s="5" t="str">
        <f>IF(ISBLANK(INDEX(履修者名簿元!$1:$1048576,ROW(C1142),config!C$11)),"",INDEX(履修者名簿元!$1:$1048576,ROW(C1142),config!C$11))</f>
        <v/>
      </c>
      <c r="D1142" s="5" t="str">
        <f>IF(ISBLANK(INDEX(履修者名簿元!$1:$1048576,ROW(D1142),config!D$11)),"",INDEX(履修者名簿元!$1:$1048576,ROW(D1142),config!D$11))</f>
        <v/>
      </c>
      <c r="E1142" s="5" t="str">
        <f>IF(ISBLANK(INDEX(履修者名簿元!$1:$1048576,ROW(E1142),config!E$11)),"",IF(ISNUMBER(INDEX(履修者名簿元!$1:$1048576,ROW(E1142),config!E$11)),INDEX(履修者名簿元!$1:$1048576,ROW(E1142),config!E$11),VALUE(INDEX(履修者名簿元!$1:$1048576,ROW(E1142),config!E$11))))</f>
        <v/>
      </c>
      <c r="F1142" s="5" t="str">
        <f>IF(ISBLANK(INDEX(履修者名簿元!$1:$1048576,ROW(F1142),config!F$11)),"",INDEX(履修者名簿元!$1:$1048576,ROW(F1142),config!F$11))</f>
        <v/>
      </c>
      <c r="G1142" s="5" t="str">
        <f>IF(ISBLANK(INDEX(履修者名簿元!$1:$1048576,ROW(G1142),config!G$11)),"",INDEX(履修者名簿元!$1:$1048576,ROW(G1142),config!G$11))</f>
        <v/>
      </c>
      <c r="H1142" s="5" t="str">
        <f t="shared" si="34"/>
        <v/>
      </c>
      <c r="I1142" s="1" t="str">
        <f t="shared" si="35"/>
        <v/>
      </c>
      <c r="J1142" s="1" t="str">
        <f>IF($A1142="","",IF(ISNA(MATCH($E1142,履修者名簿_同一年!O:O,0)),0,1))</f>
        <v/>
      </c>
      <c r="K1142" s="1" t="str">
        <f>IF($A1142="","",COUNTIF(履修者名簿_過去!O:O,E1142))</f>
        <v/>
      </c>
      <c r="L1142" s="1" t="str">
        <f>IF($A1142="","",IF(1-J1142+K1142&gt;0,"",MAX(L$1:L1141)+1))</f>
        <v/>
      </c>
      <c r="M1142" s="1" t="str">
        <f>IF($A1142="","",IF(J1142+K1142&gt;0,"",MAX(M$1:M1141)+1))</f>
        <v/>
      </c>
      <c r="N1142" s="1" t="str">
        <f>IF($A1142="","",IF(K1142=0,"",MAX(N$1:N1141)+1))</f>
        <v/>
      </c>
      <c r="O1142" s="1" t="str">
        <f>IF($A1142="","",IF(K1142=0,"",INDEX(履修者名簿_過去!$A:$A,MATCH(原簿!$E1142,履修者名簿_過去!O:O,0))))</f>
        <v/>
      </c>
    </row>
    <row r="1143" spans="1:15" x14ac:dyDescent="0.55000000000000004">
      <c r="A1143" s="5" t="str">
        <f>IF(ISBLANK(INDEX(履修者名簿元!$1:$1048576,ROW(A1143),config!A$11)),"",INDEX(履修者名簿元!$1:$1048576,ROW(A1143),config!A$11))</f>
        <v/>
      </c>
      <c r="B1143" s="5" t="str">
        <f>IF(ISBLANK(INDEX(履修者名簿元!$1:$1048576,ROW(B1143),config!B$11)),"",INDEX(履修者名簿元!$1:$1048576,ROW(B1143),config!B$11))</f>
        <v/>
      </c>
      <c r="C1143" s="5" t="str">
        <f>IF(ISBLANK(INDEX(履修者名簿元!$1:$1048576,ROW(C1143),config!C$11)),"",INDEX(履修者名簿元!$1:$1048576,ROW(C1143),config!C$11))</f>
        <v/>
      </c>
      <c r="D1143" s="5" t="str">
        <f>IF(ISBLANK(INDEX(履修者名簿元!$1:$1048576,ROW(D1143),config!D$11)),"",INDEX(履修者名簿元!$1:$1048576,ROW(D1143),config!D$11))</f>
        <v/>
      </c>
      <c r="E1143" s="5" t="str">
        <f>IF(ISBLANK(INDEX(履修者名簿元!$1:$1048576,ROW(E1143),config!E$11)),"",IF(ISNUMBER(INDEX(履修者名簿元!$1:$1048576,ROW(E1143),config!E$11)),INDEX(履修者名簿元!$1:$1048576,ROW(E1143),config!E$11),VALUE(INDEX(履修者名簿元!$1:$1048576,ROW(E1143),config!E$11))))</f>
        <v/>
      </c>
      <c r="F1143" s="5" t="str">
        <f>IF(ISBLANK(INDEX(履修者名簿元!$1:$1048576,ROW(F1143),config!F$11)),"",INDEX(履修者名簿元!$1:$1048576,ROW(F1143),config!F$11))</f>
        <v/>
      </c>
      <c r="G1143" s="5" t="str">
        <f>IF(ISBLANK(INDEX(履修者名簿元!$1:$1048576,ROW(G1143),config!G$11)),"",INDEX(履修者名簿元!$1:$1048576,ROW(G1143),config!G$11))</f>
        <v/>
      </c>
      <c r="H1143" s="5" t="str">
        <f t="shared" si="34"/>
        <v/>
      </c>
      <c r="I1143" s="1" t="str">
        <f t="shared" si="35"/>
        <v/>
      </c>
      <c r="J1143" s="1" t="str">
        <f>IF($A1143="","",IF(ISNA(MATCH($E1143,履修者名簿_同一年!O:O,0)),0,1))</f>
        <v/>
      </c>
      <c r="K1143" s="1" t="str">
        <f>IF($A1143="","",COUNTIF(履修者名簿_過去!O:O,E1143))</f>
        <v/>
      </c>
      <c r="L1143" s="1" t="str">
        <f>IF($A1143="","",IF(1-J1143+K1143&gt;0,"",MAX(L$1:L1142)+1))</f>
        <v/>
      </c>
      <c r="M1143" s="1" t="str">
        <f>IF($A1143="","",IF(J1143+K1143&gt;0,"",MAX(M$1:M1142)+1))</f>
        <v/>
      </c>
      <c r="N1143" s="1" t="str">
        <f>IF($A1143="","",IF(K1143=0,"",MAX(N$1:N1142)+1))</f>
        <v/>
      </c>
      <c r="O1143" s="1" t="str">
        <f>IF($A1143="","",IF(K1143=0,"",INDEX(履修者名簿_過去!$A:$A,MATCH(原簿!$E1143,履修者名簿_過去!O:O,0))))</f>
        <v/>
      </c>
    </row>
    <row r="1144" spans="1:15" x14ac:dyDescent="0.55000000000000004">
      <c r="A1144" s="5" t="str">
        <f>IF(ISBLANK(INDEX(履修者名簿元!$1:$1048576,ROW(A1144),config!A$11)),"",INDEX(履修者名簿元!$1:$1048576,ROW(A1144),config!A$11))</f>
        <v/>
      </c>
      <c r="B1144" s="5" t="str">
        <f>IF(ISBLANK(INDEX(履修者名簿元!$1:$1048576,ROW(B1144),config!B$11)),"",INDEX(履修者名簿元!$1:$1048576,ROW(B1144),config!B$11))</f>
        <v/>
      </c>
      <c r="C1144" s="5" t="str">
        <f>IF(ISBLANK(INDEX(履修者名簿元!$1:$1048576,ROW(C1144),config!C$11)),"",INDEX(履修者名簿元!$1:$1048576,ROW(C1144),config!C$11))</f>
        <v/>
      </c>
      <c r="D1144" s="5" t="str">
        <f>IF(ISBLANK(INDEX(履修者名簿元!$1:$1048576,ROW(D1144),config!D$11)),"",INDEX(履修者名簿元!$1:$1048576,ROW(D1144),config!D$11))</f>
        <v/>
      </c>
      <c r="E1144" s="5" t="str">
        <f>IF(ISBLANK(INDEX(履修者名簿元!$1:$1048576,ROW(E1144),config!E$11)),"",IF(ISNUMBER(INDEX(履修者名簿元!$1:$1048576,ROW(E1144),config!E$11)),INDEX(履修者名簿元!$1:$1048576,ROW(E1144),config!E$11),VALUE(INDEX(履修者名簿元!$1:$1048576,ROW(E1144),config!E$11))))</f>
        <v/>
      </c>
      <c r="F1144" s="5" t="str">
        <f>IF(ISBLANK(INDEX(履修者名簿元!$1:$1048576,ROW(F1144),config!F$11)),"",INDEX(履修者名簿元!$1:$1048576,ROW(F1144),config!F$11))</f>
        <v/>
      </c>
      <c r="G1144" s="5" t="str">
        <f>IF(ISBLANK(INDEX(履修者名簿元!$1:$1048576,ROW(G1144),config!G$11)),"",INDEX(履修者名簿元!$1:$1048576,ROW(G1144),config!G$11))</f>
        <v/>
      </c>
      <c r="H1144" s="5" t="str">
        <f t="shared" si="34"/>
        <v/>
      </c>
      <c r="I1144" s="1" t="str">
        <f t="shared" si="35"/>
        <v/>
      </c>
      <c r="J1144" s="1" t="str">
        <f>IF($A1144="","",IF(ISNA(MATCH($E1144,履修者名簿_同一年!O:O,0)),0,1))</f>
        <v/>
      </c>
      <c r="K1144" s="1" t="str">
        <f>IF($A1144="","",COUNTIF(履修者名簿_過去!O:O,E1144))</f>
        <v/>
      </c>
      <c r="L1144" s="1" t="str">
        <f>IF($A1144="","",IF(1-J1144+K1144&gt;0,"",MAX(L$1:L1143)+1))</f>
        <v/>
      </c>
      <c r="M1144" s="1" t="str">
        <f>IF($A1144="","",IF(J1144+K1144&gt;0,"",MAX(M$1:M1143)+1))</f>
        <v/>
      </c>
      <c r="N1144" s="1" t="str">
        <f>IF($A1144="","",IF(K1144=0,"",MAX(N$1:N1143)+1))</f>
        <v/>
      </c>
      <c r="O1144" s="1" t="str">
        <f>IF($A1144="","",IF(K1144=0,"",INDEX(履修者名簿_過去!$A:$A,MATCH(原簿!$E1144,履修者名簿_過去!O:O,0))))</f>
        <v/>
      </c>
    </row>
    <row r="1145" spans="1:15" x14ac:dyDescent="0.55000000000000004">
      <c r="A1145" s="5" t="str">
        <f>IF(ISBLANK(INDEX(履修者名簿元!$1:$1048576,ROW(A1145),config!A$11)),"",INDEX(履修者名簿元!$1:$1048576,ROW(A1145),config!A$11))</f>
        <v/>
      </c>
      <c r="B1145" s="5" t="str">
        <f>IF(ISBLANK(INDEX(履修者名簿元!$1:$1048576,ROW(B1145),config!B$11)),"",INDEX(履修者名簿元!$1:$1048576,ROW(B1145),config!B$11))</f>
        <v/>
      </c>
      <c r="C1145" s="5" t="str">
        <f>IF(ISBLANK(INDEX(履修者名簿元!$1:$1048576,ROW(C1145),config!C$11)),"",INDEX(履修者名簿元!$1:$1048576,ROW(C1145),config!C$11))</f>
        <v/>
      </c>
      <c r="D1145" s="5" t="str">
        <f>IF(ISBLANK(INDEX(履修者名簿元!$1:$1048576,ROW(D1145),config!D$11)),"",INDEX(履修者名簿元!$1:$1048576,ROW(D1145),config!D$11))</f>
        <v/>
      </c>
      <c r="E1145" s="5" t="str">
        <f>IF(ISBLANK(INDEX(履修者名簿元!$1:$1048576,ROW(E1145),config!E$11)),"",IF(ISNUMBER(INDEX(履修者名簿元!$1:$1048576,ROW(E1145),config!E$11)),INDEX(履修者名簿元!$1:$1048576,ROW(E1145),config!E$11),VALUE(INDEX(履修者名簿元!$1:$1048576,ROW(E1145),config!E$11))))</f>
        <v/>
      </c>
      <c r="F1145" s="5" t="str">
        <f>IF(ISBLANK(INDEX(履修者名簿元!$1:$1048576,ROW(F1145),config!F$11)),"",INDEX(履修者名簿元!$1:$1048576,ROW(F1145),config!F$11))</f>
        <v/>
      </c>
      <c r="G1145" s="5" t="str">
        <f>IF(ISBLANK(INDEX(履修者名簿元!$1:$1048576,ROW(G1145),config!G$11)),"",INDEX(履修者名簿元!$1:$1048576,ROW(G1145),config!G$11))</f>
        <v/>
      </c>
      <c r="H1145" s="5" t="str">
        <f t="shared" si="34"/>
        <v/>
      </c>
      <c r="I1145" s="1" t="str">
        <f t="shared" si="35"/>
        <v/>
      </c>
      <c r="J1145" s="1" t="str">
        <f>IF($A1145="","",IF(ISNA(MATCH($E1145,履修者名簿_同一年!O:O,0)),0,1))</f>
        <v/>
      </c>
      <c r="K1145" s="1" t="str">
        <f>IF($A1145="","",COUNTIF(履修者名簿_過去!O:O,E1145))</f>
        <v/>
      </c>
      <c r="L1145" s="1" t="str">
        <f>IF($A1145="","",IF(1-J1145+K1145&gt;0,"",MAX(L$1:L1144)+1))</f>
        <v/>
      </c>
      <c r="M1145" s="1" t="str">
        <f>IF($A1145="","",IF(J1145+K1145&gt;0,"",MAX(M$1:M1144)+1))</f>
        <v/>
      </c>
      <c r="N1145" s="1" t="str">
        <f>IF($A1145="","",IF(K1145=0,"",MAX(N$1:N1144)+1))</f>
        <v/>
      </c>
      <c r="O1145" s="1" t="str">
        <f>IF($A1145="","",IF(K1145=0,"",INDEX(履修者名簿_過去!$A:$A,MATCH(原簿!$E1145,履修者名簿_過去!O:O,0))))</f>
        <v/>
      </c>
    </row>
    <row r="1146" spans="1:15" x14ac:dyDescent="0.55000000000000004">
      <c r="A1146" s="5" t="str">
        <f>IF(ISBLANK(INDEX(履修者名簿元!$1:$1048576,ROW(A1146),config!A$11)),"",INDEX(履修者名簿元!$1:$1048576,ROW(A1146),config!A$11))</f>
        <v/>
      </c>
      <c r="B1146" s="5" t="str">
        <f>IF(ISBLANK(INDEX(履修者名簿元!$1:$1048576,ROW(B1146),config!B$11)),"",INDEX(履修者名簿元!$1:$1048576,ROW(B1146),config!B$11))</f>
        <v/>
      </c>
      <c r="C1146" s="5" t="str">
        <f>IF(ISBLANK(INDEX(履修者名簿元!$1:$1048576,ROW(C1146),config!C$11)),"",INDEX(履修者名簿元!$1:$1048576,ROW(C1146),config!C$11))</f>
        <v/>
      </c>
      <c r="D1146" s="5" t="str">
        <f>IF(ISBLANK(INDEX(履修者名簿元!$1:$1048576,ROW(D1146),config!D$11)),"",INDEX(履修者名簿元!$1:$1048576,ROW(D1146),config!D$11))</f>
        <v/>
      </c>
      <c r="E1146" s="5" t="str">
        <f>IF(ISBLANK(INDEX(履修者名簿元!$1:$1048576,ROW(E1146),config!E$11)),"",IF(ISNUMBER(INDEX(履修者名簿元!$1:$1048576,ROW(E1146),config!E$11)),INDEX(履修者名簿元!$1:$1048576,ROW(E1146),config!E$11),VALUE(INDEX(履修者名簿元!$1:$1048576,ROW(E1146),config!E$11))))</f>
        <v/>
      </c>
      <c r="F1146" s="5" t="str">
        <f>IF(ISBLANK(INDEX(履修者名簿元!$1:$1048576,ROW(F1146),config!F$11)),"",INDEX(履修者名簿元!$1:$1048576,ROW(F1146),config!F$11))</f>
        <v/>
      </c>
      <c r="G1146" s="5" t="str">
        <f>IF(ISBLANK(INDEX(履修者名簿元!$1:$1048576,ROW(G1146),config!G$11)),"",INDEX(履修者名簿元!$1:$1048576,ROW(G1146),config!G$11))</f>
        <v/>
      </c>
      <c r="H1146" s="5" t="str">
        <f t="shared" si="34"/>
        <v/>
      </c>
      <c r="I1146" s="1" t="str">
        <f t="shared" si="35"/>
        <v/>
      </c>
      <c r="J1146" s="1" t="str">
        <f>IF($A1146="","",IF(ISNA(MATCH($E1146,履修者名簿_同一年!O:O,0)),0,1))</f>
        <v/>
      </c>
      <c r="K1146" s="1" t="str">
        <f>IF($A1146="","",COUNTIF(履修者名簿_過去!O:O,E1146))</f>
        <v/>
      </c>
      <c r="L1146" s="1" t="str">
        <f>IF($A1146="","",IF(1-J1146+K1146&gt;0,"",MAX(L$1:L1145)+1))</f>
        <v/>
      </c>
      <c r="M1146" s="1" t="str">
        <f>IF($A1146="","",IF(J1146+K1146&gt;0,"",MAX(M$1:M1145)+1))</f>
        <v/>
      </c>
      <c r="N1146" s="1" t="str">
        <f>IF($A1146="","",IF(K1146=0,"",MAX(N$1:N1145)+1))</f>
        <v/>
      </c>
      <c r="O1146" s="1" t="str">
        <f>IF($A1146="","",IF(K1146=0,"",INDEX(履修者名簿_過去!$A:$A,MATCH(原簿!$E1146,履修者名簿_過去!O:O,0))))</f>
        <v/>
      </c>
    </row>
    <row r="1147" spans="1:15" x14ac:dyDescent="0.55000000000000004">
      <c r="A1147" s="5" t="str">
        <f>IF(ISBLANK(INDEX(履修者名簿元!$1:$1048576,ROW(A1147),config!A$11)),"",INDEX(履修者名簿元!$1:$1048576,ROW(A1147),config!A$11))</f>
        <v/>
      </c>
      <c r="B1147" s="5" t="str">
        <f>IF(ISBLANK(INDEX(履修者名簿元!$1:$1048576,ROW(B1147),config!B$11)),"",INDEX(履修者名簿元!$1:$1048576,ROW(B1147),config!B$11))</f>
        <v/>
      </c>
      <c r="C1147" s="5" t="str">
        <f>IF(ISBLANK(INDEX(履修者名簿元!$1:$1048576,ROW(C1147),config!C$11)),"",INDEX(履修者名簿元!$1:$1048576,ROW(C1147),config!C$11))</f>
        <v/>
      </c>
      <c r="D1147" s="5" t="str">
        <f>IF(ISBLANK(INDEX(履修者名簿元!$1:$1048576,ROW(D1147),config!D$11)),"",INDEX(履修者名簿元!$1:$1048576,ROW(D1147),config!D$11))</f>
        <v/>
      </c>
      <c r="E1147" s="5" t="str">
        <f>IF(ISBLANK(INDEX(履修者名簿元!$1:$1048576,ROW(E1147),config!E$11)),"",IF(ISNUMBER(INDEX(履修者名簿元!$1:$1048576,ROW(E1147),config!E$11)),INDEX(履修者名簿元!$1:$1048576,ROW(E1147),config!E$11),VALUE(INDEX(履修者名簿元!$1:$1048576,ROW(E1147),config!E$11))))</f>
        <v/>
      </c>
      <c r="F1147" s="5" t="str">
        <f>IF(ISBLANK(INDEX(履修者名簿元!$1:$1048576,ROW(F1147),config!F$11)),"",INDEX(履修者名簿元!$1:$1048576,ROW(F1147),config!F$11))</f>
        <v/>
      </c>
      <c r="G1147" s="5" t="str">
        <f>IF(ISBLANK(INDEX(履修者名簿元!$1:$1048576,ROW(G1147),config!G$11)),"",INDEX(履修者名簿元!$1:$1048576,ROW(G1147),config!G$11))</f>
        <v/>
      </c>
      <c r="H1147" s="5" t="str">
        <f t="shared" si="34"/>
        <v/>
      </c>
      <c r="I1147" s="1" t="str">
        <f t="shared" si="35"/>
        <v/>
      </c>
      <c r="J1147" s="1" t="str">
        <f>IF($A1147="","",IF(ISNA(MATCH($E1147,履修者名簿_同一年!O:O,0)),0,1))</f>
        <v/>
      </c>
      <c r="K1147" s="1" t="str">
        <f>IF($A1147="","",COUNTIF(履修者名簿_過去!O:O,E1147))</f>
        <v/>
      </c>
      <c r="L1147" s="1" t="str">
        <f>IF($A1147="","",IF(1-J1147+K1147&gt;0,"",MAX(L$1:L1146)+1))</f>
        <v/>
      </c>
      <c r="M1147" s="1" t="str">
        <f>IF($A1147="","",IF(J1147+K1147&gt;0,"",MAX(M$1:M1146)+1))</f>
        <v/>
      </c>
      <c r="N1147" s="1" t="str">
        <f>IF($A1147="","",IF(K1147=0,"",MAX(N$1:N1146)+1))</f>
        <v/>
      </c>
      <c r="O1147" s="1" t="str">
        <f>IF($A1147="","",IF(K1147=0,"",INDEX(履修者名簿_過去!$A:$A,MATCH(原簿!$E1147,履修者名簿_過去!O:O,0))))</f>
        <v/>
      </c>
    </row>
    <row r="1148" spans="1:15" x14ac:dyDescent="0.55000000000000004">
      <c r="A1148" s="5" t="str">
        <f>IF(ISBLANK(INDEX(履修者名簿元!$1:$1048576,ROW(A1148),config!A$11)),"",INDEX(履修者名簿元!$1:$1048576,ROW(A1148),config!A$11))</f>
        <v/>
      </c>
      <c r="B1148" s="5" t="str">
        <f>IF(ISBLANK(INDEX(履修者名簿元!$1:$1048576,ROW(B1148),config!B$11)),"",INDEX(履修者名簿元!$1:$1048576,ROW(B1148),config!B$11))</f>
        <v/>
      </c>
      <c r="C1148" s="5" t="str">
        <f>IF(ISBLANK(INDEX(履修者名簿元!$1:$1048576,ROW(C1148),config!C$11)),"",INDEX(履修者名簿元!$1:$1048576,ROW(C1148),config!C$11))</f>
        <v/>
      </c>
      <c r="D1148" s="5" t="str">
        <f>IF(ISBLANK(INDEX(履修者名簿元!$1:$1048576,ROW(D1148),config!D$11)),"",INDEX(履修者名簿元!$1:$1048576,ROW(D1148),config!D$11))</f>
        <v/>
      </c>
      <c r="E1148" s="5" t="str">
        <f>IF(ISBLANK(INDEX(履修者名簿元!$1:$1048576,ROW(E1148),config!E$11)),"",IF(ISNUMBER(INDEX(履修者名簿元!$1:$1048576,ROW(E1148),config!E$11)),INDEX(履修者名簿元!$1:$1048576,ROW(E1148),config!E$11),VALUE(INDEX(履修者名簿元!$1:$1048576,ROW(E1148),config!E$11))))</f>
        <v/>
      </c>
      <c r="F1148" s="5" t="str">
        <f>IF(ISBLANK(INDEX(履修者名簿元!$1:$1048576,ROW(F1148),config!F$11)),"",INDEX(履修者名簿元!$1:$1048576,ROW(F1148),config!F$11))</f>
        <v/>
      </c>
      <c r="G1148" s="5" t="str">
        <f>IF(ISBLANK(INDEX(履修者名簿元!$1:$1048576,ROW(G1148),config!G$11)),"",INDEX(履修者名簿元!$1:$1048576,ROW(G1148),config!G$11))</f>
        <v/>
      </c>
      <c r="H1148" s="5" t="str">
        <f t="shared" si="34"/>
        <v/>
      </c>
      <c r="I1148" s="1" t="str">
        <f t="shared" si="35"/>
        <v/>
      </c>
      <c r="J1148" s="1" t="str">
        <f>IF($A1148="","",IF(ISNA(MATCH($E1148,履修者名簿_同一年!O:O,0)),0,1))</f>
        <v/>
      </c>
      <c r="K1148" s="1" t="str">
        <f>IF($A1148="","",COUNTIF(履修者名簿_過去!O:O,E1148))</f>
        <v/>
      </c>
      <c r="L1148" s="1" t="str">
        <f>IF($A1148="","",IF(1-J1148+K1148&gt;0,"",MAX(L$1:L1147)+1))</f>
        <v/>
      </c>
      <c r="M1148" s="1" t="str">
        <f>IF($A1148="","",IF(J1148+K1148&gt;0,"",MAX(M$1:M1147)+1))</f>
        <v/>
      </c>
      <c r="N1148" s="1" t="str">
        <f>IF($A1148="","",IF(K1148=0,"",MAX(N$1:N1147)+1))</f>
        <v/>
      </c>
      <c r="O1148" s="1" t="str">
        <f>IF($A1148="","",IF(K1148=0,"",INDEX(履修者名簿_過去!$A:$A,MATCH(原簿!$E1148,履修者名簿_過去!O:O,0))))</f>
        <v/>
      </c>
    </row>
    <row r="1149" spans="1:15" x14ac:dyDescent="0.55000000000000004">
      <c r="A1149" s="5" t="str">
        <f>IF(ISBLANK(INDEX(履修者名簿元!$1:$1048576,ROW(A1149),config!A$11)),"",INDEX(履修者名簿元!$1:$1048576,ROW(A1149),config!A$11))</f>
        <v/>
      </c>
      <c r="B1149" s="5" t="str">
        <f>IF(ISBLANK(INDEX(履修者名簿元!$1:$1048576,ROW(B1149),config!B$11)),"",INDEX(履修者名簿元!$1:$1048576,ROW(B1149),config!B$11))</f>
        <v/>
      </c>
      <c r="C1149" s="5" t="str">
        <f>IF(ISBLANK(INDEX(履修者名簿元!$1:$1048576,ROW(C1149),config!C$11)),"",INDEX(履修者名簿元!$1:$1048576,ROW(C1149),config!C$11))</f>
        <v/>
      </c>
      <c r="D1149" s="5" t="str">
        <f>IF(ISBLANK(INDEX(履修者名簿元!$1:$1048576,ROW(D1149),config!D$11)),"",INDEX(履修者名簿元!$1:$1048576,ROW(D1149),config!D$11))</f>
        <v/>
      </c>
      <c r="E1149" s="5" t="str">
        <f>IF(ISBLANK(INDEX(履修者名簿元!$1:$1048576,ROW(E1149),config!E$11)),"",IF(ISNUMBER(INDEX(履修者名簿元!$1:$1048576,ROW(E1149),config!E$11)),INDEX(履修者名簿元!$1:$1048576,ROW(E1149),config!E$11),VALUE(INDEX(履修者名簿元!$1:$1048576,ROW(E1149),config!E$11))))</f>
        <v/>
      </c>
      <c r="F1149" s="5" t="str">
        <f>IF(ISBLANK(INDEX(履修者名簿元!$1:$1048576,ROW(F1149),config!F$11)),"",INDEX(履修者名簿元!$1:$1048576,ROW(F1149),config!F$11))</f>
        <v/>
      </c>
      <c r="G1149" s="5" t="str">
        <f>IF(ISBLANK(INDEX(履修者名簿元!$1:$1048576,ROW(G1149),config!G$11)),"",INDEX(履修者名簿元!$1:$1048576,ROW(G1149),config!G$11))</f>
        <v/>
      </c>
      <c r="H1149" s="5" t="str">
        <f t="shared" si="34"/>
        <v/>
      </c>
      <c r="I1149" s="1" t="str">
        <f t="shared" si="35"/>
        <v/>
      </c>
      <c r="J1149" s="1" t="str">
        <f>IF($A1149="","",IF(ISNA(MATCH($E1149,履修者名簿_同一年!O:O,0)),0,1))</f>
        <v/>
      </c>
      <c r="K1149" s="1" t="str">
        <f>IF($A1149="","",COUNTIF(履修者名簿_過去!O:O,E1149))</f>
        <v/>
      </c>
      <c r="L1149" s="1" t="str">
        <f>IF($A1149="","",IF(1-J1149+K1149&gt;0,"",MAX(L$1:L1148)+1))</f>
        <v/>
      </c>
      <c r="M1149" s="1" t="str">
        <f>IF($A1149="","",IF(J1149+K1149&gt;0,"",MAX(M$1:M1148)+1))</f>
        <v/>
      </c>
      <c r="N1149" s="1" t="str">
        <f>IF($A1149="","",IF(K1149=0,"",MAX(N$1:N1148)+1))</f>
        <v/>
      </c>
      <c r="O1149" s="1" t="str">
        <f>IF($A1149="","",IF(K1149=0,"",INDEX(履修者名簿_過去!$A:$A,MATCH(原簿!$E1149,履修者名簿_過去!O:O,0))))</f>
        <v/>
      </c>
    </row>
    <row r="1150" spans="1:15" x14ac:dyDescent="0.55000000000000004">
      <c r="A1150" s="5" t="str">
        <f>IF(ISBLANK(INDEX(履修者名簿元!$1:$1048576,ROW(A1150),config!A$11)),"",INDEX(履修者名簿元!$1:$1048576,ROW(A1150),config!A$11))</f>
        <v/>
      </c>
      <c r="B1150" s="5" t="str">
        <f>IF(ISBLANK(INDEX(履修者名簿元!$1:$1048576,ROW(B1150),config!B$11)),"",INDEX(履修者名簿元!$1:$1048576,ROW(B1150),config!B$11))</f>
        <v/>
      </c>
      <c r="C1150" s="5" t="str">
        <f>IF(ISBLANK(INDEX(履修者名簿元!$1:$1048576,ROW(C1150),config!C$11)),"",INDEX(履修者名簿元!$1:$1048576,ROW(C1150),config!C$11))</f>
        <v/>
      </c>
      <c r="D1150" s="5" t="str">
        <f>IF(ISBLANK(INDEX(履修者名簿元!$1:$1048576,ROW(D1150),config!D$11)),"",INDEX(履修者名簿元!$1:$1048576,ROW(D1150),config!D$11))</f>
        <v/>
      </c>
      <c r="E1150" s="5" t="str">
        <f>IF(ISBLANK(INDEX(履修者名簿元!$1:$1048576,ROW(E1150),config!E$11)),"",IF(ISNUMBER(INDEX(履修者名簿元!$1:$1048576,ROW(E1150),config!E$11)),INDEX(履修者名簿元!$1:$1048576,ROW(E1150),config!E$11),VALUE(INDEX(履修者名簿元!$1:$1048576,ROW(E1150),config!E$11))))</f>
        <v/>
      </c>
      <c r="F1150" s="5" t="str">
        <f>IF(ISBLANK(INDEX(履修者名簿元!$1:$1048576,ROW(F1150),config!F$11)),"",INDEX(履修者名簿元!$1:$1048576,ROW(F1150),config!F$11))</f>
        <v/>
      </c>
      <c r="G1150" s="5" t="str">
        <f>IF(ISBLANK(INDEX(履修者名簿元!$1:$1048576,ROW(G1150),config!G$11)),"",INDEX(履修者名簿元!$1:$1048576,ROW(G1150),config!G$11))</f>
        <v/>
      </c>
      <c r="H1150" s="5" t="str">
        <f t="shared" si="34"/>
        <v/>
      </c>
      <c r="I1150" s="1" t="str">
        <f t="shared" si="35"/>
        <v/>
      </c>
      <c r="J1150" s="1" t="str">
        <f>IF($A1150="","",IF(ISNA(MATCH($E1150,履修者名簿_同一年!O:O,0)),0,1))</f>
        <v/>
      </c>
      <c r="K1150" s="1" t="str">
        <f>IF($A1150="","",COUNTIF(履修者名簿_過去!O:O,E1150))</f>
        <v/>
      </c>
      <c r="L1150" s="1" t="str">
        <f>IF($A1150="","",IF(1-J1150+K1150&gt;0,"",MAX(L$1:L1149)+1))</f>
        <v/>
      </c>
      <c r="M1150" s="1" t="str">
        <f>IF($A1150="","",IF(J1150+K1150&gt;0,"",MAX(M$1:M1149)+1))</f>
        <v/>
      </c>
      <c r="N1150" s="1" t="str">
        <f>IF($A1150="","",IF(K1150=0,"",MAX(N$1:N1149)+1))</f>
        <v/>
      </c>
      <c r="O1150" s="1" t="str">
        <f>IF($A1150="","",IF(K1150=0,"",INDEX(履修者名簿_過去!$A:$A,MATCH(原簿!$E1150,履修者名簿_過去!O:O,0))))</f>
        <v/>
      </c>
    </row>
    <row r="1151" spans="1:15" x14ac:dyDescent="0.55000000000000004">
      <c r="A1151" s="5" t="str">
        <f>IF(ISBLANK(INDEX(履修者名簿元!$1:$1048576,ROW(A1151),config!A$11)),"",INDEX(履修者名簿元!$1:$1048576,ROW(A1151),config!A$11))</f>
        <v/>
      </c>
      <c r="B1151" s="5" t="str">
        <f>IF(ISBLANK(INDEX(履修者名簿元!$1:$1048576,ROW(B1151),config!B$11)),"",INDEX(履修者名簿元!$1:$1048576,ROW(B1151),config!B$11))</f>
        <v/>
      </c>
      <c r="C1151" s="5" t="str">
        <f>IF(ISBLANK(INDEX(履修者名簿元!$1:$1048576,ROW(C1151),config!C$11)),"",INDEX(履修者名簿元!$1:$1048576,ROW(C1151),config!C$11))</f>
        <v/>
      </c>
      <c r="D1151" s="5" t="str">
        <f>IF(ISBLANK(INDEX(履修者名簿元!$1:$1048576,ROW(D1151),config!D$11)),"",INDEX(履修者名簿元!$1:$1048576,ROW(D1151),config!D$11))</f>
        <v/>
      </c>
      <c r="E1151" s="5" t="str">
        <f>IF(ISBLANK(INDEX(履修者名簿元!$1:$1048576,ROW(E1151),config!E$11)),"",IF(ISNUMBER(INDEX(履修者名簿元!$1:$1048576,ROW(E1151),config!E$11)),INDEX(履修者名簿元!$1:$1048576,ROW(E1151),config!E$11),VALUE(INDEX(履修者名簿元!$1:$1048576,ROW(E1151),config!E$11))))</f>
        <v/>
      </c>
      <c r="F1151" s="5" t="str">
        <f>IF(ISBLANK(INDEX(履修者名簿元!$1:$1048576,ROW(F1151),config!F$11)),"",INDEX(履修者名簿元!$1:$1048576,ROW(F1151),config!F$11))</f>
        <v/>
      </c>
      <c r="G1151" s="5" t="str">
        <f>IF(ISBLANK(INDEX(履修者名簿元!$1:$1048576,ROW(G1151),config!G$11)),"",INDEX(履修者名簿元!$1:$1048576,ROW(G1151),config!G$11))</f>
        <v/>
      </c>
      <c r="H1151" s="5" t="str">
        <f t="shared" si="34"/>
        <v/>
      </c>
      <c r="I1151" s="1" t="str">
        <f t="shared" si="35"/>
        <v/>
      </c>
      <c r="J1151" s="1" t="str">
        <f>IF($A1151="","",IF(ISNA(MATCH($E1151,履修者名簿_同一年!O:O,0)),0,1))</f>
        <v/>
      </c>
      <c r="K1151" s="1" t="str">
        <f>IF($A1151="","",COUNTIF(履修者名簿_過去!O:O,E1151))</f>
        <v/>
      </c>
      <c r="L1151" s="1" t="str">
        <f>IF($A1151="","",IF(1-J1151+K1151&gt;0,"",MAX(L$1:L1150)+1))</f>
        <v/>
      </c>
      <c r="M1151" s="1" t="str">
        <f>IF($A1151="","",IF(J1151+K1151&gt;0,"",MAX(M$1:M1150)+1))</f>
        <v/>
      </c>
      <c r="N1151" s="1" t="str">
        <f>IF($A1151="","",IF(K1151=0,"",MAX(N$1:N1150)+1))</f>
        <v/>
      </c>
      <c r="O1151" s="1" t="str">
        <f>IF($A1151="","",IF(K1151=0,"",INDEX(履修者名簿_過去!$A:$A,MATCH(原簿!$E1151,履修者名簿_過去!O:O,0))))</f>
        <v/>
      </c>
    </row>
    <row r="1152" spans="1:15" x14ac:dyDescent="0.55000000000000004">
      <c r="A1152" s="5" t="str">
        <f>IF(ISBLANK(INDEX(履修者名簿元!$1:$1048576,ROW(A1152),config!A$11)),"",INDEX(履修者名簿元!$1:$1048576,ROW(A1152),config!A$11))</f>
        <v/>
      </c>
      <c r="B1152" s="5" t="str">
        <f>IF(ISBLANK(INDEX(履修者名簿元!$1:$1048576,ROW(B1152),config!B$11)),"",INDEX(履修者名簿元!$1:$1048576,ROW(B1152),config!B$11))</f>
        <v/>
      </c>
      <c r="C1152" s="5" t="str">
        <f>IF(ISBLANK(INDEX(履修者名簿元!$1:$1048576,ROW(C1152),config!C$11)),"",INDEX(履修者名簿元!$1:$1048576,ROW(C1152),config!C$11))</f>
        <v/>
      </c>
      <c r="D1152" s="5" t="str">
        <f>IF(ISBLANK(INDEX(履修者名簿元!$1:$1048576,ROW(D1152),config!D$11)),"",INDEX(履修者名簿元!$1:$1048576,ROW(D1152),config!D$11))</f>
        <v/>
      </c>
      <c r="E1152" s="5" t="str">
        <f>IF(ISBLANK(INDEX(履修者名簿元!$1:$1048576,ROW(E1152),config!E$11)),"",IF(ISNUMBER(INDEX(履修者名簿元!$1:$1048576,ROW(E1152),config!E$11)),INDEX(履修者名簿元!$1:$1048576,ROW(E1152),config!E$11),VALUE(INDEX(履修者名簿元!$1:$1048576,ROW(E1152),config!E$11))))</f>
        <v/>
      </c>
      <c r="F1152" s="5" t="str">
        <f>IF(ISBLANK(INDEX(履修者名簿元!$1:$1048576,ROW(F1152),config!F$11)),"",INDEX(履修者名簿元!$1:$1048576,ROW(F1152),config!F$11))</f>
        <v/>
      </c>
      <c r="G1152" s="5" t="str">
        <f>IF(ISBLANK(INDEX(履修者名簿元!$1:$1048576,ROW(G1152),config!G$11)),"",INDEX(履修者名簿元!$1:$1048576,ROW(G1152),config!G$11))</f>
        <v/>
      </c>
      <c r="H1152" s="5" t="str">
        <f t="shared" si="34"/>
        <v/>
      </c>
      <c r="I1152" s="1" t="str">
        <f t="shared" si="35"/>
        <v/>
      </c>
      <c r="J1152" s="1" t="str">
        <f>IF($A1152="","",IF(ISNA(MATCH($E1152,履修者名簿_同一年!O:O,0)),0,1))</f>
        <v/>
      </c>
      <c r="K1152" s="1" t="str">
        <f>IF($A1152="","",COUNTIF(履修者名簿_過去!O:O,E1152))</f>
        <v/>
      </c>
      <c r="L1152" s="1" t="str">
        <f>IF($A1152="","",IF(1-J1152+K1152&gt;0,"",MAX(L$1:L1151)+1))</f>
        <v/>
      </c>
      <c r="M1152" s="1" t="str">
        <f>IF($A1152="","",IF(J1152+K1152&gt;0,"",MAX(M$1:M1151)+1))</f>
        <v/>
      </c>
      <c r="N1152" s="1" t="str">
        <f>IF($A1152="","",IF(K1152=0,"",MAX(N$1:N1151)+1))</f>
        <v/>
      </c>
      <c r="O1152" s="1" t="str">
        <f>IF($A1152="","",IF(K1152=0,"",INDEX(履修者名簿_過去!$A:$A,MATCH(原簿!$E1152,履修者名簿_過去!O:O,0))))</f>
        <v/>
      </c>
    </row>
    <row r="1153" spans="1:15" x14ac:dyDescent="0.55000000000000004">
      <c r="A1153" s="5" t="str">
        <f>IF(ISBLANK(INDEX(履修者名簿元!$1:$1048576,ROW(A1153),config!A$11)),"",INDEX(履修者名簿元!$1:$1048576,ROW(A1153),config!A$11))</f>
        <v/>
      </c>
      <c r="B1153" s="5" t="str">
        <f>IF(ISBLANK(INDEX(履修者名簿元!$1:$1048576,ROW(B1153),config!B$11)),"",INDEX(履修者名簿元!$1:$1048576,ROW(B1153),config!B$11))</f>
        <v/>
      </c>
      <c r="C1153" s="5" t="str">
        <f>IF(ISBLANK(INDEX(履修者名簿元!$1:$1048576,ROW(C1153),config!C$11)),"",INDEX(履修者名簿元!$1:$1048576,ROW(C1153),config!C$11))</f>
        <v/>
      </c>
      <c r="D1153" s="5" t="str">
        <f>IF(ISBLANK(INDEX(履修者名簿元!$1:$1048576,ROW(D1153),config!D$11)),"",INDEX(履修者名簿元!$1:$1048576,ROW(D1153),config!D$11))</f>
        <v/>
      </c>
      <c r="E1153" s="5" t="str">
        <f>IF(ISBLANK(INDEX(履修者名簿元!$1:$1048576,ROW(E1153),config!E$11)),"",IF(ISNUMBER(INDEX(履修者名簿元!$1:$1048576,ROW(E1153),config!E$11)),INDEX(履修者名簿元!$1:$1048576,ROW(E1153),config!E$11),VALUE(INDEX(履修者名簿元!$1:$1048576,ROW(E1153),config!E$11))))</f>
        <v/>
      </c>
      <c r="F1153" s="5" t="str">
        <f>IF(ISBLANK(INDEX(履修者名簿元!$1:$1048576,ROW(F1153),config!F$11)),"",INDEX(履修者名簿元!$1:$1048576,ROW(F1153),config!F$11))</f>
        <v/>
      </c>
      <c r="G1153" s="5" t="str">
        <f>IF(ISBLANK(INDEX(履修者名簿元!$1:$1048576,ROW(G1153),config!G$11)),"",INDEX(履修者名簿元!$1:$1048576,ROW(G1153),config!G$11))</f>
        <v/>
      </c>
      <c r="H1153" s="5" t="str">
        <f t="shared" si="34"/>
        <v/>
      </c>
      <c r="I1153" s="1" t="str">
        <f t="shared" si="35"/>
        <v/>
      </c>
      <c r="J1153" s="1" t="str">
        <f>IF($A1153="","",IF(ISNA(MATCH($E1153,履修者名簿_同一年!O:O,0)),0,1))</f>
        <v/>
      </c>
      <c r="K1153" s="1" t="str">
        <f>IF($A1153="","",COUNTIF(履修者名簿_過去!O:O,E1153))</f>
        <v/>
      </c>
      <c r="L1153" s="1" t="str">
        <f>IF($A1153="","",IF(1-J1153+K1153&gt;0,"",MAX(L$1:L1152)+1))</f>
        <v/>
      </c>
      <c r="M1153" s="1" t="str">
        <f>IF($A1153="","",IF(J1153+K1153&gt;0,"",MAX(M$1:M1152)+1))</f>
        <v/>
      </c>
      <c r="N1153" s="1" t="str">
        <f>IF($A1153="","",IF(K1153=0,"",MAX(N$1:N1152)+1))</f>
        <v/>
      </c>
      <c r="O1153" s="1" t="str">
        <f>IF($A1153="","",IF(K1153=0,"",INDEX(履修者名簿_過去!$A:$A,MATCH(原簿!$E1153,履修者名簿_過去!O:O,0))))</f>
        <v/>
      </c>
    </row>
    <row r="1154" spans="1:15" x14ac:dyDescent="0.55000000000000004">
      <c r="A1154" s="5" t="str">
        <f>IF(ISBLANK(INDEX(履修者名簿元!$1:$1048576,ROW(A1154),config!A$11)),"",INDEX(履修者名簿元!$1:$1048576,ROW(A1154),config!A$11))</f>
        <v/>
      </c>
      <c r="B1154" s="5" t="str">
        <f>IF(ISBLANK(INDEX(履修者名簿元!$1:$1048576,ROW(B1154),config!B$11)),"",INDEX(履修者名簿元!$1:$1048576,ROW(B1154),config!B$11))</f>
        <v/>
      </c>
      <c r="C1154" s="5" t="str">
        <f>IF(ISBLANK(INDEX(履修者名簿元!$1:$1048576,ROW(C1154),config!C$11)),"",INDEX(履修者名簿元!$1:$1048576,ROW(C1154),config!C$11))</f>
        <v/>
      </c>
      <c r="D1154" s="5" t="str">
        <f>IF(ISBLANK(INDEX(履修者名簿元!$1:$1048576,ROW(D1154),config!D$11)),"",INDEX(履修者名簿元!$1:$1048576,ROW(D1154),config!D$11))</f>
        <v/>
      </c>
      <c r="E1154" s="5" t="str">
        <f>IF(ISBLANK(INDEX(履修者名簿元!$1:$1048576,ROW(E1154),config!E$11)),"",IF(ISNUMBER(INDEX(履修者名簿元!$1:$1048576,ROW(E1154),config!E$11)),INDEX(履修者名簿元!$1:$1048576,ROW(E1154),config!E$11),VALUE(INDEX(履修者名簿元!$1:$1048576,ROW(E1154),config!E$11))))</f>
        <v/>
      </c>
      <c r="F1154" s="5" t="str">
        <f>IF(ISBLANK(INDEX(履修者名簿元!$1:$1048576,ROW(F1154),config!F$11)),"",INDEX(履修者名簿元!$1:$1048576,ROW(F1154),config!F$11))</f>
        <v/>
      </c>
      <c r="G1154" s="5" t="str">
        <f>IF(ISBLANK(INDEX(履修者名簿元!$1:$1048576,ROW(G1154),config!G$11)),"",INDEX(履修者名簿元!$1:$1048576,ROW(G1154),config!G$11))</f>
        <v/>
      </c>
      <c r="H1154" s="5" t="str">
        <f t="shared" si="34"/>
        <v/>
      </c>
      <c r="I1154" s="1" t="str">
        <f t="shared" si="35"/>
        <v/>
      </c>
      <c r="J1154" s="1" t="str">
        <f>IF($A1154="","",IF(ISNA(MATCH($E1154,履修者名簿_同一年!O:O,0)),0,1))</f>
        <v/>
      </c>
      <c r="K1154" s="1" t="str">
        <f>IF($A1154="","",COUNTIF(履修者名簿_過去!O:O,E1154))</f>
        <v/>
      </c>
      <c r="L1154" s="1" t="str">
        <f>IF($A1154="","",IF(1-J1154+K1154&gt;0,"",MAX(L$1:L1153)+1))</f>
        <v/>
      </c>
      <c r="M1154" s="1" t="str">
        <f>IF($A1154="","",IF(J1154+K1154&gt;0,"",MAX(M$1:M1153)+1))</f>
        <v/>
      </c>
      <c r="N1154" s="1" t="str">
        <f>IF($A1154="","",IF(K1154=0,"",MAX(N$1:N1153)+1))</f>
        <v/>
      </c>
      <c r="O1154" s="1" t="str">
        <f>IF($A1154="","",IF(K1154=0,"",INDEX(履修者名簿_過去!$A:$A,MATCH(原簿!$E1154,履修者名簿_過去!O:O,0))))</f>
        <v/>
      </c>
    </row>
    <row r="1155" spans="1:15" x14ac:dyDescent="0.55000000000000004">
      <c r="A1155" s="5" t="str">
        <f>IF(ISBLANK(INDEX(履修者名簿元!$1:$1048576,ROW(A1155),config!A$11)),"",INDEX(履修者名簿元!$1:$1048576,ROW(A1155),config!A$11))</f>
        <v/>
      </c>
      <c r="B1155" s="5" t="str">
        <f>IF(ISBLANK(INDEX(履修者名簿元!$1:$1048576,ROW(B1155),config!B$11)),"",INDEX(履修者名簿元!$1:$1048576,ROW(B1155),config!B$11))</f>
        <v/>
      </c>
      <c r="C1155" s="5" t="str">
        <f>IF(ISBLANK(INDEX(履修者名簿元!$1:$1048576,ROW(C1155),config!C$11)),"",INDEX(履修者名簿元!$1:$1048576,ROW(C1155),config!C$11))</f>
        <v/>
      </c>
      <c r="D1155" s="5" t="str">
        <f>IF(ISBLANK(INDEX(履修者名簿元!$1:$1048576,ROW(D1155),config!D$11)),"",INDEX(履修者名簿元!$1:$1048576,ROW(D1155),config!D$11))</f>
        <v/>
      </c>
      <c r="E1155" s="5" t="str">
        <f>IF(ISBLANK(INDEX(履修者名簿元!$1:$1048576,ROW(E1155),config!E$11)),"",IF(ISNUMBER(INDEX(履修者名簿元!$1:$1048576,ROW(E1155),config!E$11)),INDEX(履修者名簿元!$1:$1048576,ROW(E1155),config!E$11),VALUE(INDEX(履修者名簿元!$1:$1048576,ROW(E1155),config!E$11))))</f>
        <v/>
      </c>
      <c r="F1155" s="5" t="str">
        <f>IF(ISBLANK(INDEX(履修者名簿元!$1:$1048576,ROW(F1155),config!F$11)),"",INDEX(履修者名簿元!$1:$1048576,ROW(F1155),config!F$11))</f>
        <v/>
      </c>
      <c r="G1155" s="5" t="str">
        <f>IF(ISBLANK(INDEX(履修者名簿元!$1:$1048576,ROW(G1155),config!G$11)),"",INDEX(履修者名簿元!$1:$1048576,ROW(G1155),config!G$11))</f>
        <v/>
      </c>
      <c r="H1155" s="5" t="str">
        <f t="shared" ref="H1155:H1218" si="36">IF(G1155="","",DBCS(G1155))</f>
        <v/>
      </c>
      <c r="I1155" s="1" t="str">
        <f t="shared" ref="I1155:I1218" si="37">IF($A1155="","",A1155&amp;B1155&amp;"-"&amp;D1155&amp;" "&amp;F1155)</f>
        <v/>
      </c>
      <c r="J1155" s="1" t="str">
        <f>IF($A1155="","",IF(ISNA(MATCH($E1155,履修者名簿_同一年!O:O,0)),0,1))</f>
        <v/>
      </c>
      <c r="K1155" s="1" t="str">
        <f>IF($A1155="","",COUNTIF(履修者名簿_過去!O:O,E1155))</f>
        <v/>
      </c>
      <c r="L1155" s="1" t="str">
        <f>IF($A1155="","",IF(1-J1155+K1155&gt;0,"",MAX(L$1:L1154)+1))</f>
        <v/>
      </c>
      <c r="M1155" s="1" t="str">
        <f>IF($A1155="","",IF(J1155+K1155&gt;0,"",MAX(M$1:M1154)+1))</f>
        <v/>
      </c>
      <c r="N1155" s="1" t="str">
        <f>IF($A1155="","",IF(K1155=0,"",MAX(N$1:N1154)+1))</f>
        <v/>
      </c>
      <c r="O1155" s="1" t="str">
        <f>IF($A1155="","",IF(K1155=0,"",INDEX(履修者名簿_過去!$A:$A,MATCH(原簿!$E1155,履修者名簿_過去!O:O,0))))</f>
        <v/>
      </c>
    </row>
    <row r="1156" spans="1:15" x14ac:dyDescent="0.55000000000000004">
      <c r="A1156" s="5" t="str">
        <f>IF(ISBLANK(INDEX(履修者名簿元!$1:$1048576,ROW(A1156),config!A$11)),"",INDEX(履修者名簿元!$1:$1048576,ROW(A1156),config!A$11))</f>
        <v/>
      </c>
      <c r="B1156" s="5" t="str">
        <f>IF(ISBLANK(INDEX(履修者名簿元!$1:$1048576,ROW(B1156),config!B$11)),"",INDEX(履修者名簿元!$1:$1048576,ROW(B1156),config!B$11))</f>
        <v/>
      </c>
      <c r="C1156" s="5" t="str">
        <f>IF(ISBLANK(INDEX(履修者名簿元!$1:$1048576,ROW(C1156),config!C$11)),"",INDEX(履修者名簿元!$1:$1048576,ROW(C1156),config!C$11))</f>
        <v/>
      </c>
      <c r="D1156" s="5" t="str">
        <f>IF(ISBLANK(INDEX(履修者名簿元!$1:$1048576,ROW(D1156),config!D$11)),"",INDEX(履修者名簿元!$1:$1048576,ROW(D1156),config!D$11))</f>
        <v/>
      </c>
      <c r="E1156" s="5" t="str">
        <f>IF(ISBLANK(INDEX(履修者名簿元!$1:$1048576,ROW(E1156),config!E$11)),"",IF(ISNUMBER(INDEX(履修者名簿元!$1:$1048576,ROW(E1156),config!E$11)),INDEX(履修者名簿元!$1:$1048576,ROW(E1156),config!E$11),VALUE(INDEX(履修者名簿元!$1:$1048576,ROW(E1156),config!E$11))))</f>
        <v/>
      </c>
      <c r="F1156" s="5" t="str">
        <f>IF(ISBLANK(INDEX(履修者名簿元!$1:$1048576,ROW(F1156),config!F$11)),"",INDEX(履修者名簿元!$1:$1048576,ROW(F1156),config!F$11))</f>
        <v/>
      </c>
      <c r="G1156" s="5" t="str">
        <f>IF(ISBLANK(INDEX(履修者名簿元!$1:$1048576,ROW(G1156),config!G$11)),"",INDEX(履修者名簿元!$1:$1048576,ROW(G1156),config!G$11))</f>
        <v/>
      </c>
      <c r="H1156" s="5" t="str">
        <f t="shared" si="36"/>
        <v/>
      </c>
      <c r="I1156" s="1" t="str">
        <f t="shared" si="37"/>
        <v/>
      </c>
      <c r="J1156" s="1" t="str">
        <f>IF($A1156="","",IF(ISNA(MATCH($E1156,履修者名簿_同一年!O:O,0)),0,1))</f>
        <v/>
      </c>
      <c r="K1156" s="1" t="str">
        <f>IF($A1156="","",COUNTIF(履修者名簿_過去!O:O,E1156))</f>
        <v/>
      </c>
      <c r="L1156" s="1" t="str">
        <f>IF($A1156="","",IF(1-J1156+K1156&gt;0,"",MAX(L$1:L1155)+1))</f>
        <v/>
      </c>
      <c r="M1156" s="1" t="str">
        <f>IF($A1156="","",IF(J1156+K1156&gt;0,"",MAX(M$1:M1155)+1))</f>
        <v/>
      </c>
      <c r="N1156" s="1" t="str">
        <f>IF($A1156="","",IF(K1156=0,"",MAX(N$1:N1155)+1))</f>
        <v/>
      </c>
      <c r="O1156" s="1" t="str">
        <f>IF($A1156="","",IF(K1156=0,"",INDEX(履修者名簿_過去!$A:$A,MATCH(原簿!$E1156,履修者名簿_過去!O:O,0))))</f>
        <v/>
      </c>
    </row>
    <row r="1157" spans="1:15" x14ac:dyDescent="0.55000000000000004">
      <c r="A1157" s="5" t="str">
        <f>IF(ISBLANK(INDEX(履修者名簿元!$1:$1048576,ROW(A1157),config!A$11)),"",INDEX(履修者名簿元!$1:$1048576,ROW(A1157),config!A$11))</f>
        <v/>
      </c>
      <c r="B1157" s="5" t="str">
        <f>IF(ISBLANK(INDEX(履修者名簿元!$1:$1048576,ROW(B1157),config!B$11)),"",INDEX(履修者名簿元!$1:$1048576,ROW(B1157),config!B$11))</f>
        <v/>
      </c>
      <c r="C1157" s="5" t="str">
        <f>IF(ISBLANK(INDEX(履修者名簿元!$1:$1048576,ROW(C1157),config!C$11)),"",INDEX(履修者名簿元!$1:$1048576,ROW(C1157),config!C$11))</f>
        <v/>
      </c>
      <c r="D1157" s="5" t="str">
        <f>IF(ISBLANK(INDEX(履修者名簿元!$1:$1048576,ROW(D1157),config!D$11)),"",INDEX(履修者名簿元!$1:$1048576,ROW(D1157),config!D$11))</f>
        <v/>
      </c>
      <c r="E1157" s="5" t="str">
        <f>IF(ISBLANK(INDEX(履修者名簿元!$1:$1048576,ROW(E1157),config!E$11)),"",IF(ISNUMBER(INDEX(履修者名簿元!$1:$1048576,ROW(E1157),config!E$11)),INDEX(履修者名簿元!$1:$1048576,ROW(E1157),config!E$11),VALUE(INDEX(履修者名簿元!$1:$1048576,ROW(E1157),config!E$11))))</f>
        <v/>
      </c>
      <c r="F1157" s="5" t="str">
        <f>IF(ISBLANK(INDEX(履修者名簿元!$1:$1048576,ROW(F1157),config!F$11)),"",INDEX(履修者名簿元!$1:$1048576,ROW(F1157),config!F$11))</f>
        <v/>
      </c>
      <c r="G1157" s="5" t="str">
        <f>IF(ISBLANK(INDEX(履修者名簿元!$1:$1048576,ROW(G1157),config!G$11)),"",INDEX(履修者名簿元!$1:$1048576,ROW(G1157),config!G$11))</f>
        <v/>
      </c>
      <c r="H1157" s="5" t="str">
        <f t="shared" si="36"/>
        <v/>
      </c>
      <c r="I1157" s="1" t="str">
        <f t="shared" si="37"/>
        <v/>
      </c>
      <c r="J1157" s="1" t="str">
        <f>IF($A1157="","",IF(ISNA(MATCH($E1157,履修者名簿_同一年!O:O,0)),0,1))</f>
        <v/>
      </c>
      <c r="K1157" s="1" t="str">
        <f>IF($A1157="","",COUNTIF(履修者名簿_過去!O:O,E1157))</f>
        <v/>
      </c>
      <c r="L1157" s="1" t="str">
        <f>IF($A1157="","",IF(1-J1157+K1157&gt;0,"",MAX(L$1:L1156)+1))</f>
        <v/>
      </c>
      <c r="M1157" s="1" t="str">
        <f>IF($A1157="","",IF(J1157+K1157&gt;0,"",MAX(M$1:M1156)+1))</f>
        <v/>
      </c>
      <c r="N1157" s="1" t="str">
        <f>IF($A1157="","",IF(K1157=0,"",MAX(N$1:N1156)+1))</f>
        <v/>
      </c>
      <c r="O1157" s="1" t="str">
        <f>IF($A1157="","",IF(K1157=0,"",INDEX(履修者名簿_過去!$A:$A,MATCH(原簿!$E1157,履修者名簿_過去!O:O,0))))</f>
        <v/>
      </c>
    </row>
    <row r="1158" spans="1:15" x14ac:dyDescent="0.55000000000000004">
      <c r="A1158" s="5" t="str">
        <f>IF(ISBLANK(INDEX(履修者名簿元!$1:$1048576,ROW(A1158),config!A$11)),"",INDEX(履修者名簿元!$1:$1048576,ROW(A1158),config!A$11))</f>
        <v/>
      </c>
      <c r="B1158" s="5" t="str">
        <f>IF(ISBLANK(INDEX(履修者名簿元!$1:$1048576,ROW(B1158),config!B$11)),"",INDEX(履修者名簿元!$1:$1048576,ROW(B1158),config!B$11))</f>
        <v/>
      </c>
      <c r="C1158" s="5" t="str">
        <f>IF(ISBLANK(INDEX(履修者名簿元!$1:$1048576,ROW(C1158),config!C$11)),"",INDEX(履修者名簿元!$1:$1048576,ROW(C1158),config!C$11))</f>
        <v/>
      </c>
      <c r="D1158" s="5" t="str">
        <f>IF(ISBLANK(INDEX(履修者名簿元!$1:$1048576,ROW(D1158),config!D$11)),"",INDEX(履修者名簿元!$1:$1048576,ROW(D1158),config!D$11))</f>
        <v/>
      </c>
      <c r="E1158" s="5" t="str">
        <f>IF(ISBLANK(INDEX(履修者名簿元!$1:$1048576,ROW(E1158),config!E$11)),"",IF(ISNUMBER(INDEX(履修者名簿元!$1:$1048576,ROW(E1158),config!E$11)),INDEX(履修者名簿元!$1:$1048576,ROW(E1158),config!E$11),VALUE(INDEX(履修者名簿元!$1:$1048576,ROW(E1158),config!E$11))))</f>
        <v/>
      </c>
      <c r="F1158" s="5" t="str">
        <f>IF(ISBLANK(INDEX(履修者名簿元!$1:$1048576,ROW(F1158),config!F$11)),"",INDEX(履修者名簿元!$1:$1048576,ROW(F1158),config!F$11))</f>
        <v/>
      </c>
      <c r="G1158" s="5" t="str">
        <f>IF(ISBLANK(INDEX(履修者名簿元!$1:$1048576,ROW(G1158),config!G$11)),"",INDEX(履修者名簿元!$1:$1048576,ROW(G1158),config!G$11))</f>
        <v/>
      </c>
      <c r="H1158" s="5" t="str">
        <f t="shared" si="36"/>
        <v/>
      </c>
      <c r="I1158" s="1" t="str">
        <f t="shared" si="37"/>
        <v/>
      </c>
      <c r="J1158" s="1" t="str">
        <f>IF($A1158="","",IF(ISNA(MATCH($E1158,履修者名簿_同一年!O:O,0)),0,1))</f>
        <v/>
      </c>
      <c r="K1158" s="1" t="str">
        <f>IF($A1158="","",COUNTIF(履修者名簿_過去!O:O,E1158))</f>
        <v/>
      </c>
      <c r="L1158" s="1" t="str">
        <f>IF($A1158="","",IF(1-J1158+K1158&gt;0,"",MAX(L$1:L1157)+1))</f>
        <v/>
      </c>
      <c r="M1158" s="1" t="str">
        <f>IF($A1158="","",IF(J1158+K1158&gt;0,"",MAX(M$1:M1157)+1))</f>
        <v/>
      </c>
      <c r="N1158" s="1" t="str">
        <f>IF($A1158="","",IF(K1158=0,"",MAX(N$1:N1157)+1))</f>
        <v/>
      </c>
      <c r="O1158" s="1" t="str">
        <f>IF($A1158="","",IF(K1158=0,"",INDEX(履修者名簿_過去!$A:$A,MATCH(原簿!$E1158,履修者名簿_過去!O:O,0))))</f>
        <v/>
      </c>
    </row>
    <row r="1159" spans="1:15" x14ac:dyDescent="0.55000000000000004">
      <c r="A1159" s="5" t="str">
        <f>IF(ISBLANK(INDEX(履修者名簿元!$1:$1048576,ROW(A1159),config!A$11)),"",INDEX(履修者名簿元!$1:$1048576,ROW(A1159),config!A$11))</f>
        <v/>
      </c>
      <c r="B1159" s="5" t="str">
        <f>IF(ISBLANK(INDEX(履修者名簿元!$1:$1048576,ROW(B1159),config!B$11)),"",INDEX(履修者名簿元!$1:$1048576,ROW(B1159),config!B$11))</f>
        <v/>
      </c>
      <c r="C1159" s="5" t="str">
        <f>IF(ISBLANK(INDEX(履修者名簿元!$1:$1048576,ROW(C1159),config!C$11)),"",INDEX(履修者名簿元!$1:$1048576,ROW(C1159),config!C$11))</f>
        <v/>
      </c>
      <c r="D1159" s="5" t="str">
        <f>IF(ISBLANK(INDEX(履修者名簿元!$1:$1048576,ROW(D1159),config!D$11)),"",INDEX(履修者名簿元!$1:$1048576,ROW(D1159),config!D$11))</f>
        <v/>
      </c>
      <c r="E1159" s="5" t="str">
        <f>IF(ISBLANK(INDEX(履修者名簿元!$1:$1048576,ROW(E1159),config!E$11)),"",IF(ISNUMBER(INDEX(履修者名簿元!$1:$1048576,ROW(E1159),config!E$11)),INDEX(履修者名簿元!$1:$1048576,ROW(E1159),config!E$11),VALUE(INDEX(履修者名簿元!$1:$1048576,ROW(E1159),config!E$11))))</f>
        <v/>
      </c>
      <c r="F1159" s="5" t="str">
        <f>IF(ISBLANK(INDEX(履修者名簿元!$1:$1048576,ROW(F1159),config!F$11)),"",INDEX(履修者名簿元!$1:$1048576,ROW(F1159),config!F$11))</f>
        <v/>
      </c>
      <c r="G1159" s="5" t="str">
        <f>IF(ISBLANK(INDEX(履修者名簿元!$1:$1048576,ROW(G1159),config!G$11)),"",INDEX(履修者名簿元!$1:$1048576,ROW(G1159),config!G$11))</f>
        <v/>
      </c>
      <c r="H1159" s="5" t="str">
        <f t="shared" si="36"/>
        <v/>
      </c>
      <c r="I1159" s="1" t="str">
        <f t="shared" si="37"/>
        <v/>
      </c>
      <c r="J1159" s="1" t="str">
        <f>IF($A1159="","",IF(ISNA(MATCH($E1159,履修者名簿_同一年!O:O,0)),0,1))</f>
        <v/>
      </c>
      <c r="K1159" s="1" t="str">
        <f>IF($A1159="","",COUNTIF(履修者名簿_過去!O:O,E1159))</f>
        <v/>
      </c>
      <c r="L1159" s="1" t="str">
        <f>IF($A1159="","",IF(1-J1159+K1159&gt;0,"",MAX(L$1:L1158)+1))</f>
        <v/>
      </c>
      <c r="M1159" s="1" t="str">
        <f>IF($A1159="","",IF(J1159+K1159&gt;0,"",MAX(M$1:M1158)+1))</f>
        <v/>
      </c>
      <c r="N1159" s="1" t="str">
        <f>IF($A1159="","",IF(K1159=0,"",MAX(N$1:N1158)+1))</f>
        <v/>
      </c>
      <c r="O1159" s="1" t="str">
        <f>IF($A1159="","",IF(K1159=0,"",INDEX(履修者名簿_過去!$A:$A,MATCH(原簿!$E1159,履修者名簿_過去!O:O,0))))</f>
        <v/>
      </c>
    </row>
    <row r="1160" spans="1:15" x14ac:dyDescent="0.55000000000000004">
      <c r="A1160" s="5" t="str">
        <f>IF(ISBLANK(INDEX(履修者名簿元!$1:$1048576,ROW(A1160),config!A$11)),"",INDEX(履修者名簿元!$1:$1048576,ROW(A1160),config!A$11))</f>
        <v/>
      </c>
      <c r="B1160" s="5" t="str">
        <f>IF(ISBLANK(INDEX(履修者名簿元!$1:$1048576,ROW(B1160),config!B$11)),"",INDEX(履修者名簿元!$1:$1048576,ROW(B1160),config!B$11))</f>
        <v/>
      </c>
      <c r="C1160" s="5" t="str">
        <f>IF(ISBLANK(INDEX(履修者名簿元!$1:$1048576,ROW(C1160),config!C$11)),"",INDEX(履修者名簿元!$1:$1048576,ROW(C1160),config!C$11))</f>
        <v/>
      </c>
      <c r="D1160" s="5" t="str">
        <f>IF(ISBLANK(INDEX(履修者名簿元!$1:$1048576,ROW(D1160),config!D$11)),"",INDEX(履修者名簿元!$1:$1048576,ROW(D1160),config!D$11))</f>
        <v/>
      </c>
      <c r="E1160" s="5" t="str">
        <f>IF(ISBLANK(INDEX(履修者名簿元!$1:$1048576,ROW(E1160),config!E$11)),"",IF(ISNUMBER(INDEX(履修者名簿元!$1:$1048576,ROW(E1160),config!E$11)),INDEX(履修者名簿元!$1:$1048576,ROW(E1160),config!E$11),VALUE(INDEX(履修者名簿元!$1:$1048576,ROW(E1160),config!E$11))))</f>
        <v/>
      </c>
      <c r="F1160" s="5" t="str">
        <f>IF(ISBLANK(INDEX(履修者名簿元!$1:$1048576,ROW(F1160),config!F$11)),"",INDEX(履修者名簿元!$1:$1048576,ROW(F1160),config!F$11))</f>
        <v/>
      </c>
      <c r="G1160" s="5" t="str">
        <f>IF(ISBLANK(INDEX(履修者名簿元!$1:$1048576,ROW(G1160),config!G$11)),"",INDEX(履修者名簿元!$1:$1048576,ROW(G1160),config!G$11))</f>
        <v/>
      </c>
      <c r="H1160" s="5" t="str">
        <f t="shared" si="36"/>
        <v/>
      </c>
      <c r="I1160" s="1" t="str">
        <f t="shared" si="37"/>
        <v/>
      </c>
      <c r="J1160" s="1" t="str">
        <f>IF($A1160="","",IF(ISNA(MATCH($E1160,履修者名簿_同一年!O:O,0)),0,1))</f>
        <v/>
      </c>
      <c r="K1160" s="1" t="str">
        <f>IF($A1160="","",COUNTIF(履修者名簿_過去!O:O,E1160))</f>
        <v/>
      </c>
      <c r="L1160" s="1" t="str">
        <f>IF($A1160="","",IF(1-J1160+K1160&gt;0,"",MAX(L$1:L1159)+1))</f>
        <v/>
      </c>
      <c r="M1160" s="1" t="str">
        <f>IF($A1160="","",IF(J1160+K1160&gt;0,"",MAX(M$1:M1159)+1))</f>
        <v/>
      </c>
      <c r="N1160" s="1" t="str">
        <f>IF($A1160="","",IF(K1160=0,"",MAX(N$1:N1159)+1))</f>
        <v/>
      </c>
      <c r="O1160" s="1" t="str">
        <f>IF($A1160="","",IF(K1160=0,"",INDEX(履修者名簿_過去!$A:$A,MATCH(原簿!$E1160,履修者名簿_過去!O:O,0))))</f>
        <v/>
      </c>
    </row>
    <row r="1161" spans="1:15" x14ac:dyDescent="0.55000000000000004">
      <c r="A1161" s="5" t="str">
        <f>IF(ISBLANK(INDEX(履修者名簿元!$1:$1048576,ROW(A1161),config!A$11)),"",INDEX(履修者名簿元!$1:$1048576,ROW(A1161),config!A$11))</f>
        <v/>
      </c>
      <c r="B1161" s="5" t="str">
        <f>IF(ISBLANK(INDEX(履修者名簿元!$1:$1048576,ROW(B1161),config!B$11)),"",INDEX(履修者名簿元!$1:$1048576,ROW(B1161),config!B$11))</f>
        <v/>
      </c>
      <c r="C1161" s="5" t="str">
        <f>IF(ISBLANK(INDEX(履修者名簿元!$1:$1048576,ROW(C1161),config!C$11)),"",INDEX(履修者名簿元!$1:$1048576,ROW(C1161),config!C$11))</f>
        <v/>
      </c>
      <c r="D1161" s="5" t="str">
        <f>IF(ISBLANK(INDEX(履修者名簿元!$1:$1048576,ROW(D1161),config!D$11)),"",INDEX(履修者名簿元!$1:$1048576,ROW(D1161),config!D$11))</f>
        <v/>
      </c>
      <c r="E1161" s="5" t="str">
        <f>IF(ISBLANK(INDEX(履修者名簿元!$1:$1048576,ROW(E1161),config!E$11)),"",IF(ISNUMBER(INDEX(履修者名簿元!$1:$1048576,ROW(E1161),config!E$11)),INDEX(履修者名簿元!$1:$1048576,ROW(E1161),config!E$11),VALUE(INDEX(履修者名簿元!$1:$1048576,ROW(E1161),config!E$11))))</f>
        <v/>
      </c>
      <c r="F1161" s="5" t="str">
        <f>IF(ISBLANK(INDEX(履修者名簿元!$1:$1048576,ROW(F1161),config!F$11)),"",INDEX(履修者名簿元!$1:$1048576,ROW(F1161),config!F$11))</f>
        <v/>
      </c>
      <c r="G1161" s="5" t="str">
        <f>IF(ISBLANK(INDEX(履修者名簿元!$1:$1048576,ROW(G1161),config!G$11)),"",INDEX(履修者名簿元!$1:$1048576,ROW(G1161),config!G$11))</f>
        <v/>
      </c>
      <c r="H1161" s="5" t="str">
        <f t="shared" si="36"/>
        <v/>
      </c>
      <c r="I1161" s="1" t="str">
        <f t="shared" si="37"/>
        <v/>
      </c>
      <c r="J1161" s="1" t="str">
        <f>IF($A1161="","",IF(ISNA(MATCH($E1161,履修者名簿_同一年!O:O,0)),0,1))</f>
        <v/>
      </c>
      <c r="K1161" s="1" t="str">
        <f>IF($A1161="","",COUNTIF(履修者名簿_過去!O:O,E1161))</f>
        <v/>
      </c>
      <c r="L1161" s="1" t="str">
        <f>IF($A1161="","",IF(1-J1161+K1161&gt;0,"",MAX(L$1:L1160)+1))</f>
        <v/>
      </c>
      <c r="M1161" s="1" t="str">
        <f>IF($A1161="","",IF(J1161+K1161&gt;0,"",MAX(M$1:M1160)+1))</f>
        <v/>
      </c>
      <c r="N1161" s="1" t="str">
        <f>IF($A1161="","",IF(K1161=0,"",MAX(N$1:N1160)+1))</f>
        <v/>
      </c>
      <c r="O1161" s="1" t="str">
        <f>IF($A1161="","",IF(K1161=0,"",INDEX(履修者名簿_過去!$A:$A,MATCH(原簿!$E1161,履修者名簿_過去!O:O,0))))</f>
        <v/>
      </c>
    </row>
    <row r="1162" spans="1:15" x14ac:dyDescent="0.55000000000000004">
      <c r="A1162" s="5" t="str">
        <f>IF(ISBLANK(INDEX(履修者名簿元!$1:$1048576,ROW(A1162),config!A$11)),"",INDEX(履修者名簿元!$1:$1048576,ROW(A1162),config!A$11))</f>
        <v/>
      </c>
      <c r="B1162" s="5" t="str">
        <f>IF(ISBLANK(INDEX(履修者名簿元!$1:$1048576,ROW(B1162),config!B$11)),"",INDEX(履修者名簿元!$1:$1048576,ROW(B1162),config!B$11))</f>
        <v/>
      </c>
      <c r="C1162" s="5" t="str">
        <f>IF(ISBLANK(INDEX(履修者名簿元!$1:$1048576,ROW(C1162),config!C$11)),"",INDEX(履修者名簿元!$1:$1048576,ROW(C1162),config!C$11))</f>
        <v/>
      </c>
      <c r="D1162" s="5" t="str">
        <f>IF(ISBLANK(INDEX(履修者名簿元!$1:$1048576,ROW(D1162),config!D$11)),"",INDEX(履修者名簿元!$1:$1048576,ROW(D1162),config!D$11))</f>
        <v/>
      </c>
      <c r="E1162" s="5" t="str">
        <f>IF(ISBLANK(INDEX(履修者名簿元!$1:$1048576,ROW(E1162),config!E$11)),"",IF(ISNUMBER(INDEX(履修者名簿元!$1:$1048576,ROW(E1162),config!E$11)),INDEX(履修者名簿元!$1:$1048576,ROW(E1162),config!E$11),VALUE(INDEX(履修者名簿元!$1:$1048576,ROW(E1162),config!E$11))))</f>
        <v/>
      </c>
      <c r="F1162" s="5" t="str">
        <f>IF(ISBLANK(INDEX(履修者名簿元!$1:$1048576,ROW(F1162),config!F$11)),"",INDEX(履修者名簿元!$1:$1048576,ROW(F1162),config!F$11))</f>
        <v/>
      </c>
      <c r="G1162" s="5" t="str">
        <f>IF(ISBLANK(INDEX(履修者名簿元!$1:$1048576,ROW(G1162),config!G$11)),"",INDEX(履修者名簿元!$1:$1048576,ROW(G1162),config!G$11))</f>
        <v/>
      </c>
      <c r="H1162" s="5" t="str">
        <f t="shared" si="36"/>
        <v/>
      </c>
      <c r="I1162" s="1" t="str">
        <f t="shared" si="37"/>
        <v/>
      </c>
      <c r="J1162" s="1" t="str">
        <f>IF($A1162="","",IF(ISNA(MATCH($E1162,履修者名簿_同一年!O:O,0)),0,1))</f>
        <v/>
      </c>
      <c r="K1162" s="1" t="str">
        <f>IF($A1162="","",COUNTIF(履修者名簿_過去!O:O,E1162))</f>
        <v/>
      </c>
      <c r="L1162" s="1" t="str">
        <f>IF($A1162="","",IF(1-J1162+K1162&gt;0,"",MAX(L$1:L1161)+1))</f>
        <v/>
      </c>
      <c r="M1162" s="1" t="str">
        <f>IF($A1162="","",IF(J1162+K1162&gt;0,"",MAX(M$1:M1161)+1))</f>
        <v/>
      </c>
      <c r="N1162" s="1" t="str">
        <f>IF($A1162="","",IF(K1162=0,"",MAX(N$1:N1161)+1))</f>
        <v/>
      </c>
      <c r="O1162" s="1" t="str">
        <f>IF($A1162="","",IF(K1162=0,"",INDEX(履修者名簿_過去!$A:$A,MATCH(原簿!$E1162,履修者名簿_過去!O:O,0))))</f>
        <v/>
      </c>
    </row>
    <row r="1163" spans="1:15" x14ac:dyDescent="0.55000000000000004">
      <c r="A1163" s="5" t="str">
        <f>IF(ISBLANK(INDEX(履修者名簿元!$1:$1048576,ROW(A1163),config!A$11)),"",INDEX(履修者名簿元!$1:$1048576,ROW(A1163),config!A$11))</f>
        <v/>
      </c>
      <c r="B1163" s="5" t="str">
        <f>IF(ISBLANK(INDEX(履修者名簿元!$1:$1048576,ROW(B1163),config!B$11)),"",INDEX(履修者名簿元!$1:$1048576,ROW(B1163),config!B$11))</f>
        <v/>
      </c>
      <c r="C1163" s="5" t="str">
        <f>IF(ISBLANK(INDEX(履修者名簿元!$1:$1048576,ROW(C1163),config!C$11)),"",INDEX(履修者名簿元!$1:$1048576,ROW(C1163),config!C$11))</f>
        <v/>
      </c>
      <c r="D1163" s="5" t="str">
        <f>IF(ISBLANK(INDEX(履修者名簿元!$1:$1048576,ROW(D1163),config!D$11)),"",INDEX(履修者名簿元!$1:$1048576,ROW(D1163),config!D$11))</f>
        <v/>
      </c>
      <c r="E1163" s="5" t="str">
        <f>IF(ISBLANK(INDEX(履修者名簿元!$1:$1048576,ROW(E1163),config!E$11)),"",IF(ISNUMBER(INDEX(履修者名簿元!$1:$1048576,ROW(E1163),config!E$11)),INDEX(履修者名簿元!$1:$1048576,ROW(E1163),config!E$11),VALUE(INDEX(履修者名簿元!$1:$1048576,ROW(E1163),config!E$11))))</f>
        <v/>
      </c>
      <c r="F1163" s="5" t="str">
        <f>IF(ISBLANK(INDEX(履修者名簿元!$1:$1048576,ROW(F1163),config!F$11)),"",INDEX(履修者名簿元!$1:$1048576,ROW(F1163),config!F$11))</f>
        <v/>
      </c>
      <c r="G1163" s="5" t="str">
        <f>IF(ISBLANK(INDEX(履修者名簿元!$1:$1048576,ROW(G1163),config!G$11)),"",INDEX(履修者名簿元!$1:$1048576,ROW(G1163),config!G$11))</f>
        <v/>
      </c>
      <c r="H1163" s="5" t="str">
        <f t="shared" si="36"/>
        <v/>
      </c>
      <c r="I1163" s="1" t="str">
        <f t="shared" si="37"/>
        <v/>
      </c>
      <c r="J1163" s="1" t="str">
        <f>IF($A1163="","",IF(ISNA(MATCH($E1163,履修者名簿_同一年!O:O,0)),0,1))</f>
        <v/>
      </c>
      <c r="K1163" s="1" t="str">
        <f>IF($A1163="","",COUNTIF(履修者名簿_過去!O:O,E1163))</f>
        <v/>
      </c>
      <c r="L1163" s="1" t="str">
        <f>IF($A1163="","",IF(1-J1163+K1163&gt;0,"",MAX(L$1:L1162)+1))</f>
        <v/>
      </c>
      <c r="M1163" s="1" t="str">
        <f>IF($A1163="","",IF(J1163+K1163&gt;0,"",MAX(M$1:M1162)+1))</f>
        <v/>
      </c>
      <c r="N1163" s="1" t="str">
        <f>IF($A1163="","",IF(K1163=0,"",MAX(N$1:N1162)+1))</f>
        <v/>
      </c>
      <c r="O1163" s="1" t="str">
        <f>IF($A1163="","",IF(K1163=0,"",INDEX(履修者名簿_過去!$A:$A,MATCH(原簿!$E1163,履修者名簿_過去!O:O,0))))</f>
        <v/>
      </c>
    </row>
    <row r="1164" spans="1:15" x14ac:dyDescent="0.55000000000000004">
      <c r="A1164" s="5" t="str">
        <f>IF(ISBLANK(INDEX(履修者名簿元!$1:$1048576,ROW(A1164),config!A$11)),"",INDEX(履修者名簿元!$1:$1048576,ROW(A1164),config!A$11))</f>
        <v/>
      </c>
      <c r="B1164" s="5" t="str">
        <f>IF(ISBLANK(INDEX(履修者名簿元!$1:$1048576,ROW(B1164),config!B$11)),"",INDEX(履修者名簿元!$1:$1048576,ROW(B1164),config!B$11))</f>
        <v/>
      </c>
      <c r="C1164" s="5" t="str">
        <f>IF(ISBLANK(INDEX(履修者名簿元!$1:$1048576,ROW(C1164),config!C$11)),"",INDEX(履修者名簿元!$1:$1048576,ROW(C1164),config!C$11))</f>
        <v/>
      </c>
      <c r="D1164" s="5" t="str">
        <f>IF(ISBLANK(INDEX(履修者名簿元!$1:$1048576,ROW(D1164),config!D$11)),"",INDEX(履修者名簿元!$1:$1048576,ROW(D1164),config!D$11))</f>
        <v/>
      </c>
      <c r="E1164" s="5" t="str">
        <f>IF(ISBLANK(INDEX(履修者名簿元!$1:$1048576,ROW(E1164),config!E$11)),"",IF(ISNUMBER(INDEX(履修者名簿元!$1:$1048576,ROW(E1164),config!E$11)),INDEX(履修者名簿元!$1:$1048576,ROW(E1164),config!E$11),VALUE(INDEX(履修者名簿元!$1:$1048576,ROW(E1164),config!E$11))))</f>
        <v/>
      </c>
      <c r="F1164" s="5" t="str">
        <f>IF(ISBLANK(INDEX(履修者名簿元!$1:$1048576,ROW(F1164),config!F$11)),"",INDEX(履修者名簿元!$1:$1048576,ROW(F1164),config!F$11))</f>
        <v/>
      </c>
      <c r="G1164" s="5" t="str">
        <f>IF(ISBLANK(INDEX(履修者名簿元!$1:$1048576,ROW(G1164),config!G$11)),"",INDEX(履修者名簿元!$1:$1048576,ROW(G1164),config!G$11))</f>
        <v/>
      </c>
      <c r="H1164" s="5" t="str">
        <f t="shared" si="36"/>
        <v/>
      </c>
      <c r="I1164" s="1" t="str">
        <f t="shared" si="37"/>
        <v/>
      </c>
      <c r="J1164" s="1" t="str">
        <f>IF($A1164="","",IF(ISNA(MATCH($E1164,履修者名簿_同一年!O:O,0)),0,1))</f>
        <v/>
      </c>
      <c r="K1164" s="1" t="str">
        <f>IF($A1164="","",COUNTIF(履修者名簿_過去!O:O,E1164))</f>
        <v/>
      </c>
      <c r="L1164" s="1" t="str">
        <f>IF($A1164="","",IF(1-J1164+K1164&gt;0,"",MAX(L$1:L1163)+1))</f>
        <v/>
      </c>
      <c r="M1164" s="1" t="str">
        <f>IF($A1164="","",IF(J1164+K1164&gt;0,"",MAX(M$1:M1163)+1))</f>
        <v/>
      </c>
      <c r="N1164" s="1" t="str">
        <f>IF($A1164="","",IF(K1164=0,"",MAX(N$1:N1163)+1))</f>
        <v/>
      </c>
      <c r="O1164" s="1" t="str">
        <f>IF($A1164="","",IF(K1164=0,"",INDEX(履修者名簿_過去!$A:$A,MATCH(原簿!$E1164,履修者名簿_過去!O:O,0))))</f>
        <v/>
      </c>
    </row>
    <row r="1165" spans="1:15" x14ac:dyDescent="0.55000000000000004">
      <c r="A1165" s="5" t="str">
        <f>IF(ISBLANK(INDEX(履修者名簿元!$1:$1048576,ROW(A1165),config!A$11)),"",INDEX(履修者名簿元!$1:$1048576,ROW(A1165),config!A$11))</f>
        <v/>
      </c>
      <c r="B1165" s="5" t="str">
        <f>IF(ISBLANK(INDEX(履修者名簿元!$1:$1048576,ROW(B1165),config!B$11)),"",INDEX(履修者名簿元!$1:$1048576,ROW(B1165),config!B$11))</f>
        <v/>
      </c>
      <c r="C1165" s="5" t="str">
        <f>IF(ISBLANK(INDEX(履修者名簿元!$1:$1048576,ROW(C1165),config!C$11)),"",INDEX(履修者名簿元!$1:$1048576,ROW(C1165),config!C$11))</f>
        <v/>
      </c>
      <c r="D1165" s="5" t="str">
        <f>IF(ISBLANK(INDEX(履修者名簿元!$1:$1048576,ROW(D1165),config!D$11)),"",INDEX(履修者名簿元!$1:$1048576,ROW(D1165),config!D$11))</f>
        <v/>
      </c>
      <c r="E1165" s="5" t="str">
        <f>IF(ISBLANK(INDEX(履修者名簿元!$1:$1048576,ROW(E1165),config!E$11)),"",IF(ISNUMBER(INDEX(履修者名簿元!$1:$1048576,ROW(E1165),config!E$11)),INDEX(履修者名簿元!$1:$1048576,ROW(E1165),config!E$11),VALUE(INDEX(履修者名簿元!$1:$1048576,ROW(E1165),config!E$11))))</f>
        <v/>
      </c>
      <c r="F1165" s="5" t="str">
        <f>IF(ISBLANK(INDEX(履修者名簿元!$1:$1048576,ROW(F1165),config!F$11)),"",INDEX(履修者名簿元!$1:$1048576,ROW(F1165),config!F$11))</f>
        <v/>
      </c>
      <c r="G1165" s="5" t="str">
        <f>IF(ISBLANK(INDEX(履修者名簿元!$1:$1048576,ROW(G1165),config!G$11)),"",INDEX(履修者名簿元!$1:$1048576,ROW(G1165),config!G$11))</f>
        <v/>
      </c>
      <c r="H1165" s="5" t="str">
        <f t="shared" si="36"/>
        <v/>
      </c>
      <c r="I1165" s="1" t="str">
        <f t="shared" si="37"/>
        <v/>
      </c>
      <c r="J1165" s="1" t="str">
        <f>IF($A1165="","",IF(ISNA(MATCH($E1165,履修者名簿_同一年!O:O,0)),0,1))</f>
        <v/>
      </c>
      <c r="K1165" s="1" t="str">
        <f>IF($A1165="","",COUNTIF(履修者名簿_過去!O:O,E1165))</f>
        <v/>
      </c>
      <c r="L1165" s="1" t="str">
        <f>IF($A1165="","",IF(1-J1165+K1165&gt;0,"",MAX(L$1:L1164)+1))</f>
        <v/>
      </c>
      <c r="M1165" s="1" t="str">
        <f>IF($A1165="","",IF(J1165+K1165&gt;0,"",MAX(M$1:M1164)+1))</f>
        <v/>
      </c>
      <c r="N1165" s="1" t="str">
        <f>IF($A1165="","",IF(K1165=0,"",MAX(N$1:N1164)+1))</f>
        <v/>
      </c>
      <c r="O1165" s="1" t="str">
        <f>IF($A1165="","",IF(K1165=0,"",INDEX(履修者名簿_過去!$A:$A,MATCH(原簿!$E1165,履修者名簿_過去!O:O,0))))</f>
        <v/>
      </c>
    </row>
    <row r="1166" spans="1:15" x14ac:dyDescent="0.55000000000000004">
      <c r="A1166" s="5" t="str">
        <f>IF(ISBLANK(INDEX(履修者名簿元!$1:$1048576,ROW(A1166),config!A$11)),"",INDEX(履修者名簿元!$1:$1048576,ROW(A1166),config!A$11))</f>
        <v/>
      </c>
      <c r="B1166" s="5" t="str">
        <f>IF(ISBLANK(INDEX(履修者名簿元!$1:$1048576,ROW(B1166),config!B$11)),"",INDEX(履修者名簿元!$1:$1048576,ROW(B1166),config!B$11))</f>
        <v/>
      </c>
      <c r="C1166" s="5" t="str">
        <f>IF(ISBLANK(INDEX(履修者名簿元!$1:$1048576,ROW(C1166),config!C$11)),"",INDEX(履修者名簿元!$1:$1048576,ROW(C1166),config!C$11))</f>
        <v/>
      </c>
      <c r="D1166" s="5" t="str">
        <f>IF(ISBLANK(INDEX(履修者名簿元!$1:$1048576,ROW(D1166),config!D$11)),"",INDEX(履修者名簿元!$1:$1048576,ROW(D1166),config!D$11))</f>
        <v/>
      </c>
      <c r="E1166" s="5" t="str">
        <f>IF(ISBLANK(INDEX(履修者名簿元!$1:$1048576,ROW(E1166),config!E$11)),"",IF(ISNUMBER(INDEX(履修者名簿元!$1:$1048576,ROW(E1166),config!E$11)),INDEX(履修者名簿元!$1:$1048576,ROW(E1166),config!E$11),VALUE(INDEX(履修者名簿元!$1:$1048576,ROW(E1166),config!E$11))))</f>
        <v/>
      </c>
      <c r="F1166" s="5" t="str">
        <f>IF(ISBLANK(INDEX(履修者名簿元!$1:$1048576,ROW(F1166),config!F$11)),"",INDEX(履修者名簿元!$1:$1048576,ROW(F1166),config!F$11))</f>
        <v/>
      </c>
      <c r="G1166" s="5" t="str">
        <f>IF(ISBLANK(INDEX(履修者名簿元!$1:$1048576,ROW(G1166),config!G$11)),"",INDEX(履修者名簿元!$1:$1048576,ROW(G1166),config!G$11))</f>
        <v/>
      </c>
      <c r="H1166" s="5" t="str">
        <f t="shared" si="36"/>
        <v/>
      </c>
      <c r="I1166" s="1" t="str">
        <f t="shared" si="37"/>
        <v/>
      </c>
      <c r="J1166" s="1" t="str">
        <f>IF($A1166="","",IF(ISNA(MATCH($E1166,履修者名簿_同一年!O:O,0)),0,1))</f>
        <v/>
      </c>
      <c r="K1166" s="1" t="str">
        <f>IF($A1166="","",COUNTIF(履修者名簿_過去!O:O,E1166))</f>
        <v/>
      </c>
      <c r="L1166" s="1" t="str">
        <f>IF($A1166="","",IF(1-J1166+K1166&gt;0,"",MAX(L$1:L1165)+1))</f>
        <v/>
      </c>
      <c r="M1166" s="1" t="str">
        <f>IF($A1166="","",IF(J1166+K1166&gt;0,"",MAX(M$1:M1165)+1))</f>
        <v/>
      </c>
      <c r="N1166" s="1" t="str">
        <f>IF($A1166="","",IF(K1166=0,"",MAX(N$1:N1165)+1))</f>
        <v/>
      </c>
      <c r="O1166" s="1" t="str">
        <f>IF($A1166="","",IF(K1166=0,"",INDEX(履修者名簿_過去!$A:$A,MATCH(原簿!$E1166,履修者名簿_過去!O:O,0))))</f>
        <v/>
      </c>
    </row>
    <row r="1167" spans="1:15" x14ac:dyDescent="0.55000000000000004">
      <c r="A1167" s="5" t="str">
        <f>IF(ISBLANK(INDEX(履修者名簿元!$1:$1048576,ROW(A1167),config!A$11)),"",INDEX(履修者名簿元!$1:$1048576,ROW(A1167),config!A$11))</f>
        <v/>
      </c>
      <c r="B1167" s="5" t="str">
        <f>IF(ISBLANK(INDEX(履修者名簿元!$1:$1048576,ROW(B1167),config!B$11)),"",INDEX(履修者名簿元!$1:$1048576,ROW(B1167),config!B$11))</f>
        <v/>
      </c>
      <c r="C1167" s="5" t="str">
        <f>IF(ISBLANK(INDEX(履修者名簿元!$1:$1048576,ROW(C1167),config!C$11)),"",INDEX(履修者名簿元!$1:$1048576,ROW(C1167),config!C$11))</f>
        <v/>
      </c>
      <c r="D1167" s="5" t="str">
        <f>IF(ISBLANK(INDEX(履修者名簿元!$1:$1048576,ROW(D1167),config!D$11)),"",INDEX(履修者名簿元!$1:$1048576,ROW(D1167),config!D$11))</f>
        <v/>
      </c>
      <c r="E1167" s="5" t="str">
        <f>IF(ISBLANK(INDEX(履修者名簿元!$1:$1048576,ROW(E1167),config!E$11)),"",IF(ISNUMBER(INDEX(履修者名簿元!$1:$1048576,ROW(E1167),config!E$11)),INDEX(履修者名簿元!$1:$1048576,ROW(E1167),config!E$11),VALUE(INDEX(履修者名簿元!$1:$1048576,ROW(E1167),config!E$11))))</f>
        <v/>
      </c>
      <c r="F1167" s="5" t="str">
        <f>IF(ISBLANK(INDEX(履修者名簿元!$1:$1048576,ROW(F1167),config!F$11)),"",INDEX(履修者名簿元!$1:$1048576,ROW(F1167),config!F$11))</f>
        <v/>
      </c>
      <c r="G1167" s="5" t="str">
        <f>IF(ISBLANK(INDEX(履修者名簿元!$1:$1048576,ROW(G1167),config!G$11)),"",INDEX(履修者名簿元!$1:$1048576,ROW(G1167),config!G$11))</f>
        <v/>
      </c>
      <c r="H1167" s="5" t="str">
        <f t="shared" si="36"/>
        <v/>
      </c>
      <c r="I1167" s="1" t="str">
        <f t="shared" si="37"/>
        <v/>
      </c>
      <c r="J1167" s="1" t="str">
        <f>IF($A1167="","",IF(ISNA(MATCH($E1167,履修者名簿_同一年!O:O,0)),0,1))</f>
        <v/>
      </c>
      <c r="K1167" s="1" t="str">
        <f>IF($A1167="","",COUNTIF(履修者名簿_過去!O:O,E1167))</f>
        <v/>
      </c>
      <c r="L1167" s="1" t="str">
        <f>IF($A1167="","",IF(1-J1167+K1167&gt;0,"",MAX(L$1:L1166)+1))</f>
        <v/>
      </c>
      <c r="M1167" s="1" t="str">
        <f>IF($A1167="","",IF(J1167+K1167&gt;0,"",MAX(M$1:M1166)+1))</f>
        <v/>
      </c>
      <c r="N1167" s="1" t="str">
        <f>IF($A1167="","",IF(K1167=0,"",MAX(N$1:N1166)+1))</f>
        <v/>
      </c>
      <c r="O1167" s="1" t="str">
        <f>IF($A1167="","",IF(K1167=0,"",INDEX(履修者名簿_過去!$A:$A,MATCH(原簿!$E1167,履修者名簿_過去!O:O,0))))</f>
        <v/>
      </c>
    </row>
    <row r="1168" spans="1:15" x14ac:dyDescent="0.55000000000000004">
      <c r="A1168" s="5" t="str">
        <f>IF(ISBLANK(INDEX(履修者名簿元!$1:$1048576,ROW(A1168),config!A$11)),"",INDEX(履修者名簿元!$1:$1048576,ROW(A1168),config!A$11))</f>
        <v/>
      </c>
      <c r="B1168" s="5" t="str">
        <f>IF(ISBLANK(INDEX(履修者名簿元!$1:$1048576,ROW(B1168),config!B$11)),"",INDEX(履修者名簿元!$1:$1048576,ROW(B1168),config!B$11))</f>
        <v/>
      </c>
      <c r="C1168" s="5" t="str">
        <f>IF(ISBLANK(INDEX(履修者名簿元!$1:$1048576,ROW(C1168),config!C$11)),"",INDEX(履修者名簿元!$1:$1048576,ROW(C1168),config!C$11))</f>
        <v/>
      </c>
      <c r="D1168" s="5" t="str">
        <f>IF(ISBLANK(INDEX(履修者名簿元!$1:$1048576,ROW(D1168),config!D$11)),"",INDEX(履修者名簿元!$1:$1048576,ROW(D1168),config!D$11))</f>
        <v/>
      </c>
      <c r="E1168" s="5" t="str">
        <f>IF(ISBLANK(INDEX(履修者名簿元!$1:$1048576,ROW(E1168),config!E$11)),"",IF(ISNUMBER(INDEX(履修者名簿元!$1:$1048576,ROW(E1168),config!E$11)),INDEX(履修者名簿元!$1:$1048576,ROW(E1168),config!E$11),VALUE(INDEX(履修者名簿元!$1:$1048576,ROW(E1168),config!E$11))))</f>
        <v/>
      </c>
      <c r="F1168" s="5" t="str">
        <f>IF(ISBLANK(INDEX(履修者名簿元!$1:$1048576,ROW(F1168),config!F$11)),"",INDEX(履修者名簿元!$1:$1048576,ROW(F1168),config!F$11))</f>
        <v/>
      </c>
      <c r="G1168" s="5" t="str">
        <f>IF(ISBLANK(INDEX(履修者名簿元!$1:$1048576,ROW(G1168),config!G$11)),"",INDEX(履修者名簿元!$1:$1048576,ROW(G1168),config!G$11))</f>
        <v/>
      </c>
      <c r="H1168" s="5" t="str">
        <f t="shared" si="36"/>
        <v/>
      </c>
      <c r="I1168" s="1" t="str">
        <f t="shared" si="37"/>
        <v/>
      </c>
      <c r="J1168" s="1" t="str">
        <f>IF($A1168="","",IF(ISNA(MATCH($E1168,履修者名簿_同一年!O:O,0)),0,1))</f>
        <v/>
      </c>
      <c r="K1168" s="1" t="str">
        <f>IF($A1168="","",COUNTIF(履修者名簿_過去!O:O,E1168))</f>
        <v/>
      </c>
      <c r="L1168" s="1" t="str">
        <f>IF($A1168="","",IF(1-J1168+K1168&gt;0,"",MAX(L$1:L1167)+1))</f>
        <v/>
      </c>
      <c r="M1168" s="1" t="str">
        <f>IF($A1168="","",IF(J1168+K1168&gt;0,"",MAX(M$1:M1167)+1))</f>
        <v/>
      </c>
      <c r="N1168" s="1" t="str">
        <f>IF($A1168="","",IF(K1168=0,"",MAX(N$1:N1167)+1))</f>
        <v/>
      </c>
      <c r="O1168" s="1" t="str">
        <f>IF($A1168="","",IF(K1168=0,"",INDEX(履修者名簿_過去!$A:$A,MATCH(原簿!$E1168,履修者名簿_過去!O:O,0))))</f>
        <v/>
      </c>
    </row>
    <row r="1169" spans="1:15" x14ac:dyDescent="0.55000000000000004">
      <c r="A1169" s="5" t="str">
        <f>IF(ISBLANK(INDEX(履修者名簿元!$1:$1048576,ROW(A1169),config!A$11)),"",INDEX(履修者名簿元!$1:$1048576,ROW(A1169),config!A$11))</f>
        <v/>
      </c>
      <c r="B1169" s="5" t="str">
        <f>IF(ISBLANK(INDEX(履修者名簿元!$1:$1048576,ROW(B1169),config!B$11)),"",INDEX(履修者名簿元!$1:$1048576,ROW(B1169),config!B$11))</f>
        <v/>
      </c>
      <c r="C1169" s="5" t="str">
        <f>IF(ISBLANK(INDEX(履修者名簿元!$1:$1048576,ROW(C1169),config!C$11)),"",INDEX(履修者名簿元!$1:$1048576,ROW(C1169),config!C$11))</f>
        <v/>
      </c>
      <c r="D1169" s="5" t="str">
        <f>IF(ISBLANK(INDEX(履修者名簿元!$1:$1048576,ROW(D1169),config!D$11)),"",INDEX(履修者名簿元!$1:$1048576,ROW(D1169),config!D$11))</f>
        <v/>
      </c>
      <c r="E1169" s="5" t="str">
        <f>IF(ISBLANK(INDEX(履修者名簿元!$1:$1048576,ROW(E1169),config!E$11)),"",IF(ISNUMBER(INDEX(履修者名簿元!$1:$1048576,ROW(E1169),config!E$11)),INDEX(履修者名簿元!$1:$1048576,ROW(E1169),config!E$11),VALUE(INDEX(履修者名簿元!$1:$1048576,ROW(E1169),config!E$11))))</f>
        <v/>
      </c>
      <c r="F1169" s="5" t="str">
        <f>IF(ISBLANK(INDEX(履修者名簿元!$1:$1048576,ROW(F1169),config!F$11)),"",INDEX(履修者名簿元!$1:$1048576,ROW(F1169),config!F$11))</f>
        <v/>
      </c>
      <c r="G1169" s="5" t="str">
        <f>IF(ISBLANK(INDEX(履修者名簿元!$1:$1048576,ROW(G1169),config!G$11)),"",INDEX(履修者名簿元!$1:$1048576,ROW(G1169),config!G$11))</f>
        <v/>
      </c>
      <c r="H1169" s="5" t="str">
        <f t="shared" si="36"/>
        <v/>
      </c>
      <c r="I1169" s="1" t="str">
        <f t="shared" si="37"/>
        <v/>
      </c>
      <c r="J1169" s="1" t="str">
        <f>IF($A1169="","",IF(ISNA(MATCH($E1169,履修者名簿_同一年!O:O,0)),0,1))</f>
        <v/>
      </c>
      <c r="K1169" s="1" t="str">
        <f>IF($A1169="","",COUNTIF(履修者名簿_過去!O:O,E1169))</f>
        <v/>
      </c>
      <c r="L1169" s="1" t="str">
        <f>IF($A1169="","",IF(1-J1169+K1169&gt;0,"",MAX(L$1:L1168)+1))</f>
        <v/>
      </c>
      <c r="M1169" s="1" t="str">
        <f>IF($A1169="","",IF(J1169+K1169&gt;0,"",MAX(M$1:M1168)+1))</f>
        <v/>
      </c>
      <c r="N1169" s="1" t="str">
        <f>IF($A1169="","",IF(K1169=0,"",MAX(N$1:N1168)+1))</f>
        <v/>
      </c>
      <c r="O1169" s="1" t="str">
        <f>IF($A1169="","",IF(K1169=0,"",INDEX(履修者名簿_過去!$A:$A,MATCH(原簿!$E1169,履修者名簿_過去!O:O,0))))</f>
        <v/>
      </c>
    </row>
    <row r="1170" spans="1:15" x14ac:dyDescent="0.55000000000000004">
      <c r="A1170" s="5" t="str">
        <f>IF(ISBLANK(INDEX(履修者名簿元!$1:$1048576,ROW(A1170),config!A$11)),"",INDEX(履修者名簿元!$1:$1048576,ROW(A1170),config!A$11))</f>
        <v/>
      </c>
      <c r="B1170" s="5" t="str">
        <f>IF(ISBLANK(INDEX(履修者名簿元!$1:$1048576,ROW(B1170),config!B$11)),"",INDEX(履修者名簿元!$1:$1048576,ROW(B1170),config!B$11))</f>
        <v/>
      </c>
      <c r="C1170" s="5" t="str">
        <f>IF(ISBLANK(INDEX(履修者名簿元!$1:$1048576,ROW(C1170),config!C$11)),"",INDEX(履修者名簿元!$1:$1048576,ROW(C1170),config!C$11))</f>
        <v/>
      </c>
      <c r="D1170" s="5" t="str">
        <f>IF(ISBLANK(INDEX(履修者名簿元!$1:$1048576,ROW(D1170),config!D$11)),"",INDEX(履修者名簿元!$1:$1048576,ROW(D1170),config!D$11))</f>
        <v/>
      </c>
      <c r="E1170" s="5" t="str">
        <f>IF(ISBLANK(INDEX(履修者名簿元!$1:$1048576,ROW(E1170),config!E$11)),"",IF(ISNUMBER(INDEX(履修者名簿元!$1:$1048576,ROW(E1170),config!E$11)),INDEX(履修者名簿元!$1:$1048576,ROW(E1170),config!E$11),VALUE(INDEX(履修者名簿元!$1:$1048576,ROW(E1170),config!E$11))))</f>
        <v/>
      </c>
      <c r="F1170" s="5" t="str">
        <f>IF(ISBLANK(INDEX(履修者名簿元!$1:$1048576,ROW(F1170),config!F$11)),"",INDEX(履修者名簿元!$1:$1048576,ROW(F1170),config!F$11))</f>
        <v/>
      </c>
      <c r="G1170" s="5" t="str">
        <f>IF(ISBLANK(INDEX(履修者名簿元!$1:$1048576,ROW(G1170),config!G$11)),"",INDEX(履修者名簿元!$1:$1048576,ROW(G1170),config!G$11))</f>
        <v/>
      </c>
      <c r="H1170" s="5" t="str">
        <f t="shared" si="36"/>
        <v/>
      </c>
      <c r="I1170" s="1" t="str">
        <f t="shared" si="37"/>
        <v/>
      </c>
      <c r="J1170" s="1" t="str">
        <f>IF($A1170="","",IF(ISNA(MATCH($E1170,履修者名簿_同一年!O:O,0)),0,1))</f>
        <v/>
      </c>
      <c r="K1170" s="1" t="str">
        <f>IF($A1170="","",COUNTIF(履修者名簿_過去!O:O,E1170))</f>
        <v/>
      </c>
      <c r="L1170" s="1" t="str">
        <f>IF($A1170="","",IF(1-J1170+K1170&gt;0,"",MAX(L$1:L1169)+1))</f>
        <v/>
      </c>
      <c r="M1170" s="1" t="str">
        <f>IF($A1170="","",IF(J1170+K1170&gt;0,"",MAX(M$1:M1169)+1))</f>
        <v/>
      </c>
      <c r="N1170" s="1" t="str">
        <f>IF($A1170="","",IF(K1170=0,"",MAX(N$1:N1169)+1))</f>
        <v/>
      </c>
      <c r="O1170" s="1" t="str">
        <f>IF($A1170="","",IF(K1170=0,"",INDEX(履修者名簿_過去!$A:$A,MATCH(原簿!$E1170,履修者名簿_過去!O:O,0))))</f>
        <v/>
      </c>
    </row>
    <row r="1171" spans="1:15" x14ac:dyDescent="0.55000000000000004">
      <c r="A1171" s="5" t="str">
        <f>IF(ISBLANK(INDEX(履修者名簿元!$1:$1048576,ROW(A1171),config!A$11)),"",INDEX(履修者名簿元!$1:$1048576,ROW(A1171),config!A$11))</f>
        <v/>
      </c>
      <c r="B1171" s="5" t="str">
        <f>IF(ISBLANK(INDEX(履修者名簿元!$1:$1048576,ROW(B1171),config!B$11)),"",INDEX(履修者名簿元!$1:$1048576,ROW(B1171),config!B$11))</f>
        <v/>
      </c>
      <c r="C1171" s="5" t="str">
        <f>IF(ISBLANK(INDEX(履修者名簿元!$1:$1048576,ROW(C1171),config!C$11)),"",INDEX(履修者名簿元!$1:$1048576,ROW(C1171),config!C$11))</f>
        <v/>
      </c>
      <c r="D1171" s="5" t="str">
        <f>IF(ISBLANK(INDEX(履修者名簿元!$1:$1048576,ROW(D1171),config!D$11)),"",INDEX(履修者名簿元!$1:$1048576,ROW(D1171),config!D$11))</f>
        <v/>
      </c>
      <c r="E1171" s="5" t="str">
        <f>IF(ISBLANK(INDEX(履修者名簿元!$1:$1048576,ROW(E1171),config!E$11)),"",IF(ISNUMBER(INDEX(履修者名簿元!$1:$1048576,ROW(E1171),config!E$11)),INDEX(履修者名簿元!$1:$1048576,ROW(E1171),config!E$11),VALUE(INDEX(履修者名簿元!$1:$1048576,ROW(E1171),config!E$11))))</f>
        <v/>
      </c>
      <c r="F1171" s="5" t="str">
        <f>IF(ISBLANK(INDEX(履修者名簿元!$1:$1048576,ROW(F1171),config!F$11)),"",INDEX(履修者名簿元!$1:$1048576,ROW(F1171),config!F$11))</f>
        <v/>
      </c>
      <c r="G1171" s="5" t="str">
        <f>IF(ISBLANK(INDEX(履修者名簿元!$1:$1048576,ROW(G1171),config!G$11)),"",INDEX(履修者名簿元!$1:$1048576,ROW(G1171),config!G$11))</f>
        <v/>
      </c>
      <c r="H1171" s="5" t="str">
        <f t="shared" si="36"/>
        <v/>
      </c>
      <c r="I1171" s="1" t="str">
        <f t="shared" si="37"/>
        <v/>
      </c>
      <c r="J1171" s="1" t="str">
        <f>IF($A1171="","",IF(ISNA(MATCH($E1171,履修者名簿_同一年!O:O,0)),0,1))</f>
        <v/>
      </c>
      <c r="K1171" s="1" t="str">
        <f>IF($A1171="","",COUNTIF(履修者名簿_過去!O:O,E1171))</f>
        <v/>
      </c>
      <c r="L1171" s="1" t="str">
        <f>IF($A1171="","",IF(1-J1171+K1171&gt;0,"",MAX(L$1:L1170)+1))</f>
        <v/>
      </c>
      <c r="M1171" s="1" t="str">
        <f>IF($A1171="","",IF(J1171+K1171&gt;0,"",MAX(M$1:M1170)+1))</f>
        <v/>
      </c>
      <c r="N1171" s="1" t="str">
        <f>IF($A1171="","",IF(K1171=0,"",MAX(N$1:N1170)+1))</f>
        <v/>
      </c>
      <c r="O1171" s="1" t="str">
        <f>IF($A1171="","",IF(K1171=0,"",INDEX(履修者名簿_過去!$A:$A,MATCH(原簿!$E1171,履修者名簿_過去!O:O,0))))</f>
        <v/>
      </c>
    </row>
    <row r="1172" spans="1:15" x14ac:dyDescent="0.55000000000000004">
      <c r="A1172" s="5" t="str">
        <f>IF(ISBLANK(INDEX(履修者名簿元!$1:$1048576,ROW(A1172),config!A$11)),"",INDEX(履修者名簿元!$1:$1048576,ROW(A1172),config!A$11))</f>
        <v/>
      </c>
      <c r="B1172" s="5" t="str">
        <f>IF(ISBLANK(INDEX(履修者名簿元!$1:$1048576,ROW(B1172),config!B$11)),"",INDEX(履修者名簿元!$1:$1048576,ROW(B1172),config!B$11))</f>
        <v/>
      </c>
      <c r="C1172" s="5" t="str">
        <f>IF(ISBLANK(INDEX(履修者名簿元!$1:$1048576,ROW(C1172),config!C$11)),"",INDEX(履修者名簿元!$1:$1048576,ROW(C1172),config!C$11))</f>
        <v/>
      </c>
      <c r="D1172" s="5" t="str">
        <f>IF(ISBLANK(INDEX(履修者名簿元!$1:$1048576,ROW(D1172),config!D$11)),"",INDEX(履修者名簿元!$1:$1048576,ROW(D1172),config!D$11))</f>
        <v/>
      </c>
      <c r="E1172" s="5" t="str">
        <f>IF(ISBLANK(INDEX(履修者名簿元!$1:$1048576,ROW(E1172),config!E$11)),"",IF(ISNUMBER(INDEX(履修者名簿元!$1:$1048576,ROW(E1172),config!E$11)),INDEX(履修者名簿元!$1:$1048576,ROW(E1172),config!E$11),VALUE(INDEX(履修者名簿元!$1:$1048576,ROW(E1172),config!E$11))))</f>
        <v/>
      </c>
      <c r="F1172" s="5" t="str">
        <f>IF(ISBLANK(INDEX(履修者名簿元!$1:$1048576,ROW(F1172),config!F$11)),"",INDEX(履修者名簿元!$1:$1048576,ROW(F1172),config!F$11))</f>
        <v/>
      </c>
      <c r="G1172" s="5" t="str">
        <f>IF(ISBLANK(INDEX(履修者名簿元!$1:$1048576,ROW(G1172),config!G$11)),"",INDEX(履修者名簿元!$1:$1048576,ROW(G1172),config!G$11))</f>
        <v/>
      </c>
      <c r="H1172" s="5" t="str">
        <f t="shared" si="36"/>
        <v/>
      </c>
      <c r="I1172" s="1" t="str">
        <f t="shared" si="37"/>
        <v/>
      </c>
      <c r="J1172" s="1" t="str">
        <f>IF($A1172="","",IF(ISNA(MATCH($E1172,履修者名簿_同一年!O:O,0)),0,1))</f>
        <v/>
      </c>
      <c r="K1172" s="1" t="str">
        <f>IF($A1172="","",COUNTIF(履修者名簿_過去!O:O,E1172))</f>
        <v/>
      </c>
      <c r="L1172" s="1" t="str">
        <f>IF($A1172="","",IF(1-J1172+K1172&gt;0,"",MAX(L$1:L1171)+1))</f>
        <v/>
      </c>
      <c r="M1172" s="1" t="str">
        <f>IF($A1172="","",IF(J1172+K1172&gt;0,"",MAX(M$1:M1171)+1))</f>
        <v/>
      </c>
      <c r="N1172" s="1" t="str">
        <f>IF($A1172="","",IF(K1172=0,"",MAX(N$1:N1171)+1))</f>
        <v/>
      </c>
      <c r="O1172" s="1" t="str">
        <f>IF($A1172="","",IF(K1172=0,"",INDEX(履修者名簿_過去!$A:$A,MATCH(原簿!$E1172,履修者名簿_過去!O:O,0))))</f>
        <v/>
      </c>
    </row>
    <row r="1173" spans="1:15" x14ac:dyDescent="0.55000000000000004">
      <c r="A1173" s="5" t="str">
        <f>IF(ISBLANK(INDEX(履修者名簿元!$1:$1048576,ROW(A1173),config!A$11)),"",INDEX(履修者名簿元!$1:$1048576,ROW(A1173),config!A$11))</f>
        <v/>
      </c>
      <c r="B1173" s="5" t="str">
        <f>IF(ISBLANK(INDEX(履修者名簿元!$1:$1048576,ROW(B1173),config!B$11)),"",INDEX(履修者名簿元!$1:$1048576,ROW(B1173),config!B$11))</f>
        <v/>
      </c>
      <c r="C1173" s="5" t="str">
        <f>IF(ISBLANK(INDEX(履修者名簿元!$1:$1048576,ROW(C1173),config!C$11)),"",INDEX(履修者名簿元!$1:$1048576,ROW(C1173),config!C$11))</f>
        <v/>
      </c>
      <c r="D1173" s="5" t="str">
        <f>IF(ISBLANK(INDEX(履修者名簿元!$1:$1048576,ROW(D1173),config!D$11)),"",INDEX(履修者名簿元!$1:$1048576,ROW(D1173),config!D$11))</f>
        <v/>
      </c>
      <c r="E1173" s="5" t="str">
        <f>IF(ISBLANK(INDEX(履修者名簿元!$1:$1048576,ROW(E1173),config!E$11)),"",IF(ISNUMBER(INDEX(履修者名簿元!$1:$1048576,ROW(E1173),config!E$11)),INDEX(履修者名簿元!$1:$1048576,ROW(E1173),config!E$11),VALUE(INDEX(履修者名簿元!$1:$1048576,ROW(E1173),config!E$11))))</f>
        <v/>
      </c>
      <c r="F1173" s="5" t="str">
        <f>IF(ISBLANK(INDEX(履修者名簿元!$1:$1048576,ROW(F1173),config!F$11)),"",INDEX(履修者名簿元!$1:$1048576,ROW(F1173),config!F$11))</f>
        <v/>
      </c>
      <c r="G1173" s="5" t="str">
        <f>IF(ISBLANK(INDEX(履修者名簿元!$1:$1048576,ROW(G1173),config!G$11)),"",INDEX(履修者名簿元!$1:$1048576,ROW(G1173),config!G$11))</f>
        <v/>
      </c>
      <c r="H1173" s="5" t="str">
        <f t="shared" si="36"/>
        <v/>
      </c>
      <c r="I1173" s="1" t="str">
        <f t="shared" si="37"/>
        <v/>
      </c>
      <c r="J1173" s="1" t="str">
        <f>IF($A1173="","",IF(ISNA(MATCH($E1173,履修者名簿_同一年!O:O,0)),0,1))</f>
        <v/>
      </c>
      <c r="K1173" s="1" t="str">
        <f>IF($A1173="","",COUNTIF(履修者名簿_過去!O:O,E1173))</f>
        <v/>
      </c>
      <c r="L1173" s="1" t="str">
        <f>IF($A1173="","",IF(1-J1173+K1173&gt;0,"",MAX(L$1:L1172)+1))</f>
        <v/>
      </c>
      <c r="M1173" s="1" t="str">
        <f>IF($A1173="","",IF(J1173+K1173&gt;0,"",MAX(M$1:M1172)+1))</f>
        <v/>
      </c>
      <c r="N1173" s="1" t="str">
        <f>IF($A1173="","",IF(K1173=0,"",MAX(N$1:N1172)+1))</f>
        <v/>
      </c>
      <c r="O1173" s="1" t="str">
        <f>IF($A1173="","",IF(K1173=0,"",INDEX(履修者名簿_過去!$A:$A,MATCH(原簿!$E1173,履修者名簿_過去!O:O,0))))</f>
        <v/>
      </c>
    </row>
    <row r="1174" spans="1:15" x14ac:dyDescent="0.55000000000000004">
      <c r="A1174" s="5" t="str">
        <f>IF(ISBLANK(INDEX(履修者名簿元!$1:$1048576,ROW(A1174),config!A$11)),"",INDEX(履修者名簿元!$1:$1048576,ROW(A1174),config!A$11))</f>
        <v/>
      </c>
      <c r="B1174" s="5" t="str">
        <f>IF(ISBLANK(INDEX(履修者名簿元!$1:$1048576,ROW(B1174),config!B$11)),"",INDEX(履修者名簿元!$1:$1048576,ROW(B1174),config!B$11))</f>
        <v/>
      </c>
      <c r="C1174" s="5" t="str">
        <f>IF(ISBLANK(INDEX(履修者名簿元!$1:$1048576,ROW(C1174),config!C$11)),"",INDEX(履修者名簿元!$1:$1048576,ROW(C1174),config!C$11))</f>
        <v/>
      </c>
      <c r="D1174" s="5" t="str">
        <f>IF(ISBLANK(INDEX(履修者名簿元!$1:$1048576,ROW(D1174),config!D$11)),"",INDEX(履修者名簿元!$1:$1048576,ROW(D1174),config!D$11))</f>
        <v/>
      </c>
      <c r="E1174" s="5" t="str">
        <f>IF(ISBLANK(INDEX(履修者名簿元!$1:$1048576,ROW(E1174),config!E$11)),"",IF(ISNUMBER(INDEX(履修者名簿元!$1:$1048576,ROW(E1174),config!E$11)),INDEX(履修者名簿元!$1:$1048576,ROW(E1174),config!E$11),VALUE(INDEX(履修者名簿元!$1:$1048576,ROW(E1174),config!E$11))))</f>
        <v/>
      </c>
      <c r="F1174" s="5" t="str">
        <f>IF(ISBLANK(INDEX(履修者名簿元!$1:$1048576,ROW(F1174),config!F$11)),"",INDEX(履修者名簿元!$1:$1048576,ROW(F1174),config!F$11))</f>
        <v/>
      </c>
      <c r="G1174" s="5" t="str">
        <f>IF(ISBLANK(INDEX(履修者名簿元!$1:$1048576,ROW(G1174),config!G$11)),"",INDEX(履修者名簿元!$1:$1048576,ROW(G1174),config!G$11))</f>
        <v/>
      </c>
      <c r="H1174" s="5" t="str">
        <f t="shared" si="36"/>
        <v/>
      </c>
      <c r="I1174" s="1" t="str">
        <f t="shared" si="37"/>
        <v/>
      </c>
      <c r="J1174" s="1" t="str">
        <f>IF($A1174="","",IF(ISNA(MATCH($E1174,履修者名簿_同一年!O:O,0)),0,1))</f>
        <v/>
      </c>
      <c r="K1174" s="1" t="str">
        <f>IF($A1174="","",COUNTIF(履修者名簿_過去!O:O,E1174))</f>
        <v/>
      </c>
      <c r="L1174" s="1" t="str">
        <f>IF($A1174="","",IF(1-J1174+K1174&gt;0,"",MAX(L$1:L1173)+1))</f>
        <v/>
      </c>
      <c r="M1174" s="1" t="str">
        <f>IF($A1174="","",IF(J1174+K1174&gt;0,"",MAX(M$1:M1173)+1))</f>
        <v/>
      </c>
      <c r="N1174" s="1" t="str">
        <f>IF($A1174="","",IF(K1174=0,"",MAX(N$1:N1173)+1))</f>
        <v/>
      </c>
      <c r="O1174" s="1" t="str">
        <f>IF($A1174="","",IF(K1174=0,"",INDEX(履修者名簿_過去!$A:$A,MATCH(原簿!$E1174,履修者名簿_過去!O:O,0))))</f>
        <v/>
      </c>
    </row>
    <row r="1175" spans="1:15" x14ac:dyDescent="0.55000000000000004">
      <c r="A1175" s="5" t="str">
        <f>IF(ISBLANK(INDEX(履修者名簿元!$1:$1048576,ROW(A1175),config!A$11)),"",INDEX(履修者名簿元!$1:$1048576,ROW(A1175),config!A$11))</f>
        <v/>
      </c>
      <c r="B1175" s="5" t="str">
        <f>IF(ISBLANK(INDEX(履修者名簿元!$1:$1048576,ROW(B1175),config!B$11)),"",INDEX(履修者名簿元!$1:$1048576,ROW(B1175),config!B$11))</f>
        <v/>
      </c>
      <c r="C1175" s="5" t="str">
        <f>IF(ISBLANK(INDEX(履修者名簿元!$1:$1048576,ROW(C1175),config!C$11)),"",INDEX(履修者名簿元!$1:$1048576,ROW(C1175),config!C$11))</f>
        <v/>
      </c>
      <c r="D1175" s="5" t="str">
        <f>IF(ISBLANK(INDEX(履修者名簿元!$1:$1048576,ROW(D1175),config!D$11)),"",INDEX(履修者名簿元!$1:$1048576,ROW(D1175),config!D$11))</f>
        <v/>
      </c>
      <c r="E1175" s="5" t="str">
        <f>IF(ISBLANK(INDEX(履修者名簿元!$1:$1048576,ROW(E1175),config!E$11)),"",IF(ISNUMBER(INDEX(履修者名簿元!$1:$1048576,ROW(E1175),config!E$11)),INDEX(履修者名簿元!$1:$1048576,ROW(E1175),config!E$11),VALUE(INDEX(履修者名簿元!$1:$1048576,ROW(E1175),config!E$11))))</f>
        <v/>
      </c>
      <c r="F1175" s="5" t="str">
        <f>IF(ISBLANK(INDEX(履修者名簿元!$1:$1048576,ROW(F1175),config!F$11)),"",INDEX(履修者名簿元!$1:$1048576,ROW(F1175),config!F$11))</f>
        <v/>
      </c>
      <c r="G1175" s="5" t="str">
        <f>IF(ISBLANK(INDEX(履修者名簿元!$1:$1048576,ROW(G1175),config!G$11)),"",INDEX(履修者名簿元!$1:$1048576,ROW(G1175),config!G$11))</f>
        <v/>
      </c>
      <c r="H1175" s="5" t="str">
        <f t="shared" si="36"/>
        <v/>
      </c>
      <c r="I1175" s="1" t="str">
        <f t="shared" si="37"/>
        <v/>
      </c>
      <c r="J1175" s="1" t="str">
        <f>IF($A1175="","",IF(ISNA(MATCH($E1175,履修者名簿_同一年!O:O,0)),0,1))</f>
        <v/>
      </c>
      <c r="K1175" s="1" t="str">
        <f>IF($A1175="","",COUNTIF(履修者名簿_過去!O:O,E1175))</f>
        <v/>
      </c>
      <c r="L1175" s="1" t="str">
        <f>IF($A1175="","",IF(1-J1175+K1175&gt;0,"",MAX(L$1:L1174)+1))</f>
        <v/>
      </c>
      <c r="M1175" s="1" t="str">
        <f>IF($A1175="","",IF(J1175+K1175&gt;0,"",MAX(M$1:M1174)+1))</f>
        <v/>
      </c>
      <c r="N1175" s="1" t="str">
        <f>IF($A1175="","",IF(K1175=0,"",MAX(N$1:N1174)+1))</f>
        <v/>
      </c>
      <c r="O1175" s="1" t="str">
        <f>IF($A1175="","",IF(K1175=0,"",INDEX(履修者名簿_過去!$A:$A,MATCH(原簿!$E1175,履修者名簿_過去!O:O,0))))</f>
        <v/>
      </c>
    </row>
    <row r="1176" spans="1:15" x14ac:dyDescent="0.55000000000000004">
      <c r="A1176" s="5" t="str">
        <f>IF(ISBLANK(INDEX(履修者名簿元!$1:$1048576,ROW(A1176),config!A$11)),"",INDEX(履修者名簿元!$1:$1048576,ROW(A1176),config!A$11))</f>
        <v/>
      </c>
      <c r="B1176" s="5" t="str">
        <f>IF(ISBLANK(INDEX(履修者名簿元!$1:$1048576,ROW(B1176),config!B$11)),"",INDEX(履修者名簿元!$1:$1048576,ROW(B1176),config!B$11))</f>
        <v/>
      </c>
      <c r="C1176" s="5" t="str">
        <f>IF(ISBLANK(INDEX(履修者名簿元!$1:$1048576,ROW(C1176),config!C$11)),"",INDEX(履修者名簿元!$1:$1048576,ROW(C1176),config!C$11))</f>
        <v/>
      </c>
      <c r="D1176" s="5" t="str">
        <f>IF(ISBLANK(INDEX(履修者名簿元!$1:$1048576,ROW(D1176),config!D$11)),"",INDEX(履修者名簿元!$1:$1048576,ROW(D1176),config!D$11))</f>
        <v/>
      </c>
      <c r="E1176" s="5" t="str">
        <f>IF(ISBLANK(INDEX(履修者名簿元!$1:$1048576,ROW(E1176),config!E$11)),"",IF(ISNUMBER(INDEX(履修者名簿元!$1:$1048576,ROW(E1176),config!E$11)),INDEX(履修者名簿元!$1:$1048576,ROW(E1176),config!E$11),VALUE(INDEX(履修者名簿元!$1:$1048576,ROW(E1176),config!E$11))))</f>
        <v/>
      </c>
      <c r="F1176" s="5" t="str">
        <f>IF(ISBLANK(INDEX(履修者名簿元!$1:$1048576,ROW(F1176),config!F$11)),"",INDEX(履修者名簿元!$1:$1048576,ROW(F1176),config!F$11))</f>
        <v/>
      </c>
      <c r="G1176" s="5" t="str">
        <f>IF(ISBLANK(INDEX(履修者名簿元!$1:$1048576,ROW(G1176),config!G$11)),"",INDEX(履修者名簿元!$1:$1048576,ROW(G1176),config!G$11))</f>
        <v/>
      </c>
      <c r="H1176" s="5" t="str">
        <f t="shared" si="36"/>
        <v/>
      </c>
      <c r="I1176" s="1" t="str">
        <f t="shared" si="37"/>
        <v/>
      </c>
      <c r="J1176" s="1" t="str">
        <f>IF($A1176="","",IF(ISNA(MATCH($E1176,履修者名簿_同一年!O:O,0)),0,1))</f>
        <v/>
      </c>
      <c r="K1176" s="1" t="str">
        <f>IF($A1176="","",COUNTIF(履修者名簿_過去!O:O,E1176))</f>
        <v/>
      </c>
      <c r="L1176" s="1" t="str">
        <f>IF($A1176="","",IF(1-J1176+K1176&gt;0,"",MAX(L$1:L1175)+1))</f>
        <v/>
      </c>
      <c r="M1176" s="1" t="str">
        <f>IF($A1176="","",IF(J1176+K1176&gt;0,"",MAX(M$1:M1175)+1))</f>
        <v/>
      </c>
      <c r="N1176" s="1" t="str">
        <f>IF($A1176="","",IF(K1176=0,"",MAX(N$1:N1175)+1))</f>
        <v/>
      </c>
      <c r="O1176" s="1" t="str">
        <f>IF($A1176="","",IF(K1176=0,"",INDEX(履修者名簿_過去!$A:$A,MATCH(原簿!$E1176,履修者名簿_過去!O:O,0))))</f>
        <v/>
      </c>
    </row>
    <row r="1177" spans="1:15" x14ac:dyDescent="0.55000000000000004">
      <c r="A1177" s="5" t="str">
        <f>IF(ISBLANK(INDEX(履修者名簿元!$1:$1048576,ROW(A1177),config!A$11)),"",INDEX(履修者名簿元!$1:$1048576,ROW(A1177),config!A$11))</f>
        <v/>
      </c>
      <c r="B1177" s="5" t="str">
        <f>IF(ISBLANK(INDEX(履修者名簿元!$1:$1048576,ROW(B1177),config!B$11)),"",INDEX(履修者名簿元!$1:$1048576,ROW(B1177),config!B$11))</f>
        <v/>
      </c>
      <c r="C1177" s="5" t="str">
        <f>IF(ISBLANK(INDEX(履修者名簿元!$1:$1048576,ROW(C1177),config!C$11)),"",INDEX(履修者名簿元!$1:$1048576,ROW(C1177),config!C$11))</f>
        <v/>
      </c>
      <c r="D1177" s="5" t="str">
        <f>IF(ISBLANK(INDEX(履修者名簿元!$1:$1048576,ROW(D1177),config!D$11)),"",INDEX(履修者名簿元!$1:$1048576,ROW(D1177),config!D$11))</f>
        <v/>
      </c>
      <c r="E1177" s="5" t="str">
        <f>IF(ISBLANK(INDEX(履修者名簿元!$1:$1048576,ROW(E1177),config!E$11)),"",IF(ISNUMBER(INDEX(履修者名簿元!$1:$1048576,ROW(E1177),config!E$11)),INDEX(履修者名簿元!$1:$1048576,ROW(E1177),config!E$11),VALUE(INDEX(履修者名簿元!$1:$1048576,ROW(E1177),config!E$11))))</f>
        <v/>
      </c>
      <c r="F1177" s="5" t="str">
        <f>IF(ISBLANK(INDEX(履修者名簿元!$1:$1048576,ROW(F1177),config!F$11)),"",INDEX(履修者名簿元!$1:$1048576,ROW(F1177),config!F$11))</f>
        <v/>
      </c>
      <c r="G1177" s="5" t="str">
        <f>IF(ISBLANK(INDEX(履修者名簿元!$1:$1048576,ROW(G1177),config!G$11)),"",INDEX(履修者名簿元!$1:$1048576,ROW(G1177),config!G$11))</f>
        <v/>
      </c>
      <c r="H1177" s="5" t="str">
        <f t="shared" si="36"/>
        <v/>
      </c>
      <c r="I1177" s="1" t="str">
        <f t="shared" si="37"/>
        <v/>
      </c>
      <c r="J1177" s="1" t="str">
        <f>IF($A1177="","",IF(ISNA(MATCH($E1177,履修者名簿_同一年!O:O,0)),0,1))</f>
        <v/>
      </c>
      <c r="K1177" s="1" t="str">
        <f>IF($A1177="","",COUNTIF(履修者名簿_過去!O:O,E1177))</f>
        <v/>
      </c>
      <c r="L1177" s="1" t="str">
        <f>IF($A1177="","",IF(1-J1177+K1177&gt;0,"",MAX(L$1:L1176)+1))</f>
        <v/>
      </c>
      <c r="M1177" s="1" t="str">
        <f>IF($A1177="","",IF(J1177+K1177&gt;0,"",MAX(M$1:M1176)+1))</f>
        <v/>
      </c>
      <c r="N1177" s="1" t="str">
        <f>IF($A1177="","",IF(K1177=0,"",MAX(N$1:N1176)+1))</f>
        <v/>
      </c>
      <c r="O1177" s="1" t="str">
        <f>IF($A1177="","",IF(K1177=0,"",INDEX(履修者名簿_過去!$A:$A,MATCH(原簿!$E1177,履修者名簿_過去!O:O,0))))</f>
        <v/>
      </c>
    </row>
    <row r="1178" spans="1:15" x14ac:dyDescent="0.55000000000000004">
      <c r="A1178" s="5" t="str">
        <f>IF(ISBLANK(INDEX(履修者名簿元!$1:$1048576,ROW(A1178),config!A$11)),"",INDEX(履修者名簿元!$1:$1048576,ROW(A1178),config!A$11))</f>
        <v/>
      </c>
      <c r="B1178" s="5" t="str">
        <f>IF(ISBLANK(INDEX(履修者名簿元!$1:$1048576,ROW(B1178),config!B$11)),"",INDEX(履修者名簿元!$1:$1048576,ROW(B1178),config!B$11))</f>
        <v/>
      </c>
      <c r="C1178" s="5" t="str">
        <f>IF(ISBLANK(INDEX(履修者名簿元!$1:$1048576,ROW(C1178),config!C$11)),"",INDEX(履修者名簿元!$1:$1048576,ROW(C1178),config!C$11))</f>
        <v/>
      </c>
      <c r="D1178" s="5" t="str">
        <f>IF(ISBLANK(INDEX(履修者名簿元!$1:$1048576,ROW(D1178),config!D$11)),"",INDEX(履修者名簿元!$1:$1048576,ROW(D1178),config!D$11))</f>
        <v/>
      </c>
      <c r="E1178" s="5" t="str">
        <f>IF(ISBLANK(INDEX(履修者名簿元!$1:$1048576,ROW(E1178),config!E$11)),"",IF(ISNUMBER(INDEX(履修者名簿元!$1:$1048576,ROW(E1178),config!E$11)),INDEX(履修者名簿元!$1:$1048576,ROW(E1178),config!E$11),VALUE(INDEX(履修者名簿元!$1:$1048576,ROW(E1178),config!E$11))))</f>
        <v/>
      </c>
      <c r="F1178" s="5" t="str">
        <f>IF(ISBLANK(INDEX(履修者名簿元!$1:$1048576,ROW(F1178),config!F$11)),"",INDEX(履修者名簿元!$1:$1048576,ROW(F1178),config!F$11))</f>
        <v/>
      </c>
      <c r="G1178" s="5" t="str">
        <f>IF(ISBLANK(INDEX(履修者名簿元!$1:$1048576,ROW(G1178),config!G$11)),"",INDEX(履修者名簿元!$1:$1048576,ROW(G1178),config!G$11))</f>
        <v/>
      </c>
      <c r="H1178" s="5" t="str">
        <f t="shared" si="36"/>
        <v/>
      </c>
      <c r="I1178" s="1" t="str">
        <f t="shared" si="37"/>
        <v/>
      </c>
      <c r="J1178" s="1" t="str">
        <f>IF($A1178="","",IF(ISNA(MATCH($E1178,履修者名簿_同一年!O:O,0)),0,1))</f>
        <v/>
      </c>
      <c r="K1178" s="1" t="str">
        <f>IF($A1178="","",COUNTIF(履修者名簿_過去!O:O,E1178))</f>
        <v/>
      </c>
      <c r="L1178" s="1" t="str">
        <f>IF($A1178="","",IF(1-J1178+K1178&gt;0,"",MAX(L$1:L1177)+1))</f>
        <v/>
      </c>
      <c r="M1178" s="1" t="str">
        <f>IF($A1178="","",IF(J1178+K1178&gt;0,"",MAX(M$1:M1177)+1))</f>
        <v/>
      </c>
      <c r="N1178" s="1" t="str">
        <f>IF($A1178="","",IF(K1178=0,"",MAX(N$1:N1177)+1))</f>
        <v/>
      </c>
      <c r="O1178" s="1" t="str">
        <f>IF($A1178="","",IF(K1178=0,"",INDEX(履修者名簿_過去!$A:$A,MATCH(原簿!$E1178,履修者名簿_過去!O:O,0))))</f>
        <v/>
      </c>
    </row>
    <row r="1179" spans="1:15" x14ac:dyDescent="0.55000000000000004">
      <c r="A1179" s="5" t="str">
        <f>IF(ISBLANK(INDEX(履修者名簿元!$1:$1048576,ROW(A1179),config!A$11)),"",INDEX(履修者名簿元!$1:$1048576,ROW(A1179),config!A$11))</f>
        <v/>
      </c>
      <c r="B1179" s="5" t="str">
        <f>IF(ISBLANK(INDEX(履修者名簿元!$1:$1048576,ROW(B1179),config!B$11)),"",INDEX(履修者名簿元!$1:$1048576,ROW(B1179),config!B$11))</f>
        <v/>
      </c>
      <c r="C1179" s="5" t="str">
        <f>IF(ISBLANK(INDEX(履修者名簿元!$1:$1048576,ROW(C1179),config!C$11)),"",INDEX(履修者名簿元!$1:$1048576,ROW(C1179),config!C$11))</f>
        <v/>
      </c>
      <c r="D1179" s="5" t="str">
        <f>IF(ISBLANK(INDEX(履修者名簿元!$1:$1048576,ROW(D1179),config!D$11)),"",INDEX(履修者名簿元!$1:$1048576,ROW(D1179),config!D$11))</f>
        <v/>
      </c>
      <c r="E1179" s="5" t="str">
        <f>IF(ISBLANK(INDEX(履修者名簿元!$1:$1048576,ROW(E1179),config!E$11)),"",IF(ISNUMBER(INDEX(履修者名簿元!$1:$1048576,ROW(E1179),config!E$11)),INDEX(履修者名簿元!$1:$1048576,ROW(E1179),config!E$11),VALUE(INDEX(履修者名簿元!$1:$1048576,ROW(E1179),config!E$11))))</f>
        <v/>
      </c>
      <c r="F1179" s="5" t="str">
        <f>IF(ISBLANK(INDEX(履修者名簿元!$1:$1048576,ROW(F1179),config!F$11)),"",INDEX(履修者名簿元!$1:$1048576,ROW(F1179),config!F$11))</f>
        <v/>
      </c>
      <c r="G1179" s="5" t="str">
        <f>IF(ISBLANK(INDEX(履修者名簿元!$1:$1048576,ROW(G1179),config!G$11)),"",INDEX(履修者名簿元!$1:$1048576,ROW(G1179),config!G$11))</f>
        <v/>
      </c>
      <c r="H1179" s="5" t="str">
        <f t="shared" si="36"/>
        <v/>
      </c>
      <c r="I1179" s="1" t="str">
        <f t="shared" si="37"/>
        <v/>
      </c>
      <c r="J1179" s="1" t="str">
        <f>IF($A1179="","",IF(ISNA(MATCH($E1179,履修者名簿_同一年!O:O,0)),0,1))</f>
        <v/>
      </c>
      <c r="K1179" s="1" t="str">
        <f>IF($A1179="","",COUNTIF(履修者名簿_過去!O:O,E1179))</f>
        <v/>
      </c>
      <c r="L1179" s="1" t="str">
        <f>IF($A1179="","",IF(1-J1179+K1179&gt;0,"",MAX(L$1:L1178)+1))</f>
        <v/>
      </c>
      <c r="M1179" s="1" t="str">
        <f>IF($A1179="","",IF(J1179+K1179&gt;0,"",MAX(M$1:M1178)+1))</f>
        <v/>
      </c>
      <c r="N1179" s="1" t="str">
        <f>IF($A1179="","",IF(K1179=0,"",MAX(N$1:N1178)+1))</f>
        <v/>
      </c>
      <c r="O1179" s="1" t="str">
        <f>IF($A1179="","",IF(K1179=0,"",INDEX(履修者名簿_過去!$A:$A,MATCH(原簿!$E1179,履修者名簿_過去!O:O,0))))</f>
        <v/>
      </c>
    </row>
    <row r="1180" spans="1:15" x14ac:dyDescent="0.55000000000000004">
      <c r="A1180" s="5" t="str">
        <f>IF(ISBLANK(INDEX(履修者名簿元!$1:$1048576,ROW(A1180),config!A$11)),"",INDEX(履修者名簿元!$1:$1048576,ROW(A1180),config!A$11))</f>
        <v/>
      </c>
      <c r="B1180" s="5" t="str">
        <f>IF(ISBLANK(INDEX(履修者名簿元!$1:$1048576,ROW(B1180),config!B$11)),"",INDEX(履修者名簿元!$1:$1048576,ROW(B1180),config!B$11))</f>
        <v/>
      </c>
      <c r="C1180" s="5" t="str">
        <f>IF(ISBLANK(INDEX(履修者名簿元!$1:$1048576,ROW(C1180),config!C$11)),"",INDEX(履修者名簿元!$1:$1048576,ROW(C1180),config!C$11))</f>
        <v/>
      </c>
      <c r="D1180" s="5" t="str">
        <f>IF(ISBLANK(INDEX(履修者名簿元!$1:$1048576,ROW(D1180),config!D$11)),"",INDEX(履修者名簿元!$1:$1048576,ROW(D1180),config!D$11))</f>
        <v/>
      </c>
      <c r="E1180" s="5" t="str">
        <f>IF(ISBLANK(INDEX(履修者名簿元!$1:$1048576,ROW(E1180),config!E$11)),"",IF(ISNUMBER(INDEX(履修者名簿元!$1:$1048576,ROW(E1180),config!E$11)),INDEX(履修者名簿元!$1:$1048576,ROW(E1180),config!E$11),VALUE(INDEX(履修者名簿元!$1:$1048576,ROW(E1180),config!E$11))))</f>
        <v/>
      </c>
      <c r="F1180" s="5" t="str">
        <f>IF(ISBLANK(INDEX(履修者名簿元!$1:$1048576,ROW(F1180),config!F$11)),"",INDEX(履修者名簿元!$1:$1048576,ROW(F1180),config!F$11))</f>
        <v/>
      </c>
      <c r="G1180" s="5" t="str">
        <f>IF(ISBLANK(INDEX(履修者名簿元!$1:$1048576,ROW(G1180),config!G$11)),"",INDEX(履修者名簿元!$1:$1048576,ROW(G1180),config!G$11))</f>
        <v/>
      </c>
      <c r="H1180" s="5" t="str">
        <f t="shared" si="36"/>
        <v/>
      </c>
      <c r="I1180" s="1" t="str">
        <f t="shared" si="37"/>
        <v/>
      </c>
      <c r="J1180" s="1" t="str">
        <f>IF($A1180="","",IF(ISNA(MATCH($E1180,履修者名簿_同一年!O:O,0)),0,1))</f>
        <v/>
      </c>
      <c r="K1180" s="1" t="str">
        <f>IF($A1180="","",COUNTIF(履修者名簿_過去!O:O,E1180))</f>
        <v/>
      </c>
      <c r="L1180" s="1" t="str">
        <f>IF($A1180="","",IF(1-J1180+K1180&gt;0,"",MAX(L$1:L1179)+1))</f>
        <v/>
      </c>
      <c r="M1180" s="1" t="str">
        <f>IF($A1180="","",IF(J1180+K1180&gt;0,"",MAX(M$1:M1179)+1))</f>
        <v/>
      </c>
      <c r="N1180" s="1" t="str">
        <f>IF($A1180="","",IF(K1180=0,"",MAX(N$1:N1179)+1))</f>
        <v/>
      </c>
      <c r="O1180" s="1" t="str">
        <f>IF($A1180="","",IF(K1180=0,"",INDEX(履修者名簿_過去!$A:$A,MATCH(原簿!$E1180,履修者名簿_過去!O:O,0))))</f>
        <v/>
      </c>
    </row>
    <row r="1181" spans="1:15" x14ac:dyDescent="0.55000000000000004">
      <c r="A1181" s="5" t="str">
        <f>IF(ISBLANK(INDEX(履修者名簿元!$1:$1048576,ROW(A1181),config!A$11)),"",INDEX(履修者名簿元!$1:$1048576,ROW(A1181),config!A$11))</f>
        <v/>
      </c>
      <c r="B1181" s="5" t="str">
        <f>IF(ISBLANK(INDEX(履修者名簿元!$1:$1048576,ROW(B1181),config!B$11)),"",INDEX(履修者名簿元!$1:$1048576,ROW(B1181),config!B$11))</f>
        <v/>
      </c>
      <c r="C1181" s="5" t="str">
        <f>IF(ISBLANK(INDEX(履修者名簿元!$1:$1048576,ROW(C1181),config!C$11)),"",INDEX(履修者名簿元!$1:$1048576,ROW(C1181),config!C$11))</f>
        <v/>
      </c>
      <c r="D1181" s="5" t="str">
        <f>IF(ISBLANK(INDEX(履修者名簿元!$1:$1048576,ROW(D1181),config!D$11)),"",INDEX(履修者名簿元!$1:$1048576,ROW(D1181),config!D$11))</f>
        <v/>
      </c>
      <c r="E1181" s="5" t="str">
        <f>IF(ISBLANK(INDEX(履修者名簿元!$1:$1048576,ROW(E1181),config!E$11)),"",IF(ISNUMBER(INDEX(履修者名簿元!$1:$1048576,ROW(E1181),config!E$11)),INDEX(履修者名簿元!$1:$1048576,ROW(E1181),config!E$11),VALUE(INDEX(履修者名簿元!$1:$1048576,ROW(E1181),config!E$11))))</f>
        <v/>
      </c>
      <c r="F1181" s="5" t="str">
        <f>IF(ISBLANK(INDEX(履修者名簿元!$1:$1048576,ROW(F1181),config!F$11)),"",INDEX(履修者名簿元!$1:$1048576,ROW(F1181),config!F$11))</f>
        <v/>
      </c>
      <c r="G1181" s="5" t="str">
        <f>IF(ISBLANK(INDEX(履修者名簿元!$1:$1048576,ROW(G1181),config!G$11)),"",INDEX(履修者名簿元!$1:$1048576,ROW(G1181),config!G$11))</f>
        <v/>
      </c>
      <c r="H1181" s="5" t="str">
        <f t="shared" si="36"/>
        <v/>
      </c>
      <c r="I1181" s="1" t="str">
        <f t="shared" si="37"/>
        <v/>
      </c>
      <c r="J1181" s="1" t="str">
        <f>IF($A1181="","",IF(ISNA(MATCH($E1181,履修者名簿_同一年!O:O,0)),0,1))</f>
        <v/>
      </c>
      <c r="K1181" s="1" t="str">
        <f>IF($A1181="","",COUNTIF(履修者名簿_過去!O:O,E1181))</f>
        <v/>
      </c>
      <c r="L1181" s="1" t="str">
        <f>IF($A1181="","",IF(1-J1181+K1181&gt;0,"",MAX(L$1:L1180)+1))</f>
        <v/>
      </c>
      <c r="M1181" s="1" t="str">
        <f>IF($A1181="","",IF(J1181+K1181&gt;0,"",MAX(M$1:M1180)+1))</f>
        <v/>
      </c>
      <c r="N1181" s="1" t="str">
        <f>IF($A1181="","",IF(K1181=0,"",MAX(N$1:N1180)+1))</f>
        <v/>
      </c>
      <c r="O1181" s="1" t="str">
        <f>IF($A1181="","",IF(K1181=0,"",INDEX(履修者名簿_過去!$A:$A,MATCH(原簿!$E1181,履修者名簿_過去!O:O,0))))</f>
        <v/>
      </c>
    </row>
    <row r="1182" spans="1:15" x14ac:dyDescent="0.55000000000000004">
      <c r="A1182" s="5" t="str">
        <f>IF(ISBLANK(INDEX(履修者名簿元!$1:$1048576,ROW(A1182),config!A$11)),"",INDEX(履修者名簿元!$1:$1048576,ROW(A1182),config!A$11))</f>
        <v/>
      </c>
      <c r="B1182" s="5" t="str">
        <f>IF(ISBLANK(INDEX(履修者名簿元!$1:$1048576,ROW(B1182),config!B$11)),"",INDEX(履修者名簿元!$1:$1048576,ROW(B1182),config!B$11))</f>
        <v/>
      </c>
      <c r="C1182" s="5" t="str">
        <f>IF(ISBLANK(INDEX(履修者名簿元!$1:$1048576,ROW(C1182),config!C$11)),"",INDEX(履修者名簿元!$1:$1048576,ROW(C1182),config!C$11))</f>
        <v/>
      </c>
      <c r="D1182" s="5" t="str">
        <f>IF(ISBLANK(INDEX(履修者名簿元!$1:$1048576,ROW(D1182),config!D$11)),"",INDEX(履修者名簿元!$1:$1048576,ROW(D1182),config!D$11))</f>
        <v/>
      </c>
      <c r="E1182" s="5" t="str">
        <f>IF(ISBLANK(INDEX(履修者名簿元!$1:$1048576,ROW(E1182),config!E$11)),"",IF(ISNUMBER(INDEX(履修者名簿元!$1:$1048576,ROW(E1182),config!E$11)),INDEX(履修者名簿元!$1:$1048576,ROW(E1182),config!E$11),VALUE(INDEX(履修者名簿元!$1:$1048576,ROW(E1182),config!E$11))))</f>
        <v/>
      </c>
      <c r="F1182" s="5" t="str">
        <f>IF(ISBLANK(INDEX(履修者名簿元!$1:$1048576,ROW(F1182),config!F$11)),"",INDEX(履修者名簿元!$1:$1048576,ROW(F1182),config!F$11))</f>
        <v/>
      </c>
      <c r="G1182" s="5" t="str">
        <f>IF(ISBLANK(INDEX(履修者名簿元!$1:$1048576,ROW(G1182),config!G$11)),"",INDEX(履修者名簿元!$1:$1048576,ROW(G1182),config!G$11))</f>
        <v/>
      </c>
      <c r="H1182" s="5" t="str">
        <f t="shared" si="36"/>
        <v/>
      </c>
      <c r="I1182" s="1" t="str">
        <f t="shared" si="37"/>
        <v/>
      </c>
      <c r="J1182" s="1" t="str">
        <f>IF($A1182="","",IF(ISNA(MATCH($E1182,履修者名簿_同一年!O:O,0)),0,1))</f>
        <v/>
      </c>
      <c r="K1182" s="1" t="str">
        <f>IF($A1182="","",COUNTIF(履修者名簿_過去!O:O,E1182))</f>
        <v/>
      </c>
      <c r="L1182" s="1" t="str">
        <f>IF($A1182="","",IF(1-J1182+K1182&gt;0,"",MAX(L$1:L1181)+1))</f>
        <v/>
      </c>
      <c r="M1182" s="1" t="str">
        <f>IF($A1182="","",IF(J1182+K1182&gt;0,"",MAX(M$1:M1181)+1))</f>
        <v/>
      </c>
      <c r="N1182" s="1" t="str">
        <f>IF($A1182="","",IF(K1182=0,"",MAX(N$1:N1181)+1))</f>
        <v/>
      </c>
      <c r="O1182" s="1" t="str">
        <f>IF($A1182="","",IF(K1182=0,"",INDEX(履修者名簿_過去!$A:$A,MATCH(原簿!$E1182,履修者名簿_過去!O:O,0))))</f>
        <v/>
      </c>
    </row>
    <row r="1183" spans="1:15" x14ac:dyDescent="0.55000000000000004">
      <c r="A1183" s="5" t="str">
        <f>IF(ISBLANK(INDEX(履修者名簿元!$1:$1048576,ROW(A1183),config!A$11)),"",INDEX(履修者名簿元!$1:$1048576,ROW(A1183),config!A$11))</f>
        <v/>
      </c>
      <c r="B1183" s="5" t="str">
        <f>IF(ISBLANK(INDEX(履修者名簿元!$1:$1048576,ROW(B1183),config!B$11)),"",INDEX(履修者名簿元!$1:$1048576,ROW(B1183),config!B$11))</f>
        <v/>
      </c>
      <c r="C1183" s="5" t="str">
        <f>IF(ISBLANK(INDEX(履修者名簿元!$1:$1048576,ROW(C1183),config!C$11)),"",INDEX(履修者名簿元!$1:$1048576,ROW(C1183),config!C$11))</f>
        <v/>
      </c>
      <c r="D1183" s="5" t="str">
        <f>IF(ISBLANK(INDEX(履修者名簿元!$1:$1048576,ROW(D1183),config!D$11)),"",INDEX(履修者名簿元!$1:$1048576,ROW(D1183),config!D$11))</f>
        <v/>
      </c>
      <c r="E1183" s="5" t="str">
        <f>IF(ISBLANK(INDEX(履修者名簿元!$1:$1048576,ROW(E1183),config!E$11)),"",IF(ISNUMBER(INDEX(履修者名簿元!$1:$1048576,ROW(E1183),config!E$11)),INDEX(履修者名簿元!$1:$1048576,ROW(E1183),config!E$11),VALUE(INDEX(履修者名簿元!$1:$1048576,ROW(E1183),config!E$11))))</f>
        <v/>
      </c>
      <c r="F1183" s="5" t="str">
        <f>IF(ISBLANK(INDEX(履修者名簿元!$1:$1048576,ROW(F1183),config!F$11)),"",INDEX(履修者名簿元!$1:$1048576,ROW(F1183),config!F$11))</f>
        <v/>
      </c>
      <c r="G1183" s="5" t="str">
        <f>IF(ISBLANK(INDEX(履修者名簿元!$1:$1048576,ROW(G1183),config!G$11)),"",INDEX(履修者名簿元!$1:$1048576,ROW(G1183),config!G$11))</f>
        <v/>
      </c>
      <c r="H1183" s="5" t="str">
        <f t="shared" si="36"/>
        <v/>
      </c>
      <c r="I1183" s="1" t="str">
        <f t="shared" si="37"/>
        <v/>
      </c>
      <c r="J1183" s="1" t="str">
        <f>IF($A1183="","",IF(ISNA(MATCH($E1183,履修者名簿_同一年!O:O,0)),0,1))</f>
        <v/>
      </c>
      <c r="K1183" s="1" t="str">
        <f>IF($A1183="","",COUNTIF(履修者名簿_過去!O:O,E1183))</f>
        <v/>
      </c>
      <c r="L1183" s="1" t="str">
        <f>IF($A1183="","",IF(1-J1183+K1183&gt;0,"",MAX(L$1:L1182)+1))</f>
        <v/>
      </c>
      <c r="M1183" s="1" t="str">
        <f>IF($A1183="","",IF(J1183+K1183&gt;0,"",MAX(M$1:M1182)+1))</f>
        <v/>
      </c>
      <c r="N1183" s="1" t="str">
        <f>IF($A1183="","",IF(K1183=0,"",MAX(N$1:N1182)+1))</f>
        <v/>
      </c>
      <c r="O1183" s="1" t="str">
        <f>IF($A1183="","",IF(K1183=0,"",INDEX(履修者名簿_過去!$A:$A,MATCH(原簿!$E1183,履修者名簿_過去!O:O,0))))</f>
        <v/>
      </c>
    </row>
    <row r="1184" spans="1:15" x14ac:dyDescent="0.55000000000000004">
      <c r="A1184" s="5" t="str">
        <f>IF(ISBLANK(INDEX(履修者名簿元!$1:$1048576,ROW(A1184),config!A$11)),"",INDEX(履修者名簿元!$1:$1048576,ROW(A1184),config!A$11))</f>
        <v/>
      </c>
      <c r="B1184" s="5" t="str">
        <f>IF(ISBLANK(INDEX(履修者名簿元!$1:$1048576,ROW(B1184),config!B$11)),"",INDEX(履修者名簿元!$1:$1048576,ROW(B1184),config!B$11))</f>
        <v/>
      </c>
      <c r="C1184" s="5" t="str">
        <f>IF(ISBLANK(INDEX(履修者名簿元!$1:$1048576,ROW(C1184),config!C$11)),"",INDEX(履修者名簿元!$1:$1048576,ROW(C1184),config!C$11))</f>
        <v/>
      </c>
      <c r="D1184" s="5" t="str">
        <f>IF(ISBLANK(INDEX(履修者名簿元!$1:$1048576,ROW(D1184),config!D$11)),"",INDEX(履修者名簿元!$1:$1048576,ROW(D1184),config!D$11))</f>
        <v/>
      </c>
      <c r="E1184" s="5" t="str">
        <f>IF(ISBLANK(INDEX(履修者名簿元!$1:$1048576,ROW(E1184),config!E$11)),"",IF(ISNUMBER(INDEX(履修者名簿元!$1:$1048576,ROW(E1184),config!E$11)),INDEX(履修者名簿元!$1:$1048576,ROW(E1184),config!E$11),VALUE(INDEX(履修者名簿元!$1:$1048576,ROW(E1184),config!E$11))))</f>
        <v/>
      </c>
      <c r="F1184" s="5" t="str">
        <f>IF(ISBLANK(INDEX(履修者名簿元!$1:$1048576,ROW(F1184),config!F$11)),"",INDEX(履修者名簿元!$1:$1048576,ROW(F1184),config!F$11))</f>
        <v/>
      </c>
      <c r="G1184" s="5" t="str">
        <f>IF(ISBLANK(INDEX(履修者名簿元!$1:$1048576,ROW(G1184),config!G$11)),"",INDEX(履修者名簿元!$1:$1048576,ROW(G1184),config!G$11))</f>
        <v/>
      </c>
      <c r="H1184" s="5" t="str">
        <f t="shared" si="36"/>
        <v/>
      </c>
      <c r="I1184" s="1" t="str">
        <f t="shared" si="37"/>
        <v/>
      </c>
      <c r="J1184" s="1" t="str">
        <f>IF($A1184="","",IF(ISNA(MATCH($E1184,履修者名簿_同一年!O:O,0)),0,1))</f>
        <v/>
      </c>
      <c r="K1184" s="1" t="str">
        <f>IF($A1184="","",COUNTIF(履修者名簿_過去!O:O,E1184))</f>
        <v/>
      </c>
      <c r="L1184" s="1" t="str">
        <f>IF($A1184="","",IF(1-J1184+K1184&gt;0,"",MAX(L$1:L1183)+1))</f>
        <v/>
      </c>
      <c r="M1184" s="1" t="str">
        <f>IF($A1184="","",IF(J1184+K1184&gt;0,"",MAX(M$1:M1183)+1))</f>
        <v/>
      </c>
      <c r="N1184" s="1" t="str">
        <f>IF($A1184="","",IF(K1184=0,"",MAX(N$1:N1183)+1))</f>
        <v/>
      </c>
      <c r="O1184" s="1" t="str">
        <f>IF($A1184="","",IF(K1184=0,"",INDEX(履修者名簿_過去!$A:$A,MATCH(原簿!$E1184,履修者名簿_過去!O:O,0))))</f>
        <v/>
      </c>
    </row>
    <row r="1185" spans="1:15" x14ac:dyDescent="0.55000000000000004">
      <c r="A1185" s="5" t="str">
        <f>IF(ISBLANK(INDEX(履修者名簿元!$1:$1048576,ROW(A1185),config!A$11)),"",INDEX(履修者名簿元!$1:$1048576,ROW(A1185),config!A$11))</f>
        <v/>
      </c>
      <c r="B1185" s="5" t="str">
        <f>IF(ISBLANK(INDEX(履修者名簿元!$1:$1048576,ROW(B1185),config!B$11)),"",INDEX(履修者名簿元!$1:$1048576,ROW(B1185),config!B$11))</f>
        <v/>
      </c>
      <c r="C1185" s="5" t="str">
        <f>IF(ISBLANK(INDEX(履修者名簿元!$1:$1048576,ROW(C1185),config!C$11)),"",INDEX(履修者名簿元!$1:$1048576,ROW(C1185),config!C$11))</f>
        <v/>
      </c>
      <c r="D1185" s="5" t="str">
        <f>IF(ISBLANK(INDEX(履修者名簿元!$1:$1048576,ROW(D1185),config!D$11)),"",INDEX(履修者名簿元!$1:$1048576,ROW(D1185),config!D$11))</f>
        <v/>
      </c>
      <c r="E1185" s="5" t="str">
        <f>IF(ISBLANK(INDEX(履修者名簿元!$1:$1048576,ROW(E1185),config!E$11)),"",IF(ISNUMBER(INDEX(履修者名簿元!$1:$1048576,ROW(E1185),config!E$11)),INDEX(履修者名簿元!$1:$1048576,ROW(E1185),config!E$11),VALUE(INDEX(履修者名簿元!$1:$1048576,ROW(E1185),config!E$11))))</f>
        <v/>
      </c>
      <c r="F1185" s="5" t="str">
        <f>IF(ISBLANK(INDEX(履修者名簿元!$1:$1048576,ROW(F1185),config!F$11)),"",INDEX(履修者名簿元!$1:$1048576,ROW(F1185),config!F$11))</f>
        <v/>
      </c>
      <c r="G1185" s="5" t="str">
        <f>IF(ISBLANK(INDEX(履修者名簿元!$1:$1048576,ROW(G1185),config!G$11)),"",INDEX(履修者名簿元!$1:$1048576,ROW(G1185),config!G$11))</f>
        <v/>
      </c>
      <c r="H1185" s="5" t="str">
        <f t="shared" si="36"/>
        <v/>
      </c>
      <c r="I1185" s="1" t="str">
        <f t="shared" si="37"/>
        <v/>
      </c>
      <c r="J1185" s="1" t="str">
        <f>IF($A1185="","",IF(ISNA(MATCH($E1185,履修者名簿_同一年!O:O,0)),0,1))</f>
        <v/>
      </c>
      <c r="K1185" s="1" t="str">
        <f>IF($A1185="","",COUNTIF(履修者名簿_過去!O:O,E1185))</f>
        <v/>
      </c>
      <c r="L1185" s="1" t="str">
        <f>IF($A1185="","",IF(1-J1185+K1185&gt;0,"",MAX(L$1:L1184)+1))</f>
        <v/>
      </c>
      <c r="M1185" s="1" t="str">
        <f>IF($A1185="","",IF(J1185+K1185&gt;0,"",MAX(M$1:M1184)+1))</f>
        <v/>
      </c>
      <c r="N1185" s="1" t="str">
        <f>IF($A1185="","",IF(K1185=0,"",MAX(N$1:N1184)+1))</f>
        <v/>
      </c>
      <c r="O1185" s="1" t="str">
        <f>IF($A1185="","",IF(K1185=0,"",INDEX(履修者名簿_過去!$A:$A,MATCH(原簿!$E1185,履修者名簿_過去!O:O,0))))</f>
        <v/>
      </c>
    </row>
    <row r="1186" spans="1:15" x14ac:dyDescent="0.55000000000000004">
      <c r="A1186" s="5" t="str">
        <f>IF(ISBLANK(INDEX(履修者名簿元!$1:$1048576,ROW(A1186),config!A$11)),"",INDEX(履修者名簿元!$1:$1048576,ROW(A1186),config!A$11))</f>
        <v/>
      </c>
      <c r="B1186" s="5" t="str">
        <f>IF(ISBLANK(INDEX(履修者名簿元!$1:$1048576,ROW(B1186),config!B$11)),"",INDEX(履修者名簿元!$1:$1048576,ROW(B1186),config!B$11))</f>
        <v/>
      </c>
      <c r="C1186" s="5" t="str">
        <f>IF(ISBLANK(INDEX(履修者名簿元!$1:$1048576,ROW(C1186),config!C$11)),"",INDEX(履修者名簿元!$1:$1048576,ROW(C1186),config!C$11))</f>
        <v/>
      </c>
      <c r="D1186" s="5" t="str">
        <f>IF(ISBLANK(INDEX(履修者名簿元!$1:$1048576,ROW(D1186),config!D$11)),"",INDEX(履修者名簿元!$1:$1048576,ROW(D1186),config!D$11))</f>
        <v/>
      </c>
      <c r="E1186" s="5" t="str">
        <f>IF(ISBLANK(INDEX(履修者名簿元!$1:$1048576,ROW(E1186),config!E$11)),"",IF(ISNUMBER(INDEX(履修者名簿元!$1:$1048576,ROW(E1186),config!E$11)),INDEX(履修者名簿元!$1:$1048576,ROW(E1186),config!E$11),VALUE(INDEX(履修者名簿元!$1:$1048576,ROW(E1186),config!E$11))))</f>
        <v/>
      </c>
      <c r="F1186" s="5" t="str">
        <f>IF(ISBLANK(INDEX(履修者名簿元!$1:$1048576,ROW(F1186),config!F$11)),"",INDEX(履修者名簿元!$1:$1048576,ROW(F1186),config!F$11))</f>
        <v/>
      </c>
      <c r="G1186" s="5" t="str">
        <f>IF(ISBLANK(INDEX(履修者名簿元!$1:$1048576,ROW(G1186),config!G$11)),"",INDEX(履修者名簿元!$1:$1048576,ROW(G1186),config!G$11))</f>
        <v/>
      </c>
      <c r="H1186" s="5" t="str">
        <f t="shared" si="36"/>
        <v/>
      </c>
      <c r="I1186" s="1" t="str">
        <f t="shared" si="37"/>
        <v/>
      </c>
      <c r="J1186" s="1" t="str">
        <f>IF($A1186="","",IF(ISNA(MATCH($E1186,履修者名簿_同一年!O:O,0)),0,1))</f>
        <v/>
      </c>
      <c r="K1186" s="1" t="str">
        <f>IF($A1186="","",COUNTIF(履修者名簿_過去!O:O,E1186))</f>
        <v/>
      </c>
      <c r="L1186" s="1" t="str">
        <f>IF($A1186="","",IF(1-J1186+K1186&gt;0,"",MAX(L$1:L1185)+1))</f>
        <v/>
      </c>
      <c r="M1186" s="1" t="str">
        <f>IF($A1186="","",IF(J1186+K1186&gt;0,"",MAX(M$1:M1185)+1))</f>
        <v/>
      </c>
      <c r="N1186" s="1" t="str">
        <f>IF($A1186="","",IF(K1186=0,"",MAX(N$1:N1185)+1))</f>
        <v/>
      </c>
      <c r="O1186" s="1" t="str">
        <f>IF($A1186="","",IF(K1186=0,"",INDEX(履修者名簿_過去!$A:$A,MATCH(原簿!$E1186,履修者名簿_過去!O:O,0))))</f>
        <v/>
      </c>
    </row>
    <row r="1187" spans="1:15" x14ac:dyDescent="0.55000000000000004">
      <c r="A1187" s="5" t="str">
        <f>IF(ISBLANK(INDEX(履修者名簿元!$1:$1048576,ROW(A1187),config!A$11)),"",INDEX(履修者名簿元!$1:$1048576,ROW(A1187),config!A$11))</f>
        <v/>
      </c>
      <c r="B1187" s="5" t="str">
        <f>IF(ISBLANK(INDEX(履修者名簿元!$1:$1048576,ROW(B1187),config!B$11)),"",INDEX(履修者名簿元!$1:$1048576,ROW(B1187),config!B$11))</f>
        <v/>
      </c>
      <c r="C1187" s="5" t="str">
        <f>IF(ISBLANK(INDEX(履修者名簿元!$1:$1048576,ROW(C1187),config!C$11)),"",INDEX(履修者名簿元!$1:$1048576,ROW(C1187),config!C$11))</f>
        <v/>
      </c>
      <c r="D1187" s="5" t="str">
        <f>IF(ISBLANK(INDEX(履修者名簿元!$1:$1048576,ROW(D1187),config!D$11)),"",INDEX(履修者名簿元!$1:$1048576,ROW(D1187),config!D$11))</f>
        <v/>
      </c>
      <c r="E1187" s="5" t="str">
        <f>IF(ISBLANK(INDEX(履修者名簿元!$1:$1048576,ROW(E1187),config!E$11)),"",IF(ISNUMBER(INDEX(履修者名簿元!$1:$1048576,ROW(E1187),config!E$11)),INDEX(履修者名簿元!$1:$1048576,ROW(E1187),config!E$11),VALUE(INDEX(履修者名簿元!$1:$1048576,ROW(E1187),config!E$11))))</f>
        <v/>
      </c>
      <c r="F1187" s="5" t="str">
        <f>IF(ISBLANK(INDEX(履修者名簿元!$1:$1048576,ROW(F1187),config!F$11)),"",INDEX(履修者名簿元!$1:$1048576,ROW(F1187),config!F$11))</f>
        <v/>
      </c>
      <c r="G1187" s="5" t="str">
        <f>IF(ISBLANK(INDEX(履修者名簿元!$1:$1048576,ROW(G1187),config!G$11)),"",INDEX(履修者名簿元!$1:$1048576,ROW(G1187),config!G$11))</f>
        <v/>
      </c>
      <c r="H1187" s="5" t="str">
        <f t="shared" si="36"/>
        <v/>
      </c>
      <c r="I1187" s="1" t="str">
        <f t="shared" si="37"/>
        <v/>
      </c>
      <c r="J1187" s="1" t="str">
        <f>IF($A1187="","",IF(ISNA(MATCH($E1187,履修者名簿_同一年!O:O,0)),0,1))</f>
        <v/>
      </c>
      <c r="K1187" s="1" t="str">
        <f>IF($A1187="","",COUNTIF(履修者名簿_過去!O:O,E1187))</f>
        <v/>
      </c>
      <c r="L1187" s="1" t="str">
        <f>IF($A1187="","",IF(1-J1187+K1187&gt;0,"",MAX(L$1:L1186)+1))</f>
        <v/>
      </c>
      <c r="M1187" s="1" t="str">
        <f>IF($A1187="","",IF(J1187+K1187&gt;0,"",MAX(M$1:M1186)+1))</f>
        <v/>
      </c>
      <c r="N1187" s="1" t="str">
        <f>IF($A1187="","",IF(K1187=0,"",MAX(N$1:N1186)+1))</f>
        <v/>
      </c>
      <c r="O1187" s="1" t="str">
        <f>IF($A1187="","",IF(K1187=0,"",INDEX(履修者名簿_過去!$A:$A,MATCH(原簿!$E1187,履修者名簿_過去!O:O,0))))</f>
        <v/>
      </c>
    </row>
    <row r="1188" spans="1:15" x14ac:dyDescent="0.55000000000000004">
      <c r="A1188" s="5" t="str">
        <f>IF(ISBLANK(INDEX(履修者名簿元!$1:$1048576,ROW(A1188),config!A$11)),"",INDEX(履修者名簿元!$1:$1048576,ROW(A1188),config!A$11))</f>
        <v/>
      </c>
      <c r="B1188" s="5" t="str">
        <f>IF(ISBLANK(INDEX(履修者名簿元!$1:$1048576,ROW(B1188),config!B$11)),"",INDEX(履修者名簿元!$1:$1048576,ROW(B1188),config!B$11))</f>
        <v/>
      </c>
      <c r="C1188" s="5" t="str">
        <f>IF(ISBLANK(INDEX(履修者名簿元!$1:$1048576,ROW(C1188),config!C$11)),"",INDEX(履修者名簿元!$1:$1048576,ROW(C1188),config!C$11))</f>
        <v/>
      </c>
      <c r="D1188" s="5" t="str">
        <f>IF(ISBLANK(INDEX(履修者名簿元!$1:$1048576,ROW(D1188),config!D$11)),"",INDEX(履修者名簿元!$1:$1048576,ROW(D1188),config!D$11))</f>
        <v/>
      </c>
      <c r="E1188" s="5" t="str">
        <f>IF(ISBLANK(INDEX(履修者名簿元!$1:$1048576,ROW(E1188),config!E$11)),"",IF(ISNUMBER(INDEX(履修者名簿元!$1:$1048576,ROW(E1188),config!E$11)),INDEX(履修者名簿元!$1:$1048576,ROW(E1188),config!E$11),VALUE(INDEX(履修者名簿元!$1:$1048576,ROW(E1188),config!E$11))))</f>
        <v/>
      </c>
      <c r="F1188" s="5" t="str">
        <f>IF(ISBLANK(INDEX(履修者名簿元!$1:$1048576,ROW(F1188),config!F$11)),"",INDEX(履修者名簿元!$1:$1048576,ROW(F1188),config!F$11))</f>
        <v/>
      </c>
      <c r="G1188" s="5" t="str">
        <f>IF(ISBLANK(INDEX(履修者名簿元!$1:$1048576,ROW(G1188),config!G$11)),"",INDEX(履修者名簿元!$1:$1048576,ROW(G1188),config!G$11))</f>
        <v/>
      </c>
      <c r="H1188" s="5" t="str">
        <f t="shared" si="36"/>
        <v/>
      </c>
      <c r="I1188" s="1" t="str">
        <f t="shared" si="37"/>
        <v/>
      </c>
      <c r="J1188" s="1" t="str">
        <f>IF($A1188="","",IF(ISNA(MATCH($E1188,履修者名簿_同一年!O:O,0)),0,1))</f>
        <v/>
      </c>
      <c r="K1188" s="1" t="str">
        <f>IF($A1188="","",COUNTIF(履修者名簿_過去!O:O,E1188))</f>
        <v/>
      </c>
      <c r="L1188" s="1" t="str">
        <f>IF($A1188="","",IF(1-J1188+K1188&gt;0,"",MAX(L$1:L1187)+1))</f>
        <v/>
      </c>
      <c r="M1188" s="1" t="str">
        <f>IF($A1188="","",IF(J1188+K1188&gt;0,"",MAX(M$1:M1187)+1))</f>
        <v/>
      </c>
      <c r="N1188" s="1" t="str">
        <f>IF($A1188="","",IF(K1188=0,"",MAX(N$1:N1187)+1))</f>
        <v/>
      </c>
      <c r="O1188" s="1" t="str">
        <f>IF($A1188="","",IF(K1188=0,"",INDEX(履修者名簿_過去!$A:$A,MATCH(原簿!$E1188,履修者名簿_過去!O:O,0))))</f>
        <v/>
      </c>
    </row>
    <row r="1189" spans="1:15" x14ac:dyDescent="0.55000000000000004">
      <c r="A1189" s="5" t="str">
        <f>IF(ISBLANK(INDEX(履修者名簿元!$1:$1048576,ROW(A1189),config!A$11)),"",INDEX(履修者名簿元!$1:$1048576,ROW(A1189),config!A$11))</f>
        <v/>
      </c>
      <c r="B1189" s="5" t="str">
        <f>IF(ISBLANK(INDEX(履修者名簿元!$1:$1048576,ROW(B1189),config!B$11)),"",INDEX(履修者名簿元!$1:$1048576,ROW(B1189),config!B$11))</f>
        <v/>
      </c>
      <c r="C1189" s="5" t="str">
        <f>IF(ISBLANK(INDEX(履修者名簿元!$1:$1048576,ROW(C1189),config!C$11)),"",INDEX(履修者名簿元!$1:$1048576,ROW(C1189),config!C$11))</f>
        <v/>
      </c>
      <c r="D1189" s="5" t="str">
        <f>IF(ISBLANK(INDEX(履修者名簿元!$1:$1048576,ROW(D1189),config!D$11)),"",INDEX(履修者名簿元!$1:$1048576,ROW(D1189),config!D$11))</f>
        <v/>
      </c>
      <c r="E1189" s="5" t="str">
        <f>IF(ISBLANK(INDEX(履修者名簿元!$1:$1048576,ROW(E1189),config!E$11)),"",IF(ISNUMBER(INDEX(履修者名簿元!$1:$1048576,ROW(E1189),config!E$11)),INDEX(履修者名簿元!$1:$1048576,ROW(E1189),config!E$11),VALUE(INDEX(履修者名簿元!$1:$1048576,ROW(E1189),config!E$11))))</f>
        <v/>
      </c>
      <c r="F1189" s="5" t="str">
        <f>IF(ISBLANK(INDEX(履修者名簿元!$1:$1048576,ROW(F1189),config!F$11)),"",INDEX(履修者名簿元!$1:$1048576,ROW(F1189),config!F$11))</f>
        <v/>
      </c>
      <c r="G1189" s="5" t="str">
        <f>IF(ISBLANK(INDEX(履修者名簿元!$1:$1048576,ROW(G1189),config!G$11)),"",INDEX(履修者名簿元!$1:$1048576,ROW(G1189),config!G$11))</f>
        <v/>
      </c>
      <c r="H1189" s="5" t="str">
        <f t="shared" si="36"/>
        <v/>
      </c>
      <c r="I1189" s="1" t="str">
        <f t="shared" si="37"/>
        <v/>
      </c>
      <c r="J1189" s="1" t="str">
        <f>IF($A1189="","",IF(ISNA(MATCH($E1189,履修者名簿_同一年!O:O,0)),0,1))</f>
        <v/>
      </c>
      <c r="K1189" s="1" t="str">
        <f>IF($A1189="","",COUNTIF(履修者名簿_過去!O:O,E1189))</f>
        <v/>
      </c>
      <c r="L1189" s="1" t="str">
        <f>IF($A1189="","",IF(1-J1189+K1189&gt;0,"",MAX(L$1:L1188)+1))</f>
        <v/>
      </c>
      <c r="M1189" s="1" t="str">
        <f>IF($A1189="","",IF(J1189+K1189&gt;0,"",MAX(M$1:M1188)+1))</f>
        <v/>
      </c>
      <c r="N1189" s="1" t="str">
        <f>IF($A1189="","",IF(K1189=0,"",MAX(N$1:N1188)+1))</f>
        <v/>
      </c>
      <c r="O1189" s="1" t="str">
        <f>IF($A1189="","",IF(K1189=0,"",INDEX(履修者名簿_過去!$A:$A,MATCH(原簿!$E1189,履修者名簿_過去!O:O,0))))</f>
        <v/>
      </c>
    </row>
    <row r="1190" spans="1:15" x14ac:dyDescent="0.55000000000000004">
      <c r="A1190" s="5" t="str">
        <f>IF(ISBLANK(INDEX(履修者名簿元!$1:$1048576,ROW(A1190),config!A$11)),"",INDEX(履修者名簿元!$1:$1048576,ROW(A1190),config!A$11))</f>
        <v/>
      </c>
      <c r="B1190" s="5" t="str">
        <f>IF(ISBLANK(INDEX(履修者名簿元!$1:$1048576,ROW(B1190),config!B$11)),"",INDEX(履修者名簿元!$1:$1048576,ROW(B1190),config!B$11))</f>
        <v/>
      </c>
      <c r="C1190" s="5" t="str">
        <f>IF(ISBLANK(INDEX(履修者名簿元!$1:$1048576,ROW(C1190),config!C$11)),"",INDEX(履修者名簿元!$1:$1048576,ROW(C1190),config!C$11))</f>
        <v/>
      </c>
      <c r="D1190" s="5" t="str">
        <f>IF(ISBLANK(INDEX(履修者名簿元!$1:$1048576,ROW(D1190),config!D$11)),"",INDEX(履修者名簿元!$1:$1048576,ROW(D1190),config!D$11))</f>
        <v/>
      </c>
      <c r="E1190" s="5" t="str">
        <f>IF(ISBLANK(INDEX(履修者名簿元!$1:$1048576,ROW(E1190),config!E$11)),"",IF(ISNUMBER(INDEX(履修者名簿元!$1:$1048576,ROW(E1190),config!E$11)),INDEX(履修者名簿元!$1:$1048576,ROW(E1190),config!E$11),VALUE(INDEX(履修者名簿元!$1:$1048576,ROW(E1190),config!E$11))))</f>
        <v/>
      </c>
      <c r="F1190" s="5" t="str">
        <f>IF(ISBLANK(INDEX(履修者名簿元!$1:$1048576,ROW(F1190),config!F$11)),"",INDEX(履修者名簿元!$1:$1048576,ROW(F1190),config!F$11))</f>
        <v/>
      </c>
      <c r="G1190" s="5" t="str">
        <f>IF(ISBLANK(INDEX(履修者名簿元!$1:$1048576,ROW(G1190),config!G$11)),"",INDEX(履修者名簿元!$1:$1048576,ROW(G1190),config!G$11))</f>
        <v/>
      </c>
      <c r="H1190" s="5" t="str">
        <f t="shared" si="36"/>
        <v/>
      </c>
      <c r="I1190" s="1" t="str">
        <f t="shared" si="37"/>
        <v/>
      </c>
      <c r="J1190" s="1" t="str">
        <f>IF($A1190="","",IF(ISNA(MATCH($E1190,履修者名簿_同一年!O:O,0)),0,1))</f>
        <v/>
      </c>
      <c r="K1190" s="1" t="str">
        <f>IF($A1190="","",COUNTIF(履修者名簿_過去!O:O,E1190))</f>
        <v/>
      </c>
      <c r="L1190" s="1" t="str">
        <f>IF($A1190="","",IF(1-J1190+K1190&gt;0,"",MAX(L$1:L1189)+1))</f>
        <v/>
      </c>
      <c r="M1190" s="1" t="str">
        <f>IF($A1190="","",IF(J1190+K1190&gt;0,"",MAX(M$1:M1189)+1))</f>
        <v/>
      </c>
      <c r="N1190" s="1" t="str">
        <f>IF($A1190="","",IF(K1190=0,"",MAX(N$1:N1189)+1))</f>
        <v/>
      </c>
      <c r="O1190" s="1" t="str">
        <f>IF($A1190="","",IF(K1190=0,"",INDEX(履修者名簿_過去!$A:$A,MATCH(原簿!$E1190,履修者名簿_過去!O:O,0))))</f>
        <v/>
      </c>
    </row>
    <row r="1191" spans="1:15" x14ac:dyDescent="0.55000000000000004">
      <c r="A1191" s="5" t="str">
        <f>IF(ISBLANK(INDEX(履修者名簿元!$1:$1048576,ROW(A1191),config!A$11)),"",INDEX(履修者名簿元!$1:$1048576,ROW(A1191),config!A$11))</f>
        <v/>
      </c>
      <c r="B1191" s="5" t="str">
        <f>IF(ISBLANK(INDEX(履修者名簿元!$1:$1048576,ROW(B1191),config!B$11)),"",INDEX(履修者名簿元!$1:$1048576,ROW(B1191),config!B$11))</f>
        <v/>
      </c>
      <c r="C1191" s="5" t="str">
        <f>IF(ISBLANK(INDEX(履修者名簿元!$1:$1048576,ROW(C1191),config!C$11)),"",INDEX(履修者名簿元!$1:$1048576,ROW(C1191),config!C$11))</f>
        <v/>
      </c>
      <c r="D1191" s="5" t="str">
        <f>IF(ISBLANK(INDEX(履修者名簿元!$1:$1048576,ROW(D1191),config!D$11)),"",INDEX(履修者名簿元!$1:$1048576,ROW(D1191),config!D$11))</f>
        <v/>
      </c>
      <c r="E1191" s="5" t="str">
        <f>IF(ISBLANK(INDEX(履修者名簿元!$1:$1048576,ROW(E1191),config!E$11)),"",IF(ISNUMBER(INDEX(履修者名簿元!$1:$1048576,ROW(E1191),config!E$11)),INDEX(履修者名簿元!$1:$1048576,ROW(E1191),config!E$11),VALUE(INDEX(履修者名簿元!$1:$1048576,ROW(E1191),config!E$11))))</f>
        <v/>
      </c>
      <c r="F1191" s="5" t="str">
        <f>IF(ISBLANK(INDEX(履修者名簿元!$1:$1048576,ROW(F1191),config!F$11)),"",INDEX(履修者名簿元!$1:$1048576,ROW(F1191),config!F$11))</f>
        <v/>
      </c>
      <c r="G1191" s="5" t="str">
        <f>IF(ISBLANK(INDEX(履修者名簿元!$1:$1048576,ROW(G1191),config!G$11)),"",INDEX(履修者名簿元!$1:$1048576,ROW(G1191),config!G$11))</f>
        <v/>
      </c>
      <c r="H1191" s="5" t="str">
        <f t="shared" si="36"/>
        <v/>
      </c>
      <c r="I1191" s="1" t="str">
        <f t="shared" si="37"/>
        <v/>
      </c>
      <c r="J1191" s="1" t="str">
        <f>IF($A1191="","",IF(ISNA(MATCH($E1191,履修者名簿_同一年!O:O,0)),0,1))</f>
        <v/>
      </c>
      <c r="K1191" s="1" t="str">
        <f>IF($A1191="","",COUNTIF(履修者名簿_過去!O:O,E1191))</f>
        <v/>
      </c>
      <c r="L1191" s="1" t="str">
        <f>IF($A1191="","",IF(1-J1191+K1191&gt;0,"",MAX(L$1:L1190)+1))</f>
        <v/>
      </c>
      <c r="M1191" s="1" t="str">
        <f>IF($A1191="","",IF(J1191+K1191&gt;0,"",MAX(M$1:M1190)+1))</f>
        <v/>
      </c>
      <c r="N1191" s="1" t="str">
        <f>IF($A1191="","",IF(K1191=0,"",MAX(N$1:N1190)+1))</f>
        <v/>
      </c>
      <c r="O1191" s="1" t="str">
        <f>IF($A1191="","",IF(K1191=0,"",INDEX(履修者名簿_過去!$A:$A,MATCH(原簿!$E1191,履修者名簿_過去!O:O,0))))</f>
        <v/>
      </c>
    </row>
    <row r="1192" spans="1:15" x14ac:dyDescent="0.55000000000000004">
      <c r="A1192" s="5" t="str">
        <f>IF(ISBLANK(INDEX(履修者名簿元!$1:$1048576,ROW(A1192),config!A$11)),"",INDEX(履修者名簿元!$1:$1048576,ROW(A1192),config!A$11))</f>
        <v/>
      </c>
      <c r="B1192" s="5" t="str">
        <f>IF(ISBLANK(INDEX(履修者名簿元!$1:$1048576,ROW(B1192),config!B$11)),"",INDEX(履修者名簿元!$1:$1048576,ROW(B1192),config!B$11))</f>
        <v/>
      </c>
      <c r="C1192" s="5" t="str">
        <f>IF(ISBLANK(INDEX(履修者名簿元!$1:$1048576,ROW(C1192),config!C$11)),"",INDEX(履修者名簿元!$1:$1048576,ROW(C1192),config!C$11))</f>
        <v/>
      </c>
      <c r="D1192" s="5" t="str">
        <f>IF(ISBLANK(INDEX(履修者名簿元!$1:$1048576,ROW(D1192),config!D$11)),"",INDEX(履修者名簿元!$1:$1048576,ROW(D1192),config!D$11))</f>
        <v/>
      </c>
      <c r="E1192" s="5" t="str">
        <f>IF(ISBLANK(INDEX(履修者名簿元!$1:$1048576,ROW(E1192),config!E$11)),"",IF(ISNUMBER(INDEX(履修者名簿元!$1:$1048576,ROW(E1192),config!E$11)),INDEX(履修者名簿元!$1:$1048576,ROW(E1192),config!E$11),VALUE(INDEX(履修者名簿元!$1:$1048576,ROW(E1192),config!E$11))))</f>
        <v/>
      </c>
      <c r="F1192" s="5" t="str">
        <f>IF(ISBLANK(INDEX(履修者名簿元!$1:$1048576,ROW(F1192),config!F$11)),"",INDEX(履修者名簿元!$1:$1048576,ROW(F1192),config!F$11))</f>
        <v/>
      </c>
      <c r="G1192" s="5" t="str">
        <f>IF(ISBLANK(INDEX(履修者名簿元!$1:$1048576,ROW(G1192),config!G$11)),"",INDEX(履修者名簿元!$1:$1048576,ROW(G1192),config!G$11))</f>
        <v/>
      </c>
      <c r="H1192" s="5" t="str">
        <f t="shared" si="36"/>
        <v/>
      </c>
      <c r="I1192" s="1" t="str">
        <f t="shared" si="37"/>
        <v/>
      </c>
      <c r="J1192" s="1" t="str">
        <f>IF($A1192="","",IF(ISNA(MATCH($E1192,履修者名簿_同一年!O:O,0)),0,1))</f>
        <v/>
      </c>
      <c r="K1192" s="1" t="str">
        <f>IF($A1192="","",COUNTIF(履修者名簿_過去!O:O,E1192))</f>
        <v/>
      </c>
      <c r="L1192" s="1" t="str">
        <f>IF($A1192="","",IF(1-J1192+K1192&gt;0,"",MAX(L$1:L1191)+1))</f>
        <v/>
      </c>
      <c r="M1192" s="1" t="str">
        <f>IF($A1192="","",IF(J1192+K1192&gt;0,"",MAX(M$1:M1191)+1))</f>
        <v/>
      </c>
      <c r="N1192" s="1" t="str">
        <f>IF($A1192="","",IF(K1192=0,"",MAX(N$1:N1191)+1))</f>
        <v/>
      </c>
      <c r="O1192" s="1" t="str">
        <f>IF($A1192="","",IF(K1192=0,"",INDEX(履修者名簿_過去!$A:$A,MATCH(原簿!$E1192,履修者名簿_過去!O:O,0))))</f>
        <v/>
      </c>
    </row>
    <row r="1193" spans="1:15" x14ac:dyDescent="0.55000000000000004">
      <c r="A1193" s="5" t="str">
        <f>IF(ISBLANK(INDEX(履修者名簿元!$1:$1048576,ROW(A1193),config!A$11)),"",INDEX(履修者名簿元!$1:$1048576,ROW(A1193),config!A$11))</f>
        <v/>
      </c>
      <c r="B1193" s="5" t="str">
        <f>IF(ISBLANK(INDEX(履修者名簿元!$1:$1048576,ROW(B1193),config!B$11)),"",INDEX(履修者名簿元!$1:$1048576,ROW(B1193),config!B$11))</f>
        <v/>
      </c>
      <c r="C1193" s="5" t="str">
        <f>IF(ISBLANK(INDEX(履修者名簿元!$1:$1048576,ROW(C1193),config!C$11)),"",INDEX(履修者名簿元!$1:$1048576,ROW(C1193),config!C$11))</f>
        <v/>
      </c>
      <c r="D1193" s="5" t="str">
        <f>IF(ISBLANK(INDEX(履修者名簿元!$1:$1048576,ROW(D1193),config!D$11)),"",INDEX(履修者名簿元!$1:$1048576,ROW(D1193),config!D$11))</f>
        <v/>
      </c>
      <c r="E1193" s="5" t="str">
        <f>IF(ISBLANK(INDEX(履修者名簿元!$1:$1048576,ROW(E1193),config!E$11)),"",IF(ISNUMBER(INDEX(履修者名簿元!$1:$1048576,ROW(E1193),config!E$11)),INDEX(履修者名簿元!$1:$1048576,ROW(E1193),config!E$11),VALUE(INDEX(履修者名簿元!$1:$1048576,ROW(E1193),config!E$11))))</f>
        <v/>
      </c>
      <c r="F1193" s="5" t="str">
        <f>IF(ISBLANK(INDEX(履修者名簿元!$1:$1048576,ROW(F1193),config!F$11)),"",INDEX(履修者名簿元!$1:$1048576,ROW(F1193),config!F$11))</f>
        <v/>
      </c>
      <c r="G1193" s="5" t="str">
        <f>IF(ISBLANK(INDEX(履修者名簿元!$1:$1048576,ROW(G1193),config!G$11)),"",INDEX(履修者名簿元!$1:$1048576,ROW(G1193),config!G$11))</f>
        <v/>
      </c>
      <c r="H1193" s="5" t="str">
        <f t="shared" si="36"/>
        <v/>
      </c>
      <c r="I1193" s="1" t="str">
        <f t="shared" si="37"/>
        <v/>
      </c>
      <c r="J1193" s="1" t="str">
        <f>IF($A1193="","",IF(ISNA(MATCH($E1193,履修者名簿_同一年!O:O,0)),0,1))</f>
        <v/>
      </c>
      <c r="K1193" s="1" t="str">
        <f>IF($A1193="","",COUNTIF(履修者名簿_過去!O:O,E1193))</f>
        <v/>
      </c>
      <c r="L1193" s="1" t="str">
        <f>IF($A1193="","",IF(1-J1193+K1193&gt;0,"",MAX(L$1:L1192)+1))</f>
        <v/>
      </c>
      <c r="M1193" s="1" t="str">
        <f>IF($A1193="","",IF(J1193+K1193&gt;0,"",MAX(M$1:M1192)+1))</f>
        <v/>
      </c>
      <c r="N1193" s="1" t="str">
        <f>IF($A1193="","",IF(K1193=0,"",MAX(N$1:N1192)+1))</f>
        <v/>
      </c>
      <c r="O1193" s="1" t="str">
        <f>IF($A1193="","",IF(K1193=0,"",INDEX(履修者名簿_過去!$A:$A,MATCH(原簿!$E1193,履修者名簿_過去!O:O,0))))</f>
        <v/>
      </c>
    </row>
    <row r="1194" spans="1:15" x14ac:dyDescent="0.55000000000000004">
      <c r="A1194" s="5" t="str">
        <f>IF(ISBLANK(INDEX(履修者名簿元!$1:$1048576,ROW(A1194),config!A$11)),"",INDEX(履修者名簿元!$1:$1048576,ROW(A1194),config!A$11))</f>
        <v/>
      </c>
      <c r="B1194" s="5" t="str">
        <f>IF(ISBLANK(INDEX(履修者名簿元!$1:$1048576,ROW(B1194),config!B$11)),"",INDEX(履修者名簿元!$1:$1048576,ROW(B1194),config!B$11))</f>
        <v/>
      </c>
      <c r="C1194" s="5" t="str">
        <f>IF(ISBLANK(INDEX(履修者名簿元!$1:$1048576,ROW(C1194),config!C$11)),"",INDEX(履修者名簿元!$1:$1048576,ROW(C1194),config!C$11))</f>
        <v/>
      </c>
      <c r="D1194" s="5" t="str">
        <f>IF(ISBLANK(INDEX(履修者名簿元!$1:$1048576,ROW(D1194),config!D$11)),"",INDEX(履修者名簿元!$1:$1048576,ROW(D1194),config!D$11))</f>
        <v/>
      </c>
      <c r="E1194" s="5" t="str">
        <f>IF(ISBLANK(INDEX(履修者名簿元!$1:$1048576,ROW(E1194),config!E$11)),"",IF(ISNUMBER(INDEX(履修者名簿元!$1:$1048576,ROW(E1194),config!E$11)),INDEX(履修者名簿元!$1:$1048576,ROW(E1194),config!E$11),VALUE(INDEX(履修者名簿元!$1:$1048576,ROW(E1194),config!E$11))))</f>
        <v/>
      </c>
      <c r="F1194" s="5" t="str">
        <f>IF(ISBLANK(INDEX(履修者名簿元!$1:$1048576,ROW(F1194),config!F$11)),"",INDEX(履修者名簿元!$1:$1048576,ROW(F1194),config!F$11))</f>
        <v/>
      </c>
      <c r="G1194" s="5" t="str">
        <f>IF(ISBLANK(INDEX(履修者名簿元!$1:$1048576,ROW(G1194),config!G$11)),"",INDEX(履修者名簿元!$1:$1048576,ROW(G1194),config!G$11))</f>
        <v/>
      </c>
      <c r="H1194" s="5" t="str">
        <f t="shared" si="36"/>
        <v/>
      </c>
      <c r="I1194" s="1" t="str">
        <f t="shared" si="37"/>
        <v/>
      </c>
      <c r="J1194" s="1" t="str">
        <f>IF($A1194="","",IF(ISNA(MATCH($E1194,履修者名簿_同一年!O:O,0)),0,1))</f>
        <v/>
      </c>
      <c r="K1194" s="1" t="str">
        <f>IF($A1194="","",COUNTIF(履修者名簿_過去!O:O,E1194))</f>
        <v/>
      </c>
      <c r="L1194" s="1" t="str">
        <f>IF($A1194="","",IF(1-J1194+K1194&gt;0,"",MAX(L$1:L1193)+1))</f>
        <v/>
      </c>
      <c r="M1194" s="1" t="str">
        <f>IF($A1194="","",IF(J1194+K1194&gt;0,"",MAX(M$1:M1193)+1))</f>
        <v/>
      </c>
      <c r="N1194" s="1" t="str">
        <f>IF($A1194="","",IF(K1194=0,"",MAX(N$1:N1193)+1))</f>
        <v/>
      </c>
      <c r="O1194" s="1" t="str">
        <f>IF($A1194="","",IF(K1194=0,"",INDEX(履修者名簿_過去!$A:$A,MATCH(原簿!$E1194,履修者名簿_過去!O:O,0))))</f>
        <v/>
      </c>
    </row>
    <row r="1195" spans="1:15" x14ac:dyDescent="0.55000000000000004">
      <c r="A1195" s="5" t="str">
        <f>IF(ISBLANK(INDEX(履修者名簿元!$1:$1048576,ROW(A1195),config!A$11)),"",INDEX(履修者名簿元!$1:$1048576,ROW(A1195),config!A$11))</f>
        <v/>
      </c>
      <c r="B1195" s="5" t="str">
        <f>IF(ISBLANK(INDEX(履修者名簿元!$1:$1048576,ROW(B1195),config!B$11)),"",INDEX(履修者名簿元!$1:$1048576,ROW(B1195),config!B$11))</f>
        <v/>
      </c>
      <c r="C1195" s="5" t="str">
        <f>IF(ISBLANK(INDEX(履修者名簿元!$1:$1048576,ROW(C1195),config!C$11)),"",INDEX(履修者名簿元!$1:$1048576,ROW(C1195),config!C$11))</f>
        <v/>
      </c>
      <c r="D1195" s="5" t="str">
        <f>IF(ISBLANK(INDEX(履修者名簿元!$1:$1048576,ROW(D1195),config!D$11)),"",INDEX(履修者名簿元!$1:$1048576,ROW(D1195),config!D$11))</f>
        <v/>
      </c>
      <c r="E1195" s="5" t="str">
        <f>IF(ISBLANK(INDEX(履修者名簿元!$1:$1048576,ROW(E1195),config!E$11)),"",IF(ISNUMBER(INDEX(履修者名簿元!$1:$1048576,ROW(E1195),config!E$11)),INDEX(履修者名簿元!$1:$1048576,ROW(E1195),config!E$11),VALUE(INDEX(履修者名簿元!$1:$1048576,ROW(E1195),config!E$11))))</f>
        <v/>
      </c>
      <c r="F1195" s="5" t="str">
        <f>IF(ISBLANK(INDEX(履修者名簿元!$1:$1048576,ROW(F1195),config!F$11)),"",INDEX(履修者名簿元!$1:$1048576,ROW(F1195),config!F$11))</f>
        <v/>
      </c>
      <c r="G1195" s="5" t="str">
        <f>IF(ISBLANK(INDEX(履修者名簿元!$1:$1048576,ROW(G1195),config!G$11)),"",INDEX(履修者名簿元!$1:$1048576,ROW(G1195),config!G$11))</f>
        <v/>
      </c>
      <c r="H1195" s="5" t="str">
        <f t="shared" si="36"/>
        <v/>
      </c>
      <c r="I1195" s="1" t="str">
        <f t="shared" si="37"/>
        <v/>
      </c>
      <c r="J1195" s="1" t="str">
        <f>IF($A1195="","",IF(ISNA(MATCH($E1195,履修者名簿_同一年!O:O,0)),0,1))</f>
        <v/>
      </c>
      <c r="K1195" s="1" t="str">
        <f>IF($A1195="","",COUNTIF(履修者名簿_過去!O:O,E1195))</f>
        <v/>
      </c>
      <c r="L1195" s="1" t="str">
        <f>IF($A1195="","",IF(1-J1195+K1195&gt;0,"",MAX(L$1:L1194)+1))</f>
        <v/>
      </c>
      <c r="M1195" s="1" t="str">
        <f>IF($A1195="","",IF(J1195+K1195&gt;0,"",MAX(M$1:M1194)+1))</f>
        <v/>
      </c>
      <c r="N1195" s="1" t="str">
        <f>IF($A1195="","",IF(K1195=0,"",MAX(N$1:N1194)+1))</f>
        <v/>
      </c>
      <c r="O1195" s="1" t="str">
        <f>IF($A1195="","",IF(K1195=0,"",INDEX(履修者名簿_過去!$A:$A,MATCH(原簿!$E1195,履修者名簿_過去!O:O,0))))</f>
        <v/>
      </c>
    </row>
    <row r="1196" spans="1:15" x14ac:dyDescent="0.55000000000000004">
      <c r="A1196" s="5" t="str">
        <f>IF(ISBLANK(INDEX(履修者名簿元!$1:$1048576,ROW(A1196),config!A$11)),"",INDEX(履修者名簿元!$1:$1048576,ROW(A1196),config!A$11))</f>
        <v/>
      </c>
      <c r="B1196" s="5" t="str">
        <f>IF(ISBLANK(INDEX(履修者名簿元!$1:$1048576,ROW(B1196),config!B$11)),"",INDEX(履修者名簿元!$1:$1048576,ROW(B1196),config!B$11))</f>
        <v/>
      </c>
      <c r="C1196" s="5" t="str">
        <f>IF(ISBLANK(INDEX(履修者名簿元!$1:$1048576,ROW(C1196),config!C$11)),"",INDEX(履修者名簿元!$1:$1048576,ROW(C1196),config!C$11))</f>
        <v/>
      </c>
      <c r="D1196" s="5" t="str">
        <f>IF(ISBLANK(INDEX(履修者名簿元!$1:$1048576,ROW(D1196),config!D$11)),"",INDEX(履修者名簿元!$1:$1048576,ROW(D1196),config!D$11))</f>
        <v/>
      </c>
      <c r="E1196" s="5" t="str">
        <f>IF(ISBLANK(INDEX(履修者名簿元!$1:$1048576,ROW(E1196),config!E$11)),"",IF(ISNUMBER(INDEX(履修者名簿元!$1:$1048576,ROW(E1196),config!E$11)),INDEX(履修者名簿元!$1:$1048576,ROW(E1196),config!E$11),VALUE(INDEX(履修者名簿元!$1:$1048576,ROW(E1196),config!E$11))))</f>
        <v/>
      </c>
      <c r="F1196" s="5" t="str">
        <f>IF(ISBLANK(INDEX(履修者名簿元!$1:$1048576,ROW(F1196),config!F$11)),"",INDEX(履修者名簿元!$1:$1048576,ROW(F1196),config!F$11))</f>
        <v/>
      </c>
      <c r="G1196" s="5" t="str">
        <f>IF(ISBLANK(INDEX(履修者名簿元!$1:$1048576,ROW(G1196),config!G$11)),"",INDEX(履修者名簿元!$1:$1048576,ROW(G1196),config!G$11))</f>
        <v/>
      </c>
      <c r="H1196" s="5" t="str">
        <f t="shared" si="36"/>
        <v/>
      </c>
      <c r="I1196" s="1" t="str">
        <f t="shared" si="37"/>
        <v/>
      </c>
      <c r="J1196" s="1" t="str">
        <f>IF($A1196="","",IF(ISNA(MATCH($E1196,履修者名簿_同一年!O:O,0)),0,1))</f>
        <v/>
      </c>
      <c r="K1196" s="1" t="str">
        <f>IF($A1196="","",COUNTIF(履修者名簿_過去!O:O,E1196))</f>
        <v/>
      </c>
      <c r="L1196" s="1" t="str">
        <f>IF($A1196="","",IF(1-J1196+K1196&gt;0,"",MAX(L$1:L1195)+1))</f>
        <v/>
      </c>
      <c r="M1196" s="1" t="str">
        <f>IF($A1196="","",IF(J1196+K1196&gt;0,"",MAX(M$1:M1195)+1))</f>
        <v/>
      </c>
      <c r="N1196" s="1" t="str">
        <f>IF($A1196="","",IF(K1196=0,"",MAX(N$1:N1195)+1))</f>
        <v/>
      </c>
      <c r="O1196" s="1" t="str">
        <f>IF($A1196="","",IF(K1196=0,"",INDEX(履修者名簿_過去!$A:$A,MATCH(原簿!$E1196,履修者名簿_過去!O:O,0))))</f>
        <v/>
      </c>
    </row>
    <row r="1197" spans="1:15" x14ac:dyDescent="0.55000000000000004">
      <c r="A1197" s="5" t="str">
        <f>IF(ISBLANK(INDEX(履修者名簿元!$1:$1048576,ROW(A1197),config!A$11)),"",INDEX(履修者名簿元!$1:$1048576,ROW(A1197),config!A$11))</f>
        <v/>
      </c>
      <c r="B1197" s="5" t="str">
        <f>IF(ISBLANK(INDEX(履修者名簿元!$1:$1048576,ROW(B1197),config!B$11)),"",INDEX(履修者名簿元!$1:$1048576,ROW(B1197),config!B$11))</f>
        <v/>
      </c>
      <c r="C1197" s="5" t="str">
        <f>IF(ISBLANK(INDEX(履修者名簿元!$1:$1048576,ROW(C1197),config!C$11)),"",INDEX(履修者名簿元!$1:$1048576,ROW(C1197),config!C$11))</f>
        <v/>
      </c>
      <c r="D1197" s="5" t="str">
        <f>IF(ISBLANK(INDEX(履修者名簿元!$1:$1048576,ROW(D1197),config!D$11)),"",INDEX(履修者名簿元!$1:$1048576,ROW(D1197),config!D$11))</f>
        <v/>
      </c>
      <c r="E1197" s="5" t="str">
        <f>IF(ISBLANK(INDEX(履修者名簿元!$1:$1048576,ROW(E1197),config!E$11)),"",IF(ISNUMBER(INDEX(履修者名簿元!$1:$1048576,ROW(E1197),config!E$11)),INDEX(履修者名簿元!$1:$1048576,ROW(E1197),config!E$11),VALUE(INDEX(履修者名簿元!$1:$1048576,ROW(E1197),config!E$11))))</f>
        <v/>
      </c>
      <c r="F1197" s="5" t="str">
        <f>IF(ISBLANK(INDEX(履修者名簿元!$1:$1048576,ROW(F1197),config!F$11)),"",INDEX(履修者名簿元!$1:$1048576,ROW(F1197),config!F$11))</f>
        <v/>
      </c>
      <c r="G1197" s="5" t="str">
        <f>IF(ISBLANK(INDEX(履修者名簿元!$1:$1048576,ROW(G1197),config!G$11)),"",INDEX(履修者名簿元!$1:$1048576,ROW(G1197),config!G$11))</f>
        <v/>
      </c>
      <c r="H1197" s="5" t="str">
        <f t="shared" si="36"/>
        <v/>
      </c>
      <c r="I1197" s="1" t="str">
        <f t="shared" si="37"/>
        <v/>
      </c>
      <c r="J1197" s="1" t="str">
        <f>IF($A1197="","",IF(ISNA(MATCH($E1197,履修者名簿_同一年!O:O,0)),0,1))</f>
        <v/>
      </c>
      <c r="K1197" s="1" t="str">
        <f>IF($A1197="","",COUNTIF(履修者名簿_過去!O:O,E1197))</f>
        <v/>
      </c>
      <c r="L1197" s="1" t="str">
        <f>IF($A1197="","",IF(1-J1197+K1197&gt;0,"",MAX(L$1:L1196)+1))</f>
        <v/>
      </c>
      <c r="M1197" s="1" t="str">
        <f>IF($A1197="","",IF(J1197+K1197&gt;0,"",MAX(M$1:M1196)+1))</f>
        <v/>
      </c>
      <c r="N1197" s="1" t="str">
        <f>IF($A1197="","",IF(K1197=0,"",MAX(N$1:N1196)+1))</f>
        <v/>
      </c>
      <c r="O1197" s="1" t="str">
        <f>IF($A1197="","",IF(K1197=0,"",INDEX(履修者名簿_過去!$A:$A,MATCH(原簿!$E1197,履修者名簿_過去!O:O,0))))</f>
        <v/>
      </c>
    </row>
    <row r="1198" spans="1:15" x14ac:dyDescent="0.55000000000000004">
      <c r="A1198" s="5" t="str">
        <f>IF(ISBLANK(INDEX(履修者名簿元!$1:$1048576,ROW(A1198),config!A$11)),"",INDEX(履修者名簿元!$1:$1048576,ROW(A1198),config!A$11))</f>
        <v/>
      </c>
      <c r="B1198" s="5" t="str">
        <f>IF(ISBLANK(INDEX(履修者名簿元!$1:$1048576,ROW(B1198),config!B$11)),"",INDEX(履修者名簿元!$1:$1048576,ROW(B1198),config!B$11))</f>
        <v/>
      </c>
      <c r="C1198" s="5" t="str">
        <f>IF(ISBLANK(INDEX(履修者名簿元!$1:$1048576,ROW(C1198),config!C$11)),"",INDEX(履修者名簿元!$1:$1048576,ROW(C1198),config!C$11))</f>
        <v/>
      </c>
      <c r="D1198" s="5" t="str">
        <f>IF(ISBLANK(INDEX(履修者名簿元!$1:$1048576,ROW(D1198),config!D$11)),"",INDEX(履修者名簿元!$1:$1048576,ROW(D1198),config!D$11))</f>
        <v/>
      </c>
      <c r="E1198" s="5" t="str">
        <f>IF(ISBLANK(INDEX(履修者名簿元!$1:$1048576,ROW(E1198),config!E$11)),"",IF(ISNUMBER(INDEX(履修者名簿元!$1:$1048576,ROW(E1198),config!E$11)),INDEX(履修者名簿元!$1:$1048576,ROW(E1198),config!E$11),VALUE(INDEX(履修者名簿元!$1:$1048576,ROW(E1198),config!E$11))))</f>
        <v/>
      </c>
      <c r="F1198" s="5" t="str">
        <f>IF(ISBLANK(INDEX(履修者名簿元!$1:$1048576,ROW(F1198),config!F$11)),"",INDEX(履修者名簿元!$1:$1048576,ROW(F1198),config!F$11))</f>
        <v/>
      </c>
      <c r="G1198" s="5" t="str">
        <f>IF(ISBLANK(INDEX(履修者名簿元!$1:$1048576,ROW(G1198),config!G$11)),"",INDEX(履修者名簿元!$1:$1048576,ROW(G1198),config!G$11))</f>
        <v/>
      </c>
      <c r="H1198" s="5" t="str">
        <f t="shared" si="36"/>
        <v/>
      </c>
      <c r="I1198" s="1" t="str">
        <f t="shared" si="37"/>
        <v/>
      </c>
      <c r="J1198" s="1" t="str">
        <f>IF($A1198="","",IF(ISNA(MATCH($E1198,履修者名簿_同一年!O:O,0)),0,1))</f>
        <v/>
      </c>
      <c r="K1198" s="1" t="str">
        <f>IF($A1198="","",COUNTIF(履修者名簿_過去!O:O,E1198))</f>
        <v/>
      </c>
      <c r="L1198" s="1" t="str">
        <f>IF($A1198="","",IF(1-J1198+K1198&gt;0,"",MAX(L$1:L1197)+1))</f>
        <v/>
      </c>
      <c r="M1198" s="1" t="str">
        <f>IF($A1198="","",IF(J1198+K1198&gt;0,"",MAX(M$1:M1197)+1))</f>
        <v/>
      </c>
      <c r="N1198" s="1" t="str">
        <f>IF($A1198="","",IF(K1198=0,"",MAX(N$1:N1197)+1))</f>
        <v/>
      </c>
      <c r="O1198" s="1" t="str">
        <f>IF($A1198="","",IF(K1198=0,"",INDEX(履修者名簿_過去!$A:$A,MATCH(原簿!$E1198,履修者名簿_過去!O:O,0))))</f>
        <v/>
      </c>
    </row>
    <row r="1199" spans="1:15" x14ac:dyDescent="0.55000000000000004">
      <c r="A1199" s="5" t="str">
        <f>IF(ISBLANK(INDEX(履修者名簿元!$1:$1048576,ROW(A1199),config!A$11)),"",INDEX(履修者名簿元!$1:$1048576,ROW(A1199),config!A$11))</f>
        <v/>
      </c>
      <c r="B1199" s="5" t="str">
        <f>IF(ISBLANK(INDEX(履修者名簿元!$1:$1048576,ROW(B1199),config!B$11)),"",INDEX(履修者名簿元!$1:$1048576,ROW(B1199),config!B$11))</f>
        <v/>
      </c>
      <c r="C1199" s="5" t="str">
        <f>IF(ISBLANK(INDEX(履修者名簿元!$1:$1048576,ROW(C1199),config!C$11)),"",INDEX(履修者名簿元!$1:$1048576,ROW(C1199),config!C$11))</f>
        <v/>
      </c>
      <c r="D1199" s="5" t="str">
        <f>IF(ISBLANK(INDEX(履修者名簿元!$1:$1048576,ROW(D1199),config!D$11)),"",INDEX(履修者名簿元!$1:$1048576,ROW(D1199),config!D$11))</f>
        <v/>
      </c>
      <c r="E1199" s="5" t="str">
        <f>IF(ISBLANK(INDEX(履修者名簿元!$1:$1048576,ROW(E1199),config!E$11)),"",IF(ISNUMBER(INDEX(履修者名簿元!$1:$1048576,ROW(E1199),config!E$11)),INDEX(履修者名簿元!$1:$1048576,ROW(E1199),config!E$11),VALUE(INDEX(履修者名簿元!$1:$1048576,ROW(E1199),config!E$11))))</f>
        <v/>
      </c>
      <c r="F1199" s="5" t="str">
        <f>IF(ISBLANK(INDEX(履修者名簿元!$1:$1048576,ROW(F1199),config!F$11)),"",INDEX(履修者名簿元!$1:$1048576,ROW(F1199),config!F$11))</f>
        <v/>
      </c>
      <c r="G1199" s="5" t="str">
        <f>IF(ISBLANK(INDEX(履修者名簿元!$1:$1048576,ROW(G1199),config!G$11)),"",INDEX(履修者名簿元!$1:$1048576,ROW(G1199),config!G$11))</f>
        <v/>
      </c>
      <c r="H1199" s="5" t="str">
        <f t="shared" si="36"/>
        <v/>
      </c>
      <c r="I1199" s="1" t="str">
        <f t="shared" si="37"/>
        <v/>
      </c>
      <c r="J1199" s="1" t="str">
        <f>IF($A1199="","",IF(ISNA(MATCH($E1199,履修者名簿_同一年!O:O,0)),0,1))</f>
        <v/>
      </c>
      <c r="K1199" s="1" t="str">
        <f>IF($A1199="","",COUNTIF(履修者名簿_過去!O:O,E1199))</f>
        <v/>
      </c>
      <c r="L1199" s="1" t="str">
        <f>IF($A1199="","",IF(1-J1199+K1199&gt;0,"",MAX(L$1:L1198)+1))</f>
        <v/>
      </c>
      <c r="M1199" s="1" t="str">
        <f>IF($A1199="","",IF(J1199+K1199&gt;0,"",MAX(M$1:M1198)+1))</f>
        <v/>
      </c>
      <c r="N1199" s="1" t="str">
        <f>IF($A1199="","",IF(K1199=0,"",MAX(N$1:N1198)+1))</f>
        <v/>
      </c>
      <c r="O1199" s="1" t="str">
        <f>IF($A1199="","",IF(K1199=0,"",INDEX(履修者名簿_過去!$A:$A,MATCH(原簿!$E1199,履修者名簿_過去!O:O,0))))</f>
        <v/>
      </c>
    </row>
    <row r="1200" spans="1:15" x14ac:dyDescent="0.55000000000000004">
      <c r="A1200" s="5" t="str">
        <f>IF(ISBLANK(INDEX(履修者名簿元!$1:$1048576,ROW(A1200),config!A$11)),"",INDEX(履修者名簿元!$1:$1048576,ROW(A1200),config!A$11))</f>
        <v/>
      </c>
      <c r="B1200" s="5" t="str">
        <f>IF(ISBLANK(INDEX(履修者名簿元!$1:$1048576,ROW(B1200),config!B$11)),"",INDEX(履修者名簿元!$1:$1048576,ROW(B1200),config!B$11))</f>
        <v/>
      </c>
      <c r="C1200" s="5" t="str">
        <f>IF(ISBLANK(INDEX(履修者名簿元!$1:$1048576,ROW(C1200),config!C$11)),"",INDEX(履修者名簿元!$1:$1048576,ROW(C1200),config!C$11))</f>
        <v/>
      </c>
      <c r="D1200" s="5" t="str">
        <f>IF(ISBLANK(INDEX(履修者名簿元!$1:$1048576,ROW(D1200),config!D$11)),"",INDEX(履修者名簿元!$1:$1048576,ROW(D1200),config!D$11))</f>
        <v/>
      </c>
      <c r="E1200" s="5" t="str">
        <f>IF(ISBLANK(INDEX(履修者名簿元!$1:$1048576,ROW(E1200),config!E$11)),"",IF(ISNUMBER(INDEX(履修者名簿元!$1:$1048576,ROW(E1200),config!E$11)),INDEX(履修者名簿元!$1:$1048576,ROW(E1200),config!E$11),VALUE(INDEX(履修者名簿元!$1:$1048576,ROW(E1200),config!E$11))))</f>
        <v/>
      </c>
      <c r="F1200" s="5" t="str">
        <f>IF(ISBLANK(INDEX(履修者名簿元!$1:$1048576,ROW(F1200),config!F$11)),"",INDEX(履修者名簿元!$1:$1048576,ROW(F1200),config!F$11))</f>
        <v/>
      </c>
      <c r="G1200" s="5" t="str">
        <f>IF(ISBLANK(INDEX(履修者名簿元!$1:$1048576,ROW(G1200),config!G$11)),"",INDEX(履修者名簿元!$1:$1048576,ROW(G1200),config!G$11))</f>
        <v/>
      </c>
      <c r="H1200" s="5" t="str">
        <f t="shared" si="36"/>
        <v/>
      </c>
      <c r="I1200" s="1" t="str">
        <f t="shared" si="37"/>
        <v/>
      </c>
      <c r="J1200" s="1" t="str">
        <f>IF($A1200="","",IF(ISNA(MATCH($E1200,履修者名簿_同一年!O:O,0)),0,1))</f>
        <v/>
      </c>
      <c r="K1200" s="1" t="str">
        <f>IF($A1200="","",COUNTIF(履修者名簿_過去!O:O,E1200))</f>
        <v/>
      </c>
      <c r="L1200" s="1" t="str">
        <f>IF($A1200="","",IF(1-J1200+K1200&gt;0,"",MAX(L$1:L1199)+1))</f>
        <v/>
      </c>
      <c r="M1200" s="1" t="str">
        <f>IF($A1200="","",IF(J1200+K1200&gt;0,"",MAX(M$1:M1199)+1))</f>
        <v/>
      </c>
      <c r="N1200" s="1" t="str">
        <f>IF($A1200="","",IF(K1200=0,"",MAX(N$1:N1199)+1))</f>
        <v/>
      </c>
      <c r="O1200" s="1" t="str">
        <f>IF($A1200="","",IF(K1200=0,"",INDEX(履修者名簿_過去!$A:$A,MATCH(原簿!$E1200,履修者名簿_過去!O:O,0))))</f>
        <v/>
      </c>
    </row>
    <row r="1201" spans="1:15" x14ac:dyDescent="0.55000000000000004">
      <c r="A1201" s="5" t="str">
        <f>IF(ISBLANK(INDEX(履修者名簿元!$1:$1048576,ROW(A1201),config!A$11)),"",INDEX(履修者名簿元!$1:$1048576,ROW(A1201),config!A$11))</f>
        <v/>
      </c>
      <c r="B1201" s="5" t="str">
        <f>IF(ISBLANK(INDEX(履修者名簿元!$1:$1048576,ROW(B1201),config!B$11)),"",INDEX(履修者名簿元!$1:$1048576,ROW(B1201),config!B$11))</f>
        <v/>
      </c>
      <c r="C1201" s="5" t="str">
        <f>IF(ISBLANK(INDEX(履修者名簿元!$1:$1048576,ROW(C1201),config!C$11)),"",INDEX(履修者名簿元!$1:$1048576,ROW(C1201),config!C$11))</f>
        <v/>
      </c>
      <c r="D1201" s="5" t="str">
        <f>IF(ISBLANK(INDEX(履修者名簿元!$1:$1048576,ROW(D1201),config!D$11)),"",INDEX(履修者名簿元!$1:$1048576,ROW(D1201),config!D$11))</f>
        <v/>
      </c>
      <c r="E1201" s="5" t="str">
        <f>IF(ISBLANK(INDEX(履修者名簿元!$1:$1048576,ROW(E1201),config!E$11)),"",IF(ISNUMBER(INDEX(履修者名簿元!$1:$1048576,ROW(E1201),config!E$11)),INDEX(履修者名簿元!$1:$1048576,ROW(E1201),config!E$11),VALUE(INDEX(履修者名簿元!$1:$1048576,ROW(E1201),config!E$11))))</f>
        <v/>
      </c>
      <c r="F1201" s="5" t="str">
        <f>IF(ISBLANK(INDEX(履修者名簿元!$1:$1048576,ROW(F1201),config!F$11)),"",INDEX(履修者名簿元!$1:$1048576,ROW(F1201),config!F$11))</f>
        <v/>
      </c>
      <c r="G1201" s="5" t="str">
        <f>IF(ISBLANK(INDEX(履修者名簿元!$1:$1048576,ROW(G1201),config!G$11)),"",INDEX(履修者名簿元!$1:$1048576,ROW(G1201),config!G$11))</f>
        <v/>
      </c>
      <c r="H1201" s="5" t="str">
        <f t="shared" si="36"/>
        <v/>
      </c>
      <c r="I1201" s="1" t="str">
        <f t="shared" si="37"/>
        <v/>
      </c>
      <c r="J1201" s="1" t="str">
        <f>IF($A1201="","",IF(ISNA(MATCH($E1201,履修者名簿_同一年!O:O,0)),0,1))</f>
        <v/>
      </c>
      <c r="K1201" s="1" t="str">
        <f>IF($A1201="","",COUNTIF(履修者名簿_過去!O:O,E1201))</f>
        <v/>
      </c>
      <c r="L1201" s="1" t="str">
        <f>IF($A1201="","",IF(1-J1201+K1201&gt;0,"",MAX(L$1:L1200)+1))</f>
        <v/>
      </c>
      <c r="M1201" s="1" t="str">
        <f>IF($A1201="","",IF(J1201+K1201&gt;0,"",MAX(M$1:M1200)+1))</f>
        <v/>
      </c>
      <c r="N1201" s="1" t="str">
        <f>IF($A1201="","",IF(K1201=0,"",MAX(N$1:N1200)+1))</f>
        <v/>
      </c>
      <c r="O1201" s="1" t="str">
        <f>IF($A1201="","",IF(K1201=0,"",INDEX(履修者名簿_過去!$A:$A,MATCH(原簿!$E1201,履修者名簿_過去!O:O,0))))</f>
        <v/>
      </c>
    </row>
    <row r="1202" spans="1:15" x14ac:dyDescent="0.55000000000000004">
      <c r="A1202" s="5" t="str">
        <f>IF(ISBLANK(INDEX(履修者名簿元!$1:$1048576,ROW(A1202),config!A$11)),"",INDEX(履修者名簿元!$1:$1048576,ROW(A1202),config!A$11))</f>
        <v/>
      </c>
      <c r="B1202" s="5" t="str">
        <f>IF(ISBLANK(INDEX(履修者名簿元!$1:$1048576,ROW(B1202),config!B$11)),"",INDEX(履修者名簿元!$1:$1048576,ROW(B1202),config!B$11))</f>
        <v/>
      </c>
      <c r="C1202" s="5" t="str">
        <f>IF(ISBLANK(INDEX(履修者名簿元!$1:$1048576,ROW(C1202),config!C$11)),"",INDEX(履修者名簿元!$1:$1048576,ROW(C1202),config!C$11))</f>
        <v/>
      </c>
      <c r="D1202" s="5" t="str">
        <f>IF(ISBLANK(INDEX(履修者名簿元!$1:$1048576,ROW(D1202),config!D$11)),"",INDEX(履修者名簿元!$1:$1048576,ROW(D1202),config!D$11))</f>
        <v/>
      </c>
      <c r="E1202" s="5" t="str">
        <f>IF(ISBLANK(INDEX(履修者名簿元!$1:$1048576,ROW(E1202),config!E$11)),"",IF(ISNUMBER(INDEX(履修者名簿元!$1:$1048576,ROW(E1202),config!E$11)),INDEX(履修者名簿元!$1:$1048576,ROW(E1202),config!E$11),VALUE(INDEX(履修者名簿元!$1:$1048576,ROW(E1202),config!E$11))))</f>
        <v/>
      </c>
      <c r="F1202" s="5" t="str">
        <f>IF(ISBLANK(INDEX(履修者名簿元!$1:$1048576,ROW(F1202),config!F$11)),"",INDEX(履修者名簿元!$1:$1048576,ROW(F1202),config!F$11))</f>
        <v/>
      </c>
      <c r="G1202" s="5" t="str">
        <f>IF(ISBLANK(INDEX(履修者名簿元!$1:$1048576,ROW(G1202),config!G$11)),"",INDEX(履修者名簿元!$1:$1048576,ROW(G1202),config!G$11))</f>
        <v/>
      </c>
      <c r="H1202" s="5" t="str">
        <f t="shared" si="36"/>
        <v/>
      </c>
      <c r="I1202" s="1" t="str">
        <f t="shared" si="37"/>
        <v/>
      </c>
      <c r="J1202" s="1" t="str">
        <f>IF($A1202="","",IF(ISNA(MATCH($E1202,履修者名簿_同一年!O:O,0)),0,1))</f>
        <v/>
      </c>
      <c r="K1202" s="1" t="str">
        <f>IF($A1202="","",COUNTIF(履修者名簿_過去!O:O,E1202))</f>
        <v/>
      </c>
      <c r="L1202" s="1" t="str">
        <f>IF($A1202="","",IF(1-J1202+K1202&gt;0,"",MAX(L$1:L1201)+1))</f>
        <v/>
      </c>
      <c r="M1202" s="1" t="str">
        <f>IF($A1202="","",IF(J1202+K1202&gt;0,"",MAX(M$1:M1201)+1))</f>
        <v/>
      </c>
      <c r="N1202" s="1" t="str">
        <f>IF($A1202="","",IF(K1202=0,"",MAX(N$1:N1201)+1))</f>
        <v/>
      </c>
      <c r="O1202" s="1" t="str">
        <f>IF($A1202="","",IF(K1202=0,"",INDEX(履修者名簿_過去!$A:$A,MATCH(原簿!$E1202,履修者名簿_過去!O:O,0))))</f>
        <v/>
      </c>
    </row>
    <row r="1203" spans="1:15" x14ac:dyDescent="0.55000000000000004">
      <c r="A1203" s="5" t="str">
        <f>IF(ISBLANK(INDEX(履修者名簿元!$1:$1048576,ROW(A1203),config!A$11)),"",INDEX(履修者名簿元!$1:$1048576,ROW(A1203),config!A$11))</f>
        <v/>
      </c>
      <c r="B1203" s="5" t="str">
        <f>IF(ISBLANK(INDEX(履修者名簿元!$1:$1048576,ROW(B1203),config!B$11)),"",INDEX(履修者名簿元!$1:$1048576,ROW(B1203),config!B$11))</f>
        <v/>
      </c>
      <c r="C1203" s="5" t="str">
        <f>IF(ISBLANK(INDEX(履修者名簿元!$1:$1048576,ROW(C1203),config!C$11)),"",INDEX(履修者名簿元!$1:$1048576,ROW(C1203),config!C$11))</f>
        <v/>
      </c>
      <c r="D1203" s="5" t="str">
        <f>IF(ISBLANK(INDEX(履修者名簿元!$1:$1048576,ROW(D1203),config!D$11)),"",INDEX(履修者名簿元!$1:$1048576,ROW(D1203),config!D$11))</f>
        <v/>
      </c>
      <c r="E1203" s="5" t="str">
        <f>IF(ISBLANK(INDEX(履修者名簿元!$1:$1048576,ROW(E1203),config!E$11)),"",IF(ISNUMBER(INDEX(履修者名簿元!$1:$1048576,ROW(E1203),config!E$11)),INDEX(履修者名簿元!$1:$1048576,ROW(E1203),config!E$11),VALUE(INDEX(履修者名簿元!$1:$1048576,ROW(E1203),config!E$11))))</f>
        <v/>
      </c>
      <c r="F1203" s="5" t="str">
        <f>IF(ISBLANK(INDEX(履修者名簿元!$1:$1048576,ROW(F1203),config!F$11)),"",INDEX(履修者名簿元!$1:$1048576,ROW(F1203),config!F$11))</f>
        <v/>
      </c>
      <c r="G1203" s="5" t="str">
        <f>IF(ISBLANK(INDEX(履修者名簿元!$1:$1048576,ROW(G1203),config!G$11)),"",INDEX(履修者名簿元!$1:$1048576,ROW(G1203),config!G$11))</f>
        <v/>
      </c>
      <c r="H1203" s="5" t="str">
        <f t="shared" si="36"/>
        <v/>
      </c>
      <c r="I1203" s="1" t="str">
        <f t="shared" si="37"/>
        <v/>
      </c>
      <c r="J1203" s="1" t="str">
        <f>IF($A1203="","",IF(ISNA(MATCH($E1203,履修者名簿_同一年!O:O,0)),0,1))</f>
        <v/>
      </c>
      <c r="K1203" s="1" t="str">
        <f>IF($A1203="","",COUNTIF(履修者名簿_過去!O:O,E1203))</f>
        <v/>
      </c>
      <c r="L1203" s="1" t="str">
        <f>IF($A1203="","",IF(1-J1203+K1203&gt;0,"",MAX(L$1:L1202)+1))</f>
        <v/>
      </c>
      <c r="M1203" s="1" t="str">
        <f>IF($A1203="","",IF(J1203+K1203&gt;0,"",MAX(M$1:M1202)+1))</f>
        <v/>
      </c>
      <c r="N1203" s="1" t="str">
        <f>IF($A1203="","",IF(K1203=0,"",MAX(N$1:N1202)+1))</f>
        <v/>
      </c>
      <c r="O1203" s="1" t="str">
        <f>IF($A1203="","",IF(K1203=0,"",INDEX(履修者名簿_過去!$A:$A,MATCH(原簿!$E1203,履修者名簿_過去!O:O,0))))</f>
        <v/>
      </c>
    </row>
    <row r="1204" spans="1:15" x14ac:dyDescent="0.55000000000000004">
      <c r="A1204" s="5" t="str">
        <f>IF(ISBLANK(INDEX(履修者名簿元!$1:$1048576,ROW(A1204),config!A$11)),"",INDEX(履修者名簿元!$1:$1048576,ROW(A1204),config!A$11))</f>
        <v/>
      </c>
      <c r="B1204" s="5" t="str">
        <f>IF(ISBLANK(INDEX(履修者名簿元!$1:$1048576,ROW(B1204),config!B$11)),"",INDEX(履修者名簿元!$1:$1048576,ROW(B1204),config!B$11))</f>
        <v/>
      </c>
      <c r="C1204" s="5" t="str">
        <f>IF(ISBLANK(INDEX(履修者名簿元!$1:$1048576,ROW(C1204),config!C$11)),"",INDEX(履修者名簿元!$1:$1048576,ROW(C1204),config!C$11))</f>
        <v/>
      </c>
      <c r="D1204" s="5" t="str">
        <f>IF(ISBLANK(INDEX(履修者名簿元!$1:$1048576,ROW(D1204),config!D$11)),"",INDEX(履修者名簿元!$1:$1048576,ROW(D1204),config!D$11))</f>
        <v/>
      </c>
      <c r="E1204" s="5" t="str">
        <f>IF(ISBLANK(INDEX(履修者名簿元!$1:$1048576,ROW(E1204),config!E$11)),"",IF(ISNUMBER(INDEX(履修者名簿元!$1:$1048576,ROW(E1204),config!E$11)),INDEX(履修者名簿元!$1:$1048576,ROW(E1204),config!E$11),VALUE(INDEX(履修者名簿元!$1:$1048576,ROW(E1204),config!E$11))))</f>
        <v/>
      </c>
      <c r="F1204" s="5" t="str">
        <f>IF(ISBLANK(INDEX(履修者名簿元!$1:$1048576,ROW(F1204),config!F$11)),"",INDEX(履修者名簿元!$1:$1048576,ROW(F1204),config!F$11))</f>
        <v/>
      </c>
      <c r="G1204" s="5" t="str">
        <f>IF(ISBLANK(INDEX(履修者名簿元!$1:$1048576,ROW(G1204),config!G$11)),"",INDEX(履修者名簿元!$1:$1048576,ROW(G1204),config!G$11))</f>
        <v/>
      </c>
      <c r="H1204" s="5" t="str">
        <f t="shared" si="36"/>
        <v/>
      </c>
      <c r="I1204" s="1" t="str">
        <f t="shared" si="37"/>
        <v/>
      </c>
      <c r="J1204" s="1" t="str">
        <f>IF($A1204="","",IF(ISNA(MATCH($E1204,履修者名簿_同一年!O:O,0)),0,1))</f>
        <v/>
      </c>
      <c r="K1204" s="1" t="str">
        <f>IF($A1204="","",COUNTIF(履修者名簿_過去!O:O,E1204))</f>
        <v/>
      </c>
      <c r="L1204" s="1" t="str">
        <f>IF($A1204="","",IF(1-J1204+K1204&gt;0,"",MAX(L$1:L1203)+1))</f>
        <v/>
      </c>
      <c r="M1204" s="1" t="str">
        <f>IF($A1204="","",IF(J1204+K1204&gt;0,"",MAX(M$1:M1203)+1))</f>
        <v/>
      </c>
      <c r="N1204" s="1" t="str">
        <f>IF($A1204="","",IF(K1204=0,"",MAX(N$1:N1203)+1))</f>
        <v/>
      </c>
      <c r="O1204" s="1" t="str">
        <f>IF($A1204="","",IF(K1204=0,"",INDEX(履修者名簿_過去!$A:$A,MATCH(原簿!$E1204,履修者名簿_過去!O:O,0))))</f>
        <v/>
      </c>
    </row>
    <row r="1205" spans="1:15" x14ac:dyDescent="0.55000000000000004">
      <c r="A1205" s="5" t="str">
        <f>IF(ISBLANK(INDEX(履修者名簿元!$1:$1048576,ROW(A1205),config!A$11)),"",INDEX(履修者名簿元!$1:$1048576,ROW(A1205),config!A$11))</f>
        <v/>
      </c>
      <c r="B1205" s="5" t="str">
        <f>IF(ISBLANK(INDEX(履修者名簿元!$1:$1048576,ROW(B1205),config!B$11)),"",INDEX(履修者名簿元!$1:$1048576,ROW(B1205),config!B$11))</f>
        <v/>
      </c>
      <c r="C1205" s="5" t="str">
        <f>IF(ISBLANK(INDEX(履修者名簿元!$1:$1048576,ROW(C1205),config!C$11)),"",INDEX(履修者名簿元!$1:$1048576,ROW(C1205),config!C$11))</f>
        <v/>
      </c>
      <c r="D1205" s="5" t="str">
        <f>IF(ISBLANK(INDEX(履修者名簿元!$1:$1048576,ROW(D1205),config!D$11)),"",INDEX(履修者名簿元!$1:$1048576,ROW(D1205),config!D$11))</f>
        <v/>
      </c>
      <c r="E1205" s="5" t="str">
        <f>IF(ISBLANK(INDEX(履修者名簿元!$1:$1048576,ROW(E1205),config!E$11)),"",IF(ISNUMBER(INDEX(履修者名簿元!$1:$1048576,ROW(E1205),config!E$11)),INDEX(履修者名簿元!$1:$1048576,ROW(E1205),config!E$11),VALUE(INDEX(履修者名簿元!$1:$1048576,ROW(E1205),config!E$11))))</f>
        <v/>
      </c>
      <c r="F1205" s="5" t="str">
        <f>IF(ISBLANK(INDEX(履修者名簿元!$1:$1048576,ROW(F1205),config!F$11)),"",INDEX(履修者名簿元!$1:$1048576,ROW(F1205),config!F$11))</f>
        <v/>
      </c>
      <c r="G1205" s="5" t="str">
        <f>IF(ISBLANK(INDEX(履修者名簿元!$1:$1048576,ROW(G1205),config!G$11)),"",INDEX(履修者名簿元!$1:$1048576,ROW(G1205),config!G$11))</f>
        <v/>
      </c>
      <c r="H1205" s="5" t="str">
        <f t="shared" si="36"/>
        <v/>
      </c>
      <c r="I1205" s="1" t="str">
        <f t="shared" si="37"/>
        <v/>
      </c>
      <c r="J1205" s="1" t="str">
        <f>IF($A1205="","",IF(ISNA(MATCH($E1205,履修者名簿_同一年!O:O,0)),0,1))</f>
        <v/>
      </c>
      <c r="K1205" s="1" t="str">
        <f>IF($A1205="","",COUNTIF(履修者名簿_過去!O:O,E1205))</f>
        <v/>
      </c>
      <c r="L1205" s="1" t="str">
        <f>IF($A1205="","",IF(1-J1205+K1205&gt;0,"",MAX(L$1:L1204)+1))</f>
        <v/>
      </c>
      <c r="M1205" s="1" t="str">
        <f>IF($A1205="","",IF(J1205+K1205&gt;0,"",MAX(M$1:M1204)+1))</f>
        <v/>
      </c>
      <c r="N1205" s="1" t="str">
        <f>IF($A1205="","",IF(K1205=0,"",MAX(N$1:N1204)+1))</f>
        <v/>
      </c>
      <c r="O1205" s="1" t="str">
        <f>IF($A1205="","",IF(K1205=0,"",INDEX(履修者名簿_過去!$A:$A,MATCH(原簿!$E1205,履修者名簿_過去!O:O,0))))</f>
        <v/>
      </c>
    </row>
    <row r="1206" spans="1:15" x14ac:dyDescent="0.55000000000000004">
      <c r="A1206" s="5" t="str">
        <f>IF(ISBLANK(INDEX(履修者名簿元!$1:$1048576,ROW(A1206),config!A$11)),"",INDEX(履修者名簿元!$1:$1048576,ROW(A1206),config!A$11))</f>
        <v/>
      </c>
      <c r="B1206" s="5" t="str">
        <f>IF(ISBLANK(INDEX(履修者名簿元!$1:$1048576,ROW(B1206),config!B$11)),"",INDEX(履修者名簿元!$1:$1048576,ROW(B1206),config!B$11))</f>
        <v/>
      </c>
      <c r="C1206" s="5" t="str">
        <f>IF(ISBLANK(INDEX(履修者名簿元!$1:$1048576,ROW(C1206),config!C$11)),"",INDEX(履修者名簿元!$1:$1048576,ROW(C1206),config!C$11))</f>
        <v/>
      </c>
      <c r="D1206" s="5" t="str">
        <f>IF(ISBLANK(INDEX(履修者名簿元!$1:$1048576,ROW(D1206),config!D$11)),"",INDEX(履修者名簿元!$1:$1048576,ROW(D1206),config!D$11))</f>
        <v/>
      </c>
      <c r="E1206" s="5" t="str">
        <f>IF(ISBLANK(INDEX(履修者名簿元!$1:$1048576,ROW(E1206),config!E$11)),"",IF(ISNUMBER(INDEX(履修者名簿元!$1:$1048576,ROW(E1206),config!E$11)),INDEX(履修者名簿元!$1:$1048576,ROW(E1206),config!E$11),VALUE(INDEX(履修者名簿元!$1:$1048576,ROW(E1206),config!E$11))))</f>
        <v/>
      </c>
      <c r="F1206" s="5" t="str">
        <f>IF(ISBLANK(INDEX(履修者名簿元!$1:$1048576,ROW(F1206),config!F$11)),"",INDEX(履修者名簿元!$1:$1048576,ROW(F1206),config!F$11))</f>
        <v/>
      </c>
      <c r="G1206" s="5" t="str">
        <f>IF(ISBLANK(INDEX(履修者名簿元!$1:$1048576,ROW(G1206),config!G$11)),"",INDEX(履修者名簿元!$1:$1048576,ROW(G1206),config!G$11))</f>
        <v/>
      </c>
      <c r="H1206" s="5" t="str">
        <f t="shared" si="36"/>
        <v/>
      </c>
      <c r="I1206" s="1" t="str">
        <f t="shared" si="37"/>
        <v/>
      </c>
      <c r="J1206" s="1" t="str">
        <f>IF($A1206="","",IF(ISNA(MATCH($E1206,履修者名簿_同一年!O:O,0)),0,1))</f>
        <v/>
      </c>
      <c r="K1206" s="1" t="str">
        <f>IF($A1206="","",COUNTIF(履修者名簿_過去!O:O,E1206))</f>
        <v/>
      </c>
      <c r="L1206" s="1" t="str">
        <f>IF($A1206="","",IF(1-J1206+K1206&gt;0,"",MAX(L$1:L1205)+1))</f>
        <v/>
      </c>
      <c r="M1206" s="1" t="str">
        <f>IF($A1206="","",IF(J1206+K1206&gt;0,"",MAX(M$1:M1205)+1))</f>
        <v/>
      </c>
      <c r="N1206" s="1" t="str">
        <f>IF($A1206="","",IF(K1206=0,"",MAX(N$1:N1205)+1))</f>
        <v/>
      </c>
      <c r="O1206" s="1" t="str">
        <f>IF($A1206="","",IF(K1206=0,"",INDEX(履修者名簿_過去!$A:$A,MATCH(原簿!$E1206,履修者名簿_過去!O:O,0))))</f>
        <v/>
      </c>
    </row>
    <row r="1207" spans="1:15" x14ac:dyDescent="0.55000000000000004">
      <c r="A1207" s="5" t="str">
        <f>IF(ISBLANK(INDEX(履修者名簿元!$1:$1048576,ROW(A1207),config!A$11)),"",INDEX(履修者名簿元!$1:$1048576,ROW(A1207),config!A$11))</f>
        <v/>
      </c>
      <c r="B1207" s="5" t="str">
        <f>IF(ISBLANK(INDEX(履修者名簿元!$1:$1048576,ROW(B1207),config!B$11)),"",INDEX(履修者名簿元!$1:$1048576,ROW(B1207),config!B$11))</f>
        <v/>
      </c>
      <c r="C1207" s="5" t="str">
        <f>IF(ISBLANK(INDEX(履修者名簿元!$1:$1048576,ROW(C1207),config!C$11)),"",INDEX(履修者名簿元!$1:$1048576,ROW(C1207),config!C$11))</f>
        <v/>
      </c>
      <c r="D1207" s="5" t="str">
        <f>IF(ISBLANK(INDEX(履修者名簿元!$1:$1048576,ROW(D1207),config!D$11)),"",INDEX(履修者名簿元!$1:$1048576,ROW(D1207),config!D$11))</f>
        <v/>
      </c>
      <c r="E1207" s="5" t="str">
        <f>IF(ISBLANK(INDEX(履修者名簿元!$1:$1048576,ROW(E1207),config!E$11)),"",IF(ISNUMBER(INDEX(履修者名簿元!$1:$1048576,ROW(E1207),config!E$11)),INDEX(履修者名簿元!$1:$1048576,ROW(E1207),config!E$11),VALUE(INDEX(履修者名簿元!$1:$1048576,ROW(E1207),config!E$11))))</f>
        <v/>
      </c>
      <c r="F1207" s="5" t="str">
        <f>IF(ISBLANK(INDEX(履修者名簿元!$1:$1048576,ROW(F1207),config!F$11)),"",INDEX(履修者名簿元!$1:$1048576,ROW(F1207),config!F$11))</f>
        <v/>
      </c>
      <c r="G1207" s="5" t="str">
        <f>IF(ISBLANK(INDEX(履修者名簿元!$1:$1048576,ROW(G1207),config!G$11)),"",INDEX(履修者名簿元!$1:$1048576,ROW(G1207),config!G$11))</f>
        <v/>
      </c>
      <c r="H1207" s="5" t="str">
        <f t="shared" si="36"/>
        <v/>
      </c>
      <c r="I1207" s="1" t="str">
        <f t="shared" si="37"/>
        <v/>
      </c>
      <c r="J1207" s="1" t="str">
        <f>IF($A1207="","",IF(ISNA(MATCH($E1207,履修者名簿_同一年!O:O,0)),0,1))</f>
        <v/>
      </c>
      <c r="K1207" s="1" t="str">
        <f>IF($A1207="","",COUNTIF(履修者名簿_過去!O:O,E1207))</f>
        <v/>
      </c>
      <c r="L1207" s="1" t="str">
        <f>IF($A1207="","",IF(1-J1207+K1207&gt;0,"",MAX(L$1:L1206)+1))</f>
        <v/>
      </c>
      <c r="M1207" s="1" t="str">
        <f>IF($A1207="","",IF(J1207+K1207&gt;0,"",MAX(M$1:M1206)+1))</f>
        <v/>
      </c>
      <c r="N1207" s="1" t="str">
        <f>IF($A1207="","",IF(K1207=0,"",MAX(N$1:N1206)+1))</f>
        <v/>
      </c>
      <c r="O1207" s="1" t="str">
        <f>IF($A1207="","",IF(K1207=0,"",INDEX(履修者名簿_過去!$A:$A,MATCH(原簿!$E1207,履修者名簿_過去!O:O,0))))</f>
        <v/>
      </c>
    </row>
    <row r="1208" spans="1:15" x14ac:dyDescent="0.55000000000000004">
      <c r="A1208" s="5" t="str">
        <f>IF(ISBLANK(INDEX(履修者名簿元!$1:$1048576,ROW(A1208),config!A$11)),"",INDEX(履修者名簿元!$1:$1048576,ROW(A1208),config!A$11))</f>
        <v/>
      </c>
      <c r="B1208" s="5" t="str">
        <f>IF(ISBLANK(INDEX(履修者名簿元!$1:$1048576,ROW(B1208),config!B$11)),"",INDEX(履修者名簿元!$1:$1048576,ROW(B1208),config!B$11))</f>
        <v/>
      </c>
      <c r="C1208" s="5" t="str">
        <f>IF(ISBLANK(INDEX(履修者名簿元!$1:$1048576,ROW(C1208),config!C$11)),"",INDEX(履修者名簿元!$1:$1048576,ROW(C1208),config!C$11))</f>
        <v/>
      </c>
      <c r="D1208" s="5" t="str">
        <f>IF(ISBLANK(INDEX(履修者名簿元!$1:$1048576,ROW(D1208),config!D$11)),"",INDEX(履修者名簿元!$1:$1048576,ROW(D1208),config!D$11))</f>
        <v/>
      </c>
      <c r="E1208" s="5" t="str">
        <f>IF(ISBLANK(INDEX(履修者名簿元!$1:$1048576,ROW(E1208),config!E$11)),"",IF(ISNUMBER(INDEX(履修者名簿元!$1:$1048576,ROW(E1208),config!E$11)),INDEX(履修者名簿元!$1:$1048576,ROW(E1208),config!E$11),VALUE(INDEX(履修者名簿元!$1:$1048576,ROW(E1208),config!E$11))))</f>
        <v/>
      </c>
      <c r="F1208" s="5" t="str">
        <f>IF(ISBLANK(INDEX(履修者名簿元!$1:$1048576,ROW(F1208),config!F$11)),"",INDEX(履修者名簿元!$1:$1048576,ROW(F1208),config!F$11))</f>
        <v/>
      </c>
      <c r="G1208" s="5" t="str">
        <f>IF(ISBLANK(INDEX(履修者名簿元!$1:$1048576,ROW(G1208),config!G$11)),"",INDEX(履修者名簿元!$1:$1048576,ROW(G1208),config!G$11))</f>
        <v/>
      </c>
      <c r="H1208" s="5" t="str">
        <f t="shared" si="36"/>
        <v/>
      </c>
      <c r="I1208" s="1" t="str">
        <f t="shared" si="37"/>
        <v/>
      </c>
      <c r="J1208" s="1" t="str">
        <f>IF($A1208="","",IF(ISNA(MATCH($E1208,履修者名簿_同一年!O:O,0)),0,1))</f>
        <v/>
      </c>
      <c r="K1208" s="1" t="str">
        <f>IF($A1208="","",COUNTIF(履修者名簿_過去!O:O,E1208))</f>
        <v/>
      </c>
      <c r="L1208" s="1" t="str">
        <f>IF($A1208="","",IF(1-J1208+K1208&gt;0,"",MAX(L$1:L1207)+1))</f>
        <v/>
      </c>
      <c r="M1208" s="1" t="str">
        <f>IF($A1208="","",IF(J1208+K1208&gt;0,"",MAX(M$1:M1207)+1))</f>
        <v/>
      </c>
      <c r="N1208" s="1" t="str">
        <f>IF($A1208="","",IF(K1208=0,"",MAX(N$1:N1207)+1))</f>
        <v/>
      </c>
      <c r="O1208" s="1" t="str">
        <f>IF($A1208="","",IF(K1208=0,"",INDEX(履修者名簿_過去!$A:$A,MATCH(原簿!$E1208,履修者名簿_過去!O:O,0))))</f>
        <v/>
      </c>
    </row>
    <row r="1209" spans="1:15" x14ac:dyDescent="0.55000000000000004">
      <c r="A1209" s="5" t="str">
        <f>IF(ISBLANK(INDEX(履修者名簿元!$1:$1048576,ROW(A1209),config!A$11)),"",INDEX(履修者名簿元!$1:$1048576,ROW(A1209),config!A$11))</f>
        <v/>
      </c>
      <c r="B1209" s="5" t="str">
        <f>IF(ISBLANK(INDEX(履修者名簿元!$1:$1048576,ROW(B1209),config!B$11)),"",INDEX(履修者名簿元!$1:$1048576,ROW(B1209),config!B$11))</f>
        <v/>
      </c>
      <c r="C1209" s="5" t="str">
        <f>IF(ISBLANK(INDEX(履修者名簿元!$1:$1048576,ROW(C1209),config!C$11)),"",INDEX(履修者名簿元!$1:$1048576,ROW(C1209),config!C$11))</f>
        <v/>
      </c>
      <c r="D1209" s="5" t="str">
        <f>IF(ISBLANK(INDEX(履修者名簿元!$1:$1048576,ROW(D1209),config!D$11)),"",INDEX(履修者名簿元!$1:$1048576,ROW(D1209),config!D$11))</f>
        <v/>
      </c>
      <c r="E1209" s="5" t="str">
        <f>IF(ISBLANK(INDEX(履修者名簿元!$1:$1048576,ROW(E1209),config!E$11)),"",IF(ISNUMBER(INDEX(履修者名簿元!$1:$1048576,ROW(E1209),config!E$11)),INDEX(履修者名簿元!$1:$1048576,ROW(E1209),config!E$11),VALUE(INDEX(履修者名簿元!$1:$1048576,ROW(E1209),config!E$11))))</f>
        <v/>
      </c>
      <c r="F1209" s="5" t="str">
        <f>IF(ISBLANK(INDEX(履修者名簿元!$1:$1048576,ROW(F1209),config!F$11)),"",INDEX(履修者名簿元!$1:$1048576,ROW(F1209),config!F$11))</f>
        <v/>
      </c>
      <c r="G1209" s="5" t="str">
        <f>IF(ISBLANK(INDEX(履修者名簿元!$1:$1048576,ROW(G1209),config!G$11)),"",INDEX(履修者名簿元!$1:$1048576,ROW(G1209),config!G$11))</f>
        <v/>
      </c>
      <c r="H1209" s="5" t="str">
        <f t="shared" si="36"/>
        <v/>
      </c>
      <c r="I1209" s="1" t="str">
        <f t="shared" si="37"/>
        <v/>
      </c>
      <c r="J1209" s="1" t="str">
        <f>IF($A1209="","",IF(ISNA(MATCH($E1209,履修者名簿_同一年!O:O,0)),0,1))</f>
        <v/>
      </c>
      <c r="K1209" s="1" t="str">
        <f>IF($A1209="","",COUNTIF(履修者名簿_過去!O:O,E1209))</f>
        <v/>
      </c>
      <c r="L1209" s="1" t="str">
        <f>IF($A1209="","",IF(1-J1209+K1209&gt;0,"",MAX(L$1:L1208)+1))</f>
        <v/>
      </c>
      <c r="M1209" s="1" t="str">
        <f>IF($A1209="","",IF(J1209+K1209&gt;0,"",MAX(M$1:M1208)+1))</f>
        <v/>
      </c>
      <c r="N1209" s="1" t="str">
        <f>IF($A1209="","",IF(K1209=0,"",MAX(N$1:N1208)+1))</f>
        <v/>
      </c>
      <c r="O1209" s="1" t="str">
        <f>IF($A1209="","",IF(K1209=0,"",INDEX(履修者名簿_過去!$A:$A,MATCH(原簿!$E1209,履修者名簿_過去!O:O,0))))</f>
        <v/>
      </c>
    </row>
    <row r="1210" spans="1:15" x14ac:dyDescent="0.55000000000000004">
      <c r="A1210" s="5" t="str">
        <f>IF(ISBLANK(INDEX(履修者名簿元!$1:$1048576,ROW(A1210),config!A$11)),"",INDEX(履修者名簿元!$1:$1048576,ROW(A1210),config!A$11))</f>
        <v/>
      </c>
      <c r="B1210" s="5" t="str">
        <f>IF(ISBLANK(INDEX(履修者名簿元!$1:$1048576,ROW(B1210),config!B$11)),"",INDEX(履修者名簿元!$1:$1048576,ROW(B1210),config!B$11))</f>
        <v/>
      </c>
      <c r="C1210" s="5" t="str">
        <f>IF(ISBLANK(INDEX(履修者名簿元!$1:$1048576,ROW(C1210),config!C$11)),"",INDEX(履修者名簿元!$1:$1048576,ROW(C1210),config!C$11))</f>
        <v/>
      </c>
      <c r="D1210" s="5" t="str">
        <f>IF(ISBLANK(INDEX(履修者名簿元!$1:$1048576,ROW(D1210),config!D$11)),"",INDEX(履修者名簿元!$1:$1048576,ROW(D1210),config!D$11))</f>
        <v/>
      </c>
      <c r="E1210" s="5" t="str">
        <f>IF(ISBLANK(INDEX(履修者名簿元!$1:$1048576,ROW(E1210),config!E$11)),"",IF(ISNUMBER(INDEX(履修者名簿元!$1:$1048576,ROW(E1210),config!E$11)),INDEX(履修者名簿元!$1:$1048576,ROW(E1210),config!E$11),VALUE(INDEX(履修者名簿元!$1:$1048576,ROW(E1210),config!E$11))))</f>
        <v/>
      </c>
      <c r="F1210" s="5" t="str">
        <f>IF(ISBLANK(INDEX(履修者名簿元!$1:$1048576,ROW(F1210),config!F$11)),"",INDEX(履修者名簿元!$1:$1048576,ROW(F1210),config!F$11))</f>
        <v/>
      </c>
      <c r="G1210" s="5" t="str">
        <f>IF(ISBLANK(INDEX(履修者名簿元!$1:$1048576,ROW(G1210),config!G$11)),"",INDEX(履修者名簿元!$1:$1048576,ROW(G1210),config!G$11))</f>
        <v/>
      </c>
      <c r="H1210" s="5" t="str">
        <f t="shared" si="36"/>
        <v/>
      </c>
      <c r="I1210" s="1" t="str">
        <f t="shared" si="37"/>
        <v/>
      </c>
      <c r="J1210" s="1" t="str">
        <f>IF($A1210="","",IF(ISNA(MATCH($E1210,履修者名簿_同一年!O:O,0)),0,1))</f>
        <v/>
      </c>
      <c r="K1210" s="1" t="str">
        <f>IF($A1210="","",COUNTIF(履修者名簿_過去!O:O,E1210))</f>
        <v/>
      </c>
      <c r="L1210" s="1" t="str">
        <f>IF($A1210="","",IF(1-J1210+K1210&gt;0,"",MAX(L$1:L1209)+1))</f>
        <v/>
      </c>
      <c r="M1210" s="1" t="str">
        <f>IF($A1210="","",IF(J1210+K1210&gt;0,"",MAX(M$1:M1209)+1))</f>
        <v/>
      </c>
      <c r="N1210" s="1" t="str">
        <f>IF($A1210="","",IF(K1210=0,"",MAX(N$1:N1209)+1))</f>
        <v/>
      </c>
      <c r="O1210" s="1" t="str">
        <f>IF($A1210="","",IF(K1210=0,"",INDEX(履修者名簿_過去!$A:$A,MATCH(原簿!$E1210,履修者名簿_過去!O:O,0))))</f>
        <v/>
      </c>
    </row>
    <row r="1211" spans="1:15" x14ac:dyDescent="0.55000000000000004">
      <c r="A1211" s="5" t="str">
        <f>IF(ISBLANK(INDEX(履修者名簿元!$1:$1048576,ROW(A1211),config!A$11)),"",INDEX(履修者名簿元!$1:$1048576,ROW(A1211),config!A$11))</f>
        <v/>
      </c>
      <c r="B1211" s="5" t="str">
        <f>IF(ISBLANK(INDEX(履修者名簿元!$1:$1048576,ROW(B1211),config!B$11)),"",INDEX(履修者名簿元!$1:$1048576,ROW(B1211),config!B$11))</f>
        <v/>
      </c>
      <c r="C1211" s="5" t="str">
        <f>IF(ISBLANK(INDEX(履修者名簿元!$1:$1048576,ROW(C1211),config!C$11)),"",INDEX(履修者名簿元!$1:$1048576,ROW(C1211),config!C$11))</f>
        <v/>
      </c>
      <c r="D1211" s="5" t="str">
        <f>IF(ISBLANK(INDEX(履修者名簿元!$1:$1048576,ROW(D1211),config!D$11)),"",INDEX(履修者名簿元!$1:$1048576,ROW(D1211),config!D$11))</f>
        <v/>
      </c>
      <c r="E1211" s="5" t="str">
        <f>IF(ISBLANK(INDEX(履修者名簿元!$1:$1048576,ROW(E1211),config!E$11)),"",IF(ISNUMBER(INDEX(履修者名簿元!$1:$1048576,ROW(E1211),config!E$11)),INDEX(履修者名簿元!$1:$1048576,ROW(E1211),config!E$11),VALUE(INDEX(履修者名簿元!$1:$1048576,ROW(E1211),config!E$11))))</f>
        <v/>
      </c>
      <c r="F1211" s="5" t="str">
        <f>IF(ISBLANK(INDEX(履修者名簿元!$1:$1048576,ROW(F1211),config!F$11)),"",INDEX(履修者名簿元!$1:$1048576,ROW(F1211),config!F$11))</f>
        <v/>
      </c>
      <c r="G1211" s="5" t="str">
        <f>IF(ISBLANK(INDEX(履修者名簿元!$1:$1048576,ROW(G1211),config!G$11)),"",INDEX(履修者名簿元!$1:$1048576,ROW(G1211),config!G$11))</f>
        <v/>
      </c>
      <c r="H1211" s="5" t="str">
        <f t="shared" si="36"/>
        <v/>
      </c>
      <c r="I1211" s="1" t="str">
        <f t="shared" si="37"/>
        <v/>
      </c>
      <c r="J1211" s="1" t="str">
        <f>IF($A1211="","",IF(ISNA(MATCH($E1211,履修者名簿_同一年!O:O,0)),0,1))</f>
        <v/>
      </c>
      <c r="K1211" s="1" t="str">
        <f>IF($A1211="","",COUNTIF(履修者名簿_過去!O:O,E1211))</f>
        <v/>
      </c>
      <c r="L1211" s="1" t="str">
        <f>IF($A1211="","",IF(1-J1211+K1211&gt;0,"",MAX(L$1:L1210)+1))</f>
        <v/>
      </c>
      <c r="M1211" s="1" t="str">
        <f>IF($A1211="","",IF(J1211+K1211&gt;0,"",MAX(M$1:M1210)+1))</f>
        <v/>
      </c>
      <c r="N1211" s="1" t="str">
        <f>IF($A1211="","",IF(K1211=0,"",MAX(N$1:N1210)+1))</f>
        <v/>
      </c>
      <c r="O1211" s="1" t="str">
        <f>IF($A1211="","",IF(K1211=0,"",INDEX(履修者名簿_過去!$A:$A,MATCH(原簿!$E1211,履修者名簿_過去!O:O,0))))</f>
        <v/>
      </c>
    </row>
    <row r="1212" spans="1:15" x14ac:dyDescent="0.55000000000000004">
      <c r="A1212" s="5" t="str">
        <f>IF(ISBLANK(INDEX(履修者名簿元!$1:$1048576,ROW(A1212),config!A$11)),"",INDEX(履修者名簿元!$1:$1048576,ROW(A1212),config!A$11))</f>
        <v/>
      </c>
      <c r="B1212" s="5" t="str">
        <f>IF(ISBLANK(INDEX(履修者名簿元!$1:$1048576,ROW(B1212),config!B$11)),"",INDEX(履修者名簿元!$1:$1048576,ROW(B1212),config!B$11))</f>
        <v/>
      </c>
      <c r="C1212" s="5" t="str">
        <f>IF(ISBLANK(INDEX(履修者名簿元!$1:$1048576,ROW(C1212),config!C$11)),"",INDEX(履修者名簿元!$1:$1048576,ROW(C1212),config!C$11))</f>
        <v/>
      </c>
      <c r="D1212" s="5" t="str">
        <f>IF(ISBLANK(INDEX(履修者名簿元!$1:$1048576,ROW(D1212),config!D$11)),"",INDEX(履修者名簿元!$1:$1048576,ROW(D1212),config!D$11))</f>
        <v/>
      </c>
      <c r="E1212" s="5" t="str">
        <f>IF(ISBLANK(INDEX(履修者名簿元!$1:$1048576,ROW(E1212),config!E$11)),"",IF(ISNUMBER(INDEX(履修者名簿元!$1:$1048576,ROW(E1212),config!E$11)),INDEX(履修者名簿元!$1:$1048576,ROW(E1212),config!E$11),VALUE(INDEX(履修者名簿元!$1:$1048576,ROW(E1212),config!E$11))))</f>
        <v/>
      </c>
      <c r="F1212" s="5" t="str">
        <f>IF(ISBLANK(INDEX(履修者名簿元!$1:$1048576,ROW(F1212),config!F$11)),"",INDEX(履修者名簿元!$1:$1048576,ROW(F1212),config!F$11))</f>
        <v/>
      </c>
      <c r="G1212" s="5" t="str">
        <f>IF(ISBLANK(INDEX(履修者名簿元!$1:$1048576,ROW(G1212),config!G$11)),"",INDEX(履修者名簿元!$1:$1048576,ROW(G1212),config!G$11))</f>
        <v/>
      </c>
      <c r="H1212" s="5" t="str">
        <f t="shared" si="36"/>
        <v/>
      </c>
      <c r="I1212" s="1" t="str">
        <f t="shared" si="37"/>
        <v/>
      </c>
      <c r="J1212" s="1" t="str">
        <f>IF($A1212="","",IF(ISNA(MATCH($E1212,履修者名簿_同一年!O:O,0)),0,1))</f>
        <v/>
      </c>
      <c r="K1212" s="1" t="str">
        <f>IF($A1212="","",COUNTIF(履修者名簿_過去!O:O,E1212))</f>
        <v/>
      </c>
      <c r="L1212" s="1" t="str">
        <f>IF($A1212="","",IF(1-J1212+K1212&gt;0,"",MAX(L$1:L1211)+1))</f>
        <v/>
      </c>
      <c r="M1212" s="1" t="str">
        <f>IF($A1212="","",IF(J1212+K1212&gt;0,"",MAX(M$1:M1211)+1))</f>
        <v/>
      </c>
      <c r="N1212" s="1" t="str">
        <f>IF($A1212="","",IF(K1212=0,"",MAX(N$1:N1211)+1))</f>
        <v/>
      </c>
      <c r="O1212" s="1" t="str">
        <f>IF($A1212="","",IF(K1212=0,"",INDEX(履修者名簿_過去!$A:$A,MATCH(原簿!$E1212,履修者名簿_過去!O:O,0))))</f>
        <v/>
      </c>
    </row>
    <row r="1213" spans="1:15" x14ac:dyDescent="0.55000000000000004">
      <c r="A1213" s="5" t="str">
        <f>IF(ISBLANK(INDEX(履修者名簿元!$1:$1048576,ROW(A1213),config!A$11)),"",INDEX(履修者名簿元!$1:$1048576,ROW(A1213),config!A$11))</f>
        <v/>
      </c>
      <c r="B1213" s="5" t="str">
        <f>IF(ISBLANK(INDEX(履修者名簿元!$1:$1048576,ROW(B1213),config!B$11)),"",INDEX(履修者名簿元!$1:$1048576,ROW(B1213),config!B$11))</f>
        <v/>
      </c>
      <c r="C1213" s="5" t="str">
        <f>IF(ISBLANK(INDEX(履修者名簿元!$1:$1048576,ROW(C1213),config!C$11)),"",INDEX(履修者名簿元!$1:$1048576,ROW(C1213),config!C$11))</f>
        <v/>
      </c>
      <c r="D1213" s="5" t="str">
        <f>IF(ISBLANK(INDEX(履修者名簿元!$1:$1048576,ROW(D1213),config!D$11)),"",INDEX(履修者名簿元!$1:$1048576,ROW(D1213),config!D$11))</f>
        <v/>
      </c>
      <c r="E1213" s="5" t="str">
        <f>IF(ISBLANK(INDEX(履修者名簿元!$1:$1048576,ROW(E1213),config!E$11)),"",IF(ISNUMBER(INDEX(履修者名簿元!$1:$1048576,ROW(E1213),config!E$11)),INDEX(履修者名簿元!$1:$1048576,ROW(E1213),config!E$11),VALUE(INDEX(履修者名簿元!$1:$1048576,ROW(E1213),config!E$11))))</f>
        <v/>
      </c>
      <c r="F1213" s="5" t="str">
        <f>IF(ISBLANK(INDEX(履修者名簿元!$1:$1048576,ROW(F1213),config!F$11)),"",INDEX(履修者名簿元!$1:$1048576,ROW(F1213),config!F$11))</f>
        <v/>
      </c>
      <c r="G1213" s="5" t="str">
        <f>IF(ISBLANK(INDEX(履修者名簿元!$1:$1048576,ROW(G1213),config!G$11)),"",INDEX(履修者名簿元!$1:$1048576,ROW(G1213),config!G$11))</f>
        <v/>
      </c>
      <c r="H1213" s="5" t="str">
        <f t="shared" si="36"/>
        <v/>
      </c>
      <c r="I1213" s="1" t="str">
        <f t="shared" si="37"/>
        <v/>
      </c>
      <c r="J1213" s="1" t="str">
        <f>IF($A1213="","",IF(ISNA(MATCH($E1213,履修者名簿_同一年!O:O,0)),0,1))</f>
        <v/>
      </c>
      <c r="K1213" s="1" t="str">
        <f>IF($A1213="","",COUNTIF(履修者名簿_過去!O:O,E1213))</f>
        <v/>
      </c>
      <c r="L1213" s="1" t="str">
        <f>IF($A1213="","",IF(1-J1213+K1213&gt;0,"",MAX(L$1:L1212)+1))</f>
        <v/>
      </c>
      <c r="M1213" s="1" t="str">
        <f>IF($A1213="","",IF(J1213+K1213&gt;0,"",MAX(M$1:M1212)+1))</f>
        <v/>
      </c>
      <c r="N1213" s="1" t="str">
        <f>IF($A1213="","",IF(K1213=0,"",MAX(N$1:N1212)+1))</f>
        <v/>
      </c>
      <c r="O1213" s="1" t="str">
        <f>IF($A1213="","",IF(K1213=0,"",INDEX(履修者名簿_過去!$A:$A,MATCH(原簿!$E1213,履修者名簿_過去!O:O,0))))</f>
        <v/>
      </c>
    </row>
    <row r="1214" spans="1:15" x14ac:dyDescent="0.55000000000000004">
      <c r="A1214" s="5" t="str">
        <f>IF(ISBLANK(INDEX(履修者名簿元!$1:$1048576,ROW(A1214),config!A$11)),"",INDEX(履修者名簿元!$1:$1048576,ROW(A1214),config!A$11))</f>
        <v/>
      </c>
      <c r="B1214" s="5" t="str">
        <f>IF(ISBLANK(INDEX(履修者名簿元!$1:$1048576,ROW(B1214),config!B$11)),"",INDEX(履修者名簿元!$1:$1048576,ROW(B1214),config!B$11))</f>
        <v/>
      </c>
      <c r="C1214" s="5" t="str">
        <f>IF(ISBLANK(INDEX(履修者名簿元!$1:$1048576,ROW(C1214),config!C$11)),"",INDEX(履修者名簿元!$1:$1048576,ROW(C1214),config!C$11))</f>
        <v/>
      </c>
      <c r="D1214" s="5" t="str">
        <f>IF(ISBLANK(INDEX(履修者名簿元!$1:$1048576,ROW(D1214),config!D$11)),"",INDEX(履修者名簿元!$1:$1048576,ROW(D1214),config!D$11))</f>
        <v/>
      </c>
      <c r="E1214" s="5" t="str">
        <f>IF(ISBLANK(INDEX(履修者名簿元!$1:$1048576,ROW(E1214),config!E$11)),"",IF(ISNUMBER(INDEX(履修者名簿元!$1:$1048576,ROW(E1214),config!E$11)),INDEX(履修者名簿元!$1:$1048576,ROW(E1214),config!E$11),VALUE(INDEX(履修者名簿元!$1:$1048576,ROW(E1214),config!E$11))))</f>
        <v/>
      </c>
      <c r="F1214" s="5" t="str">
        <f>IF(ISBLANK(INDEX(履修者名簿元!$1:$1048576,ROW(F1214),config!F$11)),"",INDEX(履修者名簿元!$1:$1048576,ROW(F1214),config!F$11))</f>
        <v/>
      </c>
      <c r="G1214" s="5" t="str">
        <f>IF(ISBLANK(INDEX(履修者名簿元!$1:$1048576,ROW(G1214),config!G$11)),"",INDEX(履修者名簿元!$1:$1048576,ROW(G1214),config!G$11))</f>
        <v/>
      </c>
      <c r="H1214" s="5" t="str">
        <f t="shared" si="36"/>
        <v/>
      </c>
      <c r="I1214" s="1" t="str">
        <f t="shared" si="37"/>
        <v/>
      </c>
      <c r="J1214" s="1" t="str">
        <f>IF($A1214="","",IF(ISNA(MATCH($E1214,履修者名簿_同一年!O:O,0)),0,1))</f>
        <v/>
      </c>
      <c r="K1214" s="1" t="str">
        <f>IF($A1214="","",COUNTIF(履修者名簿_過去!O:O,E1214))</f>
        <v/>
      </c>
      <c r="L1214" s="1" t="str">
        <f>IF($A1214="","",IF(1-J1214+K1214&gt;0,"",MAX(L$1:L1213)+1))</f>
        <v/>
      </c>
      <c r="M1214" s="1" t="str">
        <f>IF($A1214="","",IF(J1214+K1214&gt;0,"",MAX(M$1:M1213)+1))</f>
        <v/>
      </c>
      <c r="N1214" s="1" t="str">
        <f>IF($A1214="","",IF(K1214=0,"",MAX(N$1:N1213)+1))</f>
        <v/>
      </c>
      <c r="O1214" s="1" t="str">
        <f>IF($A1214="","",IF(K1214=0,"",INDEX(履修者名簿_過去!$A:$A,MATCH(原簿!$E1214,履修者名簿_過去!O:O,0))))</f>
        <v/>
      </c>
    </row>
    <row r="1215" spans="1:15" x14ac:dyDescent="0.55000000000000004">
      <c r="A1215" s="5" t="str">
        <f>IF(ISBLANK(INDEX(履修者名簿元!$1:$1048576,ROW(A1215),config!A$11)),"",INDEX(履修者名簿元!$1:$1048576,ROW(A1215),config!A$11))</f>
        <v/>
      </c>
      <c r="B1215" s="5" t="str">
        <f>IF(ISBLANK(INDEX(履修者名簿元!$1:$1048576,ROW(B1215),config!B$11)),"",INDEX(履修者名簿元!$1:$1048576,ROW(B1215),config!B$11))</f>
        <v/>
      </c>
      <c r="C1215" s="5" t="str">
        <f>IF(ISBLANK(INDEX(履修者名簿元!$1:$1048576,ROW(C1215),config!C$11)),"",INDEX(履修者名簿元!$1:$1048576,ROW(C1215),config!C$11))</f>
        <v/>
      </c>
      <c r="D1215" s="5" t="str">
        <f>IF(ISBLANK(INDEX(履修者名簿元!$1:$1048576,ROW(D1215),config!D$11)),"",INDEX(履修者名簿元!$1:$1048576,ROW(D1215),config!D$11))</f>
        <v/>
      </c>
      <c r="E1215" s="5" t="str">
        <f>IF(ISBLANK(INDEX(履修者名簿元!$1:$1048576,ROW(E1215),config!E$11)),"",IF(ISNUMBER(INDEX(履修者名簿元!$1:$1048576,ROW(E1215),config!E$11)),INDEX(履修者名簿元!$1:$1048576,ROW(E1215),config!E$11),VALUE(INDEX(履修者名簿元!$1:$1048576,ROW(E1215),config!E$11))))</f>
        <v/>
      </c>
      <c r="F1215" s="5" t="str">
        <f>IF(ISBLANK(INDEX(履修者名簿元!$1:$1048576,ROW(F1215),config!F$11)),"",INDEX(履修者名簿元!$1:$1048576,ROW(F1215),config!F$11))</f>
        <v/>
      </c>
      <c r="G1215" s="5" t="str">
        <f>IF(ISBLANK(INDEX(履修者名簿元!$1:$1048576,ROW(G1215),config!G$11)),"",INDEX(履修者名簿元!$1:$1048576,ROW(G1215),config!G$11))</f>
        <v/>
      </c>
      <c r="H1215" s="5" t="str">
        <f t="shared" si="36"/>
        <v/>
      </c>
      <c r="I1215" s="1" t="str">
        <f t="shared" si="37"/>
        <v/>
      </c>
      <c r="J1215" s="1" t="str">
        <f>IF($A1215="","",IF(ISNA(MATCH($E1215,履修者名簿_同一年!O:O,0)),0,1))</f>
        <v/>
      </c>
      <c r="K1215" s="1" t="str">
        <f>IF($A1215="","",COUNTIF(履修者名簿_過去!O:O,E1215))</f>
        <v/>
      </c>
      <c r="L1215" s="1" t="str">
        <f>IF($A1215="","",IF(1-J1215+K1215&gt;0,"",MAX(L$1:L1214)+1))</f>
        <v/>
      </c>
      <c r="M1215" s="1" t="str">
        <f>IF($A1215="","",IF(J1215+K1215&gt;0,"",MAX(M$1:M1214)+1))</f>
        <v/>
      </c>
      <c r="N1215" s="1" t="str">
        <f>IF($A1215="","",IF(K1215=0,"",MAX(N$1:N1214)+1))</f>
        <v/>
      </c>
      <c r="O1215" s="1" t="str">
        <f>IF($A1215="","",IF(K1215=0,"",INDEX(履修者名簿_過去!$A:$A,MATCH(原簿!$E1215,履修者名簿_過去!O:O,0))))</f>
        <v/>
      </c>
    </row>
    <row r="1216" spans="1:15" x14ac:dyDescent="0.55000000000000004">
      <c r="A1216" s="5" t="str">
        <f>IF(ISBLANK(INDEX(履修者名簿元!$1:$1048576,ROW(A1216),config!A$11)),"",INDEX(履修者名簿元!$1:$1048576,ROW(A1216),config!A$11))</f>
        <v/>
      </c>
      <c r="B1216" s="5" t="str">
        <f>IF(ISBLANK(INDEX(履修者名簿元!$1:$1048576,ROW(B1216),config!B$11)),"",INDEX(履修者名簿元!$1:$1048576,ROW(B1216),config!B$11))</f>
        <v/>
      </c>
      <c r="C1216" s="5" t="str">
        <f>IF(ISBLANK(INDEX(履修者名簿元!$1:$1048576,ROW(C1216),config!C$11)),"",INDEX(履修者名簿元!$1:$1048576,ROW(C1216),config!C$11))</f>
        <v/>
      </c>
      <c r="D1216" s="5" t="str">
        <f>IF(ISBLANK(INDEX(履修者名簿元!$1:$1048576,ROW(D1216),config!D$11)),"",INDEX(履修者名簿元!$1:$1048576,ROW(D1216),config!D$11))</f>
        <v/>
      </c>
      <c r="E1216" s="5" t="str">
        <f>IF(ISBLANK(INDEX(履修者名簿元!$1:$1048576,ROW(E1216),config!E$11)),"",IF(ISNUMBER(INDEX(履修者名簿元!$1:$1048576,ROW(E1216),config!E$11)),INDEX(履修者名簿元!$1:$1048576,ROW(E1216),config!E$11),VALUE(INDEX(履修者名簿元!$1:$1048576,ROW(E1216),config!E$11))))</f>
        <v/>
      </c>
      <c r="F1216" s="5" t="str">
        <f>IF(ISBLANK(INDEX(履修者名簿元!$1:$1048576,ROW(F1216),config!F$11)),"",INDEX(履修者名簿元!$1:$1048576,ROW(F1216),config!F$11))</f>
        <v/>
      </c>
      <c r="G1216" s="5" t="str">
        <f>IF(ISBLANK(INDEX(履修者名簿元!$1:$1048576,ROW(G1216),config!G$11)),"",INDEX(履修者名簿元!$1:$1048576,ROW(G1216),config!G$11))</f>
        <v/>
      </c>
      <c r="H1216" s="5" t="str">
        <f t="shared" si="36"/>
        <v/>
      </c>
      <c r="I1216" s="1" t="str">
        <f t="shared" si="37"/>
        <v/>
      </c>
      <c r="J1216" s="1" t="str">
        <f>IF($A1216="","",IF(ISNA(MATCH($E1216,履修者名簿_同一年!O:O,0)),0,1))</f>
        <v/>
      </c>
      <c r="K1216" s="1" t="str">
        <f>IF($A1216="","",COUNTIF(履修者名簿_過去!O:O,E1216))</f>
        <v/>
      </c>
      <c r="L1216" s="1" t="str">
        <f>IF($A1216="","",IF(1-J1216+K1216&gt;0,"",MAX(L$1:L1215)+1))</f>
        <v/>
      </c>
      <c r="M1216" s="1" t="str">
        <f>IF($A1216="","",IF(J1216+K1216&gt;0,"",MAX(M$1:M1215)+1))</f>
        <v/>
      </c>
      <c r="N1216" s="1" t="str">
        <f>IF($A1216="","",IF(K1216=0,"",MAX(N$1:N1215)+1))</f>
        <v/>
      </c>
      <c r="O1216" s="1" t="str">
        <f>IF($A1216="","",IF(K1216=0,"",INDEX(履修者名簿_過去!$A:$A,MATCH(原簿!$E1216,履修者名簿_過去!O:O,0))))</f>
        <v/>
      </c>
    </row>
    <row r="1217" spans="1:15" x14ac:dyDescent="0.55000000000000004">
      <c r="A1217" s="5" t="str">
        <f>IF(ISBLANK(INDEX(履修者名簿元!$1:$1048576,ROW(A1217),config!A$11)),"",INDEX(履修者名簿元!$1:$1048576,ROW(A1217),config!A$11))</f>
        <v/>
      </c>
      <c r="B1217" s="5" t="str">
        <f>IF(ISBLANK(INDEX(履修者名簿元!$1:$1048576,ROW(B1217),config!B$11)),"",INDEX(履修者名簿元!$1:$1048576,ROW(B1217),config!B$11))</f>
        <v/>
      </c>
      <c r="C1217" s="5" t="str">
        <f>IF(ISBLANK(INDEX(履修者名簿元!$1:$1048576,ROW(C1217),config!C$11)),"",INDEX(履修者名簿元!$1:$1048576,ROW(C1217),config!C$11))</f>
        <v/>
      </c>
      <c r="D1217" s="5" t="str">
        <f>IF(ISBLANK(INDEX(履修者名簿元!$1:$1048576,ROW(D1217),config!D$11)),"",INDEX(履修者名簿元!$1:$1048576,ROW(D1217),config!D$11))</f>
        <v/>
      </c>
      <c r="E1217" s="5" t="str">
        <f>IF(ISBLANK(INDEX(履修者名簿元!$1:$1048576,ROW(E1217),config!E$11)),"",IF(ISNUMBER(INDEX(履修者名簿元!$1:$1048576,ROW(E1217),config!E$11)),INDEX(履修者名簿元!$1:$1048576,ROW(E1217),config!E$11),VALUE(INDEX(履修者名簿元!$1:$1048576,ROW(E1217),config!E$11))))</f>
        <v/>
      </c>
      <c r="F1217" s="5" t="str">
        <f>IF(ISBLANK(INDEX(履修者名簿元!$1:$1048576,ROW(F1217),config!F$11)),"",INDEX(履修者名簿元!$1:$1048576,ROW(F1217),config!F$11))</f>
        <v/>
      </c>
      <c r="G1217" s="5" t="str">
        <f>IF(ISBLANK(INDEX(履修者名簿元!$1:$1048576,ROW(G1217),config!G$11)),"",INDEX(履修者名簿元!$1:$1048576,ROW(G1217),config!G$11))</f>
        <v/>
      </c>
      <c r="H1217" s="5" t="str">
        <f t="shared" si="36"/>
        <v/>
      </c>
      <c r="I1217" s="1" t="str">
        <f t="shared" si="37"/>
        <v/>
      </c>
      <c r="J1217" s="1" t="str">
        <f>IF($A1217="","",IF(ISNA(MATCH($E1217,履修者名簿_同一年!O:O,0)),0,1))</f>
        <v/>
      </c>
      <c r="K1217" s="1" t="str">
        <f>IF($A1217="","",COUNTIF(履修者名簿_過去!O:O,E1217))</f>
        <v/>
      </c>
      <c r="L1217" s="1" t="str">
        <f>IF($A1217="","",IF(1-J1217+K1217&gt;0,"",MAX(L$1:L1216)+1))</f>
        <v/>
      </c>
      <c r="M1217" s="1" t="str">
        <f>IF($A1217="","",IF(J1217+K1217&gt;0,"",MAX(M$1:M1216)+1))</f>
        <v/>
      </c>
      <c r="N1217" s="1" t="str">
        <f>IF($A1217="","",IF(K1217=0,"",MAX(N$1:N1216)+1))</f>
        <v/>
      </c>
      <c r="O1217" s="1" t="str">
        <f>IF($A1217="","",IF(K1217=0,"",INDEX(履修者名簿_過去!$A:$A,MATCH(原簿!$E1217,履修者名簿_過去!O:O,0))))</f>
        <v/>
      </c>
    </row>
    <row r="1218" spans="1:15" x14ac:dyDescent="0.55000000000000004">
      <c r="A1218" s="5" t="str">
        <f>IF(ISBLANK(INDEX(履修者名簿元!$1:$1048576,ROW(A1218),config!A$11)),"",INDEX(履修者名簿元!$1:$1048576,ROW(A1218),config!A$11))</f>
        <v/>
      </c>
      <c r="B1218" s="5" t="str">
        <f>IF(ISBLANK(INDEX(履修者名簿元!$1:$1048576,ROW(B1218),config!B$11)),"",INDEX(履修者名簿元!$1:$1048576,ROW(B1218),config!B$11))</f>
        <v/>
      </c>
      <c r="C1218" s="5" t="str">
        <f>IF(ISBLANK(INDEX(履修者名簿元!$1:$1048576,ROW(C1218),config!C$11)),"",INDEX(履修者名簿元!$1:$1048576,ROW(C1218),config!C$11))</f>
        <v/>
      </c>
      <c r="D1218" s="5" t="str">
        <f>IF(ISBLANK(INDEX(履修者名簿元!$1:$1048576,ROW(D1218),config!D$11)),"",INDEX(履修者名簿元!$1:$1048576,ROW(D1218),config!D$11))</f>
        <v/>
      </c>
      <c r="E1218" s="5" t="str">
        <f>IF(ISBLANK(INDEX(履修者名簿元!$1:$1048576,ROW(E1218),config!E$11)),"",IF(ISNUMBER(INDEX(履修者名簿元!$1:$1048576,ROW(E1218),config!E$11)),INDEX(履修者名簿元!$1:$1048576,ROW(E1218),config!E$11),VALUE(INDEX(履修者名簿元!$1:$1048576,ROW(E1218),config!E$11))))</f>
        <v/>
      </c>
      <c r="F1218" s="5" t="str">
        <f>IF(ISBLANK(INDEX(履修者名簿元!$1:$1048576,ROW(F1218),config!F$11)),"",INDEX(履修者名簿元!$1:$1048576,ROW(F1218),config!F$11))</f>
        <v/>
      </c>
      <c r="G1218" s="5" t="str">
        <f>IF(ISBLANK(INDEX(履修者名簿元!$1:$1048576,ROW(G1218),config!G$11)),"",INDEX(履修者名簿元!$1:$1048576,ROW(G1218),config!G$11))</f>
        <v/>
      </c>
      <c r="H1218" s="5" t="str">
        <f t="shared" si="36"/>
        <v/>
      </c>
      <c r="I1218" s="1" t="str">
        <f t="shared" si="37"/>
        <v/>
      </c>
      <c r="J1218" s="1" t="str">
        <f>IF($A1218="","",IF(ISNA(MATCH($E1218,履修者名簿_同一年!O:O,0)),0,1))</f>
        <v/>
      </c>
      <c r="K1218" s="1" t="str">
        <f>IF($A1218="","",COUNTIF(履修者名簿_過去!O:O,E1218))</f>
        <v/>
      </c>
      <c r="L1218" s="1" t="str">
        <f>IF($A1218="","",IF(1-J1218+K1218&gt;0,"",MAX(L$1:L1217)+1))</f>
        <v/>
      </c>
      <c r="M1218" s="1" t="str">
        <f>IF($A1218="","",IF(J1218+K1218&gt;0,"",MAX(M$1:M1217)+1))</f>
        <v/>
      </c>
      <c r="N1218" s="1" t="str">
        <f>IF($A1218="","",IF(K1218=0,"",MAX(N$1:N1217)+1))</f>
        <v/>
      </c>
      <c r="O1218" s="1" t="str">
        <f>IF($A1218="","",IF(K1218=0,"",INDEX(履修者名簿_過去!$A:$A,MATCH(原簿!$E1218,履修者名簿_過去!O:O,0))))</f>
        <v/>
      </c>
    </row>
    <row r="1219" spans="1:15" x14ac:dyDescent="0.55000000000000004">
      <c r="A1219" s="5" t="str">
        <f>IF(ISBLANK(INDEX(履修者名簿元!$1:$1048576,ROW(A1219),config!A$11)),"",INDEX(履修者名簿元!$1:$1048576,ROW(A1219),config!A$11))</f>
        <v/>
      </c>
      <c r="B1219" s="5" t="str">
        <f>IF(ISBLANK(INDEX(履修者名簿元!$1:$1048576,ROW(B1219),config!B$11)),"",INDEX(履修者名簿元!$1:$1048576,ROW(B1219),config!B$11))</f>
        <v/>
      </c>
      <c r="C1219" s="5" t="str">
        <f>IF(ISBLANK(INDEX(履修者名簿元!$1:$1048576,ROW(C1219),config!C$11)),"",INDEX(履修者名簿元!$1:$1048576,ROW(C1219),config!C$11))</f>
        <v/>
      </c>
      <c r="D1219" s="5" t="str">
        <f>IF(ISBLANK(INDEX(履修者名簿元!$1:$1048576,ROW(D1219),config!D$11)),"",INDEX(履修者名簿元!$1:$1048576,ROW(D1219),config!D$11))</f>
        <v/>
      </c>
      <c r="E1219" s="5" t="str">
        <f>IF(ISBLANK(INDEX(履修者名簿元!$1:$1048576,ROW(E1219),config!E$11)),"",IF(ISNUMBER(INDEX(履修者名簿元!$1:$1048576,ROW(E1219),config!E$11)),INDEX(履修者名簿元!$1:$1048576,ROW(E1219),config!E$11),VALUE(INDEX(履修者名簿元!$1:$1048576,ROW(E1219),config!E$11))))</f>
        <v/>
      </c>
      <c r="F1219" s="5" t="str">
        <f>IF(ISBLANK(INDEX(履修者名簿元!$1:$1048576,ROW(F1219),config!F$11)),"",INDEX(履修者名簿元!$1:$1048576,ROW(F1219),config!F$11))</f>
        <v/>
      </c>
      <c r="G1219" s="5" t="str">
        <f>IF(ISBLANK(INDEX(履修者名簿元!$1:$1048576,ROW(G1219),config!G$11)),"",INDEX(履修者名簿元!$1:$1048576,ROW(G1219),config!G$11))</f>
        <v/>
      </c>
      <c r="H1219" s="5" t="str">
        <f t="shared" ref="H1219:H1282" si="38">IF(G1219="","",DBCS(G1219))</f>
        <v/>
      </c>
      <c r="I1219" s="1" t="str">
        <f t="shared" ref="I1219:I1282" si="39">IF($A1219="","",A1219&amp;B1219&amp;"-"&amp;D1219&amp;" "&amp;F1219)</f>
        <v/>
      </c>
      <c r="J1219" s="1" t="str">
        <f>IF($A1219="","",IF(ISNA(MATCH($E1219,履修者名簿_同一年!O:O,0)),0,1))</f>
        <v/>
      </c>
      <c r="K1219" s="1" t="str">
        <f>IF($A1219="","",COUNTIF(履修者名簿_過去!O:O,E1219))</f>
        <v/>
      </c>
      <c r="L1219" s="1" t="str">
        <f>IF($A1219="","",IF(1-J1219+K1219&gt;0,"",MAX(L$1:L1218)+1))</f>
        <v/>
      </c>
      <c r="M1219" s="1" t="str">
        <f>IF($A1219="","",IF(J1219+K1219&gt;0,"",MAX(M$1:M1218)+1))</f>
        <v/>
      </c>
      <c r="N1219" s="1" t="str">
        <f>IF($A1219="","",IF(K1219=0,"",MAX(N$1:N1218)+1))</f>
        <v/>
      </c>
      <c r="O1219" s="1" t="str">
        <f>IF($A1219="","",IF(K1219=0,"",INDEX(履修者名簿_過去!$A:$A,MATCH(原簿!$E1219,履修者名簿_過去!O:O,0))))</f>
        <v/>
      </c>
    </row>
    <row r="1220" spans="1:15" x14ac:dyDescent="0.55000000000000004">
      <c r="A1220" s="5" t="str">
        <f>IF(ISBLANK(INDEX(履修者名簿元!$1:$1048576,ROW(A1220),config!A$11)),"",INDEX(履修者名簿元!$1:$1048576,ROW(A1220),config!A$11))</f>
        <v/>
      </c>
      <c r="B1220" s="5" t="str">
        <f>IF(ISBLANK(INDEX(履修者名簿元!$1:$1048576,ROW(B1220),config!B$11)),"",INDEX(履修者名簿元!$1:$1048576,ROW(B1220),config!B$11))</f>
        <v/>
      </c>
      <c r="C1220" s="5" t="str">
        <f>IF(ISBLANK(INDEX(履修者名簿元!$1:$1048576,ROW(C1220),config!C$11)),"",INDEX(履修者名簿元!$1:$1048576,ROW(C1220),config!C$11))</f>
        <v/>
      </c>
      <c r="D1220" s="5" t="str">
        <f>IF(ISBLANK(INDEX(履修者名簿元!$1:$1048576,ROW(D1220),config!D$11)),"",INDEX(履修者名簿元!$1:$1048576,ROW(D1220),config!D$11))</f>
        <v/>
      </c>
      <c r="E1220" s="5" t="str">
        <f>IF(ISBLANK(INDEX(履修者名簿元!$1:$1048576,ROW(E1220),config!E$11)),"",IF(ISNUMBER(INDEX(履修者名簿元!$1:$1048576,ROW(E1220),config!E$11)),INDEX(履修者名簿元!$1:$1048576,ROW(E1220),config!E$11),VALUE(INDEX(履修者名簿元!$1:$1048576,ROW(E1220),config!E$11))))</f>
        <v/>
      </c>
      <c r="F1220" s="5" t="str">
        <f>IF(ISBLANK(INDEX(履修者名簿元!$1:$1048576,ROW(F1220),config!F$11)),"",INDEX(履修者名簿元!$1:$1048576,ROW(F1220),config!F$11))</f>
        <v/>
      </c>
      <c r="G1220" s="5" t="str">
        <f>IF(ISBLANK(INDEX(履修者名簿元!$1:$1048576,ROW(G1220),config!G$11)),"",INDEX(履修者名簿元!$1:$1048576,ROW(G1220),config!G$11))</f>
        <v/>
      </c>
      <c r="H1220" s="5" t="str">
        <f t="shared" si="38"/>
        <v/>
      </c>
      <c r="I1220" s="1" t="str">
        <f t="shared" si="39"/>
        <v/>
      </c>
      <c r="J1220" s="1" t="str">
        <f>IF($A1220="","",IF(ISNA(MATCH($E1220,履修者名簿_同一年!O:O,0)),0,1))</f>
        <v/>
      </c>
      <c r="K1220" s="1" t="str">
        <f>IF($A1220="","",COUNTIF(履修者名簿_過去!O:O,E1220))</f>
        <v/>
      </c>
      <c r="L1220" s="1" t="str">
        <f>IF($A1220="","",IF(1-J1220+K1220&gt;0,"",MAX(L$1:L1219)+1))</f>
        <v/>
      </c>
      <c r="M1220" s="1" t="str">
        <f>IF($A1220="","",IF(J1220+K1220&gt;0,"",MAX(M$1:M1219)+1))</f>
        <v/>
      </c>
      <c r="N1220" s="1" t="str">
        <f>IF($A1220="","",IF(K1220=0,"",MAX(N$1:N1219)+1))</f>
        <v/>
      </c>
      <c r="O1220" s="1" t="str">
        <f>IF($A1220="","",IF(K1220=0,"",INDEX(履修者名簿_過去!$A:$A,MATCH(原簿!$E1220,履修者名簿_過去!O:O,0))))</f>
        <v/>
      </c>
    </row>
    <row r="1221" spans="1:15" x14ac:dyDescent="0.55000000000000004">
      <c r="A1221" s="5" t="str">
        <f>IF(ISBLANK(INDEX(履修者名簿元!$1:$1048576,ROW(A1221),config!A$11)),"",INDEX(履修者名簿元!$1:$1048576,ROW(A1221),config!A$11))</f>
        <v/>
      </c>
      <c r="B1221" s="5" t="str">
        <f>IF(ISBLANK(INDEX(履修者名簿元!$1:$1048576,ROW(B1221),config!B$11)),"",INDEX(履修者名簿元!$1:$1048576,ROW(B1221),config!B$11))</f>
        <v/>
      </c>
      <c r="C1221" s="5" t="str">
        <f>IF(ISBLANK(INDEX(履修者名簿元!$1:$1048576,ROW(C1221),config!C$11)),"",INDEX(履修者名簿元!$1:$1048576,ROW(C1221),config!C$11))</f>
        <v/>
      </c>
      <c r="D1221" s="5" t="str">
        <f>IF(ISBLANK(INDEX(履修者名簿元!$1:$1048576,ROW(D1221),config!D$11)),"",INDEX(履修者名簿元!$1:$1048576,ROW(D1221),config!D$11))</f>
        <v/>
      </c>
      <c r="E1221" s="5" t="str">
        <f>IF(ISBLANK(INDEX(履修者名簿元!$1:$1048576,ROW(E1221),config!E$11)),"",IF(ISNUMBER(INDEX(履修者名簿元!$1:$1048576,ROW(E1221),config!E$11)),INDEX(履修者名簿元!$1:$1048576,ROW(E1221),config!E$11),VALUE(INDEX(履修者名簿元!$1:$1048576,ROW(E1221),config!E$11))))</f>
        <v/>
      </c>
      <c r="F1221" s="5" t="str">
        <f>IF(ISBLANK(INDEX(履修者名簿元!$1:$1048576,ROW(F1221),config!F$11)),"",INDEX(履修者名簿元!$1:$1048576,ROW(F1221),config!F$11))</f>
        <v/>
      </c>
      <c r="G1221" s="5" t="str">
        <f>IF(ISBLANK(INDEX(履修者名簿元!$1:$1048576,ROW(G1221),config!G$11)),"",INDEX(履修者名簿元!$1:$1048576,ROW(G1221),config!G$11))</f>
        <v/>
      </c>
      <c r="H1221" s="5" t="str">
        <f t="shared" si="38"/>
        <v/>
      </c>
      <c r="I1221" s="1" t="str">
        <f t="shared" si="39"/>
        <v/>
      </c>
      <c r="J1221" s="1" t="str">
        <f>IF($A1221="","",IF(ISNA(MATCH($E1221,履修者名簿_同一年!O:O,0)),0,1))</f>
        <v/>
      </c>
      <c r="K1221" s="1" t="str">
        <f>IF($A1221="","",COUNTIF(履修者名簿_過去!O:O,E1221))</f>
        <v/>
      </c>
      <c r="L1221" s="1" t="str">
        <f>IF($A1221="","",IF(1-J1221+K1221&gt;0,"",MAX(L$1:L1220)+1))</f>
        <v/>
      </c>
      <c r="M1221" s="1" t="str">
        <f>IF($A1221="","",IF(J1221+K1221&gt;0,"",MAX(M$1:M1220)+1))</f>
        <v/>
      </c>
      <c r="N1221" s="1" t="str">
        <f>IF($A1221="","",IF(K1221=0,"",MAX(N$1:N1220)+1))</f>
        <v/>
      </c>
      <c r="O1221" s="1" t="str">
        <f>IF($A1221="","",IF(K1221=0,"",INDEX(履修者名簿_過去!$A:$A,MATCH(原簿!$E1221,履修者名簿_過去!O:O,0))))</f>
        <v/>
      </c>
    </row>
    <row r="1222" spans="1:15" x14ac:dyDescent="0.55000000000000004">
      <c r="A1222" s="5" t="str">
        <f>IF(ISBLANK(INDEX(履修者名簿元!$1:$1048576,ROW(A1222),config!A$11)),"",INDEX(履修者名簿元!$1:$1048576,ROW(A1222),config!A$11))</f>
        <v/>
      </c>
      <c r="B1222" s="5" t="str">
        <f>IF(ISBLANK(INDEX(履修者名簿元!$1:$1048576,ROW(B1222),config!B$11)),"",INDEX(履修者名簿元!$1:$1048576,ROW(B1222),config!B$11))</f>
        <v/>
      </c>
      <c r="C1222" s="5" t="str">
        <f>IF(ISBLANK(INDEX(履修者名簿元!$1:$1048576,ROW(C1222),config!C$11)),"",INDEX(履修者名簿元!$1:$1048576,ROW(C1222),config!C$11))</f>
        <v/>
      </c>
      <c r="D1222" s="5" t="str">
        <f>IF(ISBLANK(INDEX(履修者名簿元!$1:$1048576,ROW(D1222),config!D$11)),"",INDEX(履修者名簿元!$1:$1048576,ROW(D1222),config!D$11))</f>
        <v/>
      </c>
      <c r="E1222" s="5" t="str">
        <f>IF(ISBLANK(INDEX(履修者名簿元!$1:$1048576,ROW(E1222),config!E$11)),"",IF(ISNUMBER(INDEX(履修者名簿元!$1:$1048576,ROW(E1222),config!E$11)),INDEX(履修者名簿元!$1:$1048576,ROW(E1222),config!E$11),VALUE(INDEX(履修者名簿元!$1:$1048576,ROW(E1222),config!E$11))))</f>
        <v/>
      </c>
      <c r="F1222" s="5" t="str">
        <f>IF(ISBLANK(INDEX(履修者名簿元!$1:$1048576,ROW(F1222),config!F$11)),"",INDEX(履修者名簿元!$1:$1048576,ROW(F1222),config!F$11))</f>
        <v/>
      </c>
      <c r="G1222" s="5" t="str">
        <f>IF(ISBLANK(INDEX(履修者名簿元!$1:$1048576,ROW(G1222),config!G$11)),"",INDEX(履修者名簿元!$1:$1048576,ROW(G1222),config!G$11))</f>
        <v/>
      </c>
      <c r="H1222" s="5" t="str">
        <f t="shared" si="38"/>
        <v/>
      </c>
      <c r="I1222" s="1" t="str">
        <f t="shared" si="39"/>
        <v/>
      </c>
      <c r="J1222" s="1" t="str">
        <f>IF($A1222="","",IF(ISNA(MATCH($E1222,履修者名簿_同一年!O:O,0)),0,1))</f>
        <v/>
      </c>
      <c r="K1222" s="1" t="str">
        <f>IF($A1222="","",COUNTIF(履修者名簿_過去!O:O,E1222))</f>
        <v/>
      </c>
      <c r="L1222" s="1" t="str">
        <f>IF($A1222="","",IF(1-J1222+K1222&gt;0,"",MAX(L$1:L1221)+1))</f>
        <v/>
      </c>
      <c r="M1222" s="1" t="str">
        <f>IF($A1222="","",IF(J1222+K1222&gt;0,"",MAX(M$1:M1221)+1))</f>
        <v/>
      </c>
      <c r="N1222" s="1" t="str">
        <f>IF($A1222="","",IF(K1222=0,"",MAX(N$1:N1221)+1))</f>
        <v/>
      </c>
      <c r="O1222" s="1" t="str">
        <f>IF($A1222="","",IF(K1222=0,"",INDEX(履修者名簿_過去!$A:$A,MATCH(原簿!$E1222,履修者名簿_過去!O:O,0))))</f>
        <v/>
      </c>
    </row>
    <row r="1223" spans="1:15" x14ac:dyDescent="0.55000000000000004">
      <c r="A1223" s="5" t="str">
        <f>IF(ISBLANK(INDEX(履修者名簿元!$1:$1048576,ROW(A1223),config!A$11)),"",INDEX(履修者名簿元!$1:$1048576,ROW(A1223),config!A$11))</f>
        <v/>
      </c>
      <c r="B1223" s="5" t="str">
        <f>IF(ISBLANK(INDEX(履修者名簿元!$1:$1048576,ROW(B1223),config!B$11)),"",INDEX(履修者名簿元!$1:$1048576,ROW(B1223),config!B$11))</f>
        <v/>
      </c>
      <c r="C1223" s="5" t="str">
        <f>IF(ISBLANK(INDEX(履修者名簿元!$1:$1048576,ROW(C1223),config!C$11)),"",INDEX(履修者名簿元!$1:$1048576,ROW(C1223),config!C$11))</f>
        <v/>
      </c>
      <c r="D1223" s="5" t="str">
        <f>IF(ISBLANK(INDEX(履修者名簿元!$1:$1048576,ROW(D1223),config!D$11)),"",INDEX(履修者名簿元!$1:$1048576,ROW(D1223),config!D$11))</f>
        <v/>
      </c>
      <c r="E1223" s="5" t="str">
        <f>IF(ISBLANK(INDEX(履修者名簿元!$1:$1048576,ROW(E1223),config!E$11)),"",IF(ISNUMBER(INDEX(履修者名簿元!$1:$1048576,ROW(E1223),config!E$11)),INDEX(履修者名簿元!$1:$1048576,ROW(E1223),config!E$11),VALUE(INDEX(履修者名簿元!$1:$1048576,ROW(E1223),config!E$11))))</f>
        <v/>
      </c>
      <c r="F1223" s="5" t="str">
        <f>IF(ISBLANK(INDEX(履修者名簿元!$1:$1048576,ROW(F1223),config!F$11)),"",INDEX(履修者名簿元!$1:$1048576,ROW(F1223),config!F$11))</f>
        <v/>
      </c>
      <c r="G1223" s="5" t="str">
        <f>IF(ISBLANK(INDEX(履修者名簿元!$1:$1048576,ROW(G1223),config!G$11)),"",INDEX(履修者名簿元!$1:$1048576,ROW(G1223),config!G$11))</f>
        <v/>
      </c>
      <c r="H1223" s="5" t="str">
        <f t="shared" si="38"/>
        <v/>
      </c>
      <c r="I1223" s="1" t="str">
        <f t="shared" si="39"/>
        <v/>
      </c>
      <c r="J1223" s="1" t="str">
        <f>IF($A1223="","",IF(ISNA(MATCH($E1223,履修者名簿_同一年!O:O,0)),0,1))</f>
        <v/>
      </c>
      <c r="K1223" s="1" t="str">
        <f>IF($A1223="","",COUNTIF(履修者名簿_過去!O:O,E1223))</f>
        <v/>
      </c>
      <c r="L1223" s="1" t="str">
        <f>IF($A1223="","",IF(1-J1223+K1223&gt;0,"",MAX(L$1:L1222)+1))</f>
        <v/>
      </c>
      <c r="M1223" s="1" t="str">
        <f>IF($A1223="","",IF(J1223+K1223&gt;0,"",MAX(M$1:M1222)+1))</f>
        <v/>
      </c>
      <c r="N1223" s="1" t="str">
        <f>IF($A1223="","",IF(K1223=0,"",MAX(N$1:N1222)+1))</f>
        <v/>
      </c>
      <c r="O1223" s="1" t="str">
        <f>IF($A1223="","",IF(K1223=0,"",INDEX(履修者名簿_過去!$A:$A,MATCH(原簿!$E1223,履修者名簿_過去!O:O,0))))</f>
        <v/>
      </c>
    </row>
    <row r="1224" spans="1:15" x14ac:dyDescent="0.55000000000000004">
      <c r="A1224" s="5" t="str">
        <f>IF(ISBLANK(INDEX(履修者名簿元!$1:$1048576,ROW(A1224),config!A$11)),"",INDEX(履修者名簿元!$1:$1048576,ROW(A1224),config!A$11))</f>
        <v/>
      </c>
      <c r="B1224" s="5" t="str">
        <f>IF(ISBLANK(INDEX(履修者名簿元!$1:$1048576,ROW(B1224),config!B$11)),"",INDEX(履修者名簿元!$1:$1048576,ROW(B1224),config!B$11))</f>
        <v/>
      </c>
      <c r="C1224" s="5" t="str">
        <f>IF(ISBLANK(INDEX(履修者名簿元!$1:$1048576,ROW(C1224),config!C$11)),"",INDEX(履修者名簿元!$1:$1048576,ROW(C1224),config!C$11))</f>
        <v/>
      </c>
      <c r="D1224" s="5" t="str">
        <f>IF(ISBLANK(INDEX(履修者名簿元!$1:$1048576,ROW(D1224),config!D$11)),"",INDEX(履修者名簿元!$1:$1048576,ROW(D1224),config!D$11))</f>
        <v/>
      </c>
      <c r="E1224" s="5" t="str">
        <f>IF(ISBLANK(INDEX(履修者名簿元!$1:$1048576,ROW(E1224),config!E$11)),"",IF(ISNUMBER(INDEX(履修者名簿元!$1:$1048576,ROW(E1224),config!E$11)),INDEX(履修者名簿元!$1:$1048576,ROW(E1224),config!E$11),VALUE(INDEX(履修者名簿元!$1:$1048576,ROW(E1224),config!E$11))))</f>
        <v/>
      </c>
      <c r="F1224" s="5" t="str">
        <f>IF(ISBLANK(INDEX(履修者名簿元!$1:$1048576,ROW(F1224),config!F$11)),"",INDEX(履修者名簿元!$1:$1048576,ROW(F1224),config!F$11))</f>
        <v/>
      </c>
      <c r="G1224" s="5" t="str">
        <f>IF(ISBLANK(INDEX(履修者名簿元!$1:$1048576,ROW(G1224),config!G$11)),"",INDEX(履修者名簿元!$1:$1048576,ROW(G1224),config!G$11))</f>
        <v/>
      </c>
      <c r="H1224" s="5" t="str">
        <f t="shared" si="38"/>
        <v/>
      </c>
      <c r="I1224" s="1" t="str">
        <f t="shared" si="39"/>
        <v/>
      </c>
      <c r="J1224" s="1" t="str">
        <f>IF($A1224="","",IF(ISNA(MATCH($E1224,履修者名簿_同一年!O:O,0)),0,1))</f>
        <v/>
      </c>
      <c r="K1224" s="1" t="str">
        <f>IF($A1224="","",COUNTIF(履修者名簿_過去!O:O,E1224))</f>
        <v/>
      </c>
      <c r="L1224" s="1" t="str">
        <f>IF($A1224="","",IF(1-J1224+K1224&gt;0,"",MAX(L$1:L1223)+1))</f>
        <v/>
      </c>
      <c r="M1224" s="1" t="str">
        <f>IF($A1224="","",IF(J1224+K1224&gt;0,"",MAX(M$1:M1223)+1))</f>
        <v/>
      </c>
      <c r="N1224" s="1" t="str">
        <f>IF($A1224="","",IF(K1224=0,"",MAX(N$1:N1223)+1))</f>
        <v/>
      </c>
      <c r="O1224" s="1" t="str">
        <f>IF($A1224="","",IF(K1224=0,"",INDEX(履修者名簿_過去!$A:$A,MATCH(原簿!$E1224,履修者名簿_過去!O:O,0))))</f>
        <v/>
      </c>
    </row>
    <row r="1225" spans="1:15" x14ac:dyDescent="0.55000000000000004">
      <c r="A1225" s="5" t="str">
        <f>IF(ISBLANK(INDEX(履修者名簿元!$1:$1048576,ROW(A1225),config!A$11)),"",INDEX(履修者名簿元!$1:$1048576,ROW(A1225),config!A$11))</f>
        <v/>
      </c>
      <c r="B1225" s="5" t="str">
        <f>IF(ISBLANK(INDEX(履修者名簿元!$1:$1048576,ROW(B1225),config!B$11)),"",INDEX(履修者名簿元!$1:$1048576,ROW(B1225),config!B$11))</f>
        <v/>
      </c>
      <c r="C1225" s="5" t="str">
        <f>IF(ISBLANK(INDEX(履修者名簿元!$1:$1048576,ROW(C1225),config!C$11)),"",INDEX(履修者名簿元!$1:$1048576,ROW(C1225),config!C$11))</f>
        <v/>
      </c>
      <c r="D1225" s="5" t="str">
        <f>IF(ISBLANK(INDEX(履修者名簿元!$1:$1048576,ROW(D1225),config!D$11)),"",INDEX(履修者名簿元!$1:$1048576,ROW(D1225),config!D$11))</f>
        <v/>
      </c>
      <c r="E1225" s="5" t="str">
        <f>IF(ISBLANK(INDEX(履修者名簿元!$1:$1048576,ROW(E1225),config!E$11)),"",IF(ISNUMBER(INDEX(履修者名簿元!$1:$1048576,ROW(E1225),config!E$11)),INDEX(履修者名簿元!$1:$1048576,ROW(E1225),config!E$11),VALUE(INDEX(履修者名簿元!$1:$1048576,ROW(E1225),config!E$11))))</f>
        <v/>
      </c>
      <c r="F1225" s="5" t="str">
        <f>IF(ISBLANK(INDEX(履修者名簿元!$1:$1048576,ROW(F1225),config!F$11)),"",INDEX(履修者名簿元!$1:$1048576,ROW(F1225),config!F$11))</f>
        <v/>
      </c>
      <c r="G1225" s="5" t="str">
        <f>IF(ISBLANK(INDEX(履修者名簿元!$1:$1048576,ROW(G1225),config!G$11)),"",INDEX(履修者名簿元!$1:$1048576,ROW(G1225),config!G$11))</f>
        <v/>
      </c>
      <c r="H1225" s="5" t="str">
        <f t="shared" si="38"/>
        <v/>
      </c>
      <c r="I1225" s="1" t="str">
        <f t="shared" si="39"/>
        <v/>
      </c>
      <c r="J1225" s="1" t="str">
        <f>IF($A1225="","",IF(ISNA(MATCH($E1225,履修者名簿_同一年!O:O,0)),0,1))</f>
        <v/>
      </c>
      <c r="K1225" s="1" t="str">
        <f>IF($A1225="","",COUNTIF(履修者名簿_過去!O:O,E1225))</f>
        <v/>
      </c>
      <c r="L1225" s="1" t="str">
        <f>IF($A1225="","",IF(1-J1225+K1225&gt;0,"",MAX(L$1:L1224)+1))</f>
        <v/>
      </c>
      <c r="M1225" s="1" t="str">
        <f>IF($A1225="","",IF(J1225+K1225&gt;0,"",MAX(M$1:M1224)+1))</f>
        <v/>
      </c>
      <c r="N1225" s="1" t="str">
        <f>IF($A1225="","",IF(K1225=0,"",MAX(N$1:N1224)+1))</f>
        <v/>
      </c>
      <c r="O1225" s="1" t="str">
        <f>IF($A1225="","",IF(K1225=0,"",INDEX(履修者名簿_過去!$A:$A,MATCH(原簿!$E1225,履修者名簿_過去!O:O,0))))</f>
        <v/>
      </c>
    </row>
    <row r="1226" spans="1:15" x14ac:dyDescent="0.55000000000000004">
      <c r="A1226" s="5" t="str">
        <f>IF(ISBLANK(INDEX(履修者名簿元!$1:$1048576,ROW(A1226),config!A$11)),"",INDEX(履修者名簿元!$1:$1048576,ROW(A1226),config!A$11))</f>
        <v/>
      </c>
      <c r="B1226" s="5" t="str">
        <f>IF(ISBLANK(INDEX(履修者名簿元!$1:$1048576,ROW(B1226),config!B$11)),"",INDEX(履修者名簿元!$1:$1048576,ROW(B1226),config!B$11))</f>
        <v/>
      </c>
      <c r="C1226" s="5" t="str">
        <f>IF(ISBLANK(INDEX(履修者名簿元!$1:$1048576,ROW(C1226),config!C$11)),"",INDEX(履修者名簿元!$1:$1048576,ROW(C1226),config!C$11))</f>
        <v/>
      </c>
      <c r="D1226" s="5" t="str">
        <f>IF(ISBLANK(INDEX(履修者名簿元!$1:$1048576,ROW(D1226),config!D$11)),"",INDEX(履修者名簿元!$1:$1048576,ROW(D1226),config!D$11))</f>
        <v/>
      </c>
      <c r="E1226" s="5" t="str">
        <f>IF(ISBLANK(INDEX(履修者名簿元!$1:$1048576,ROW(E1226),config!E$11)),"",IF(ISNUMBER(INDEX(履修者名簿元!$1:$1048576,ROW(E1226),config!E$11)),INDEX(履修者名簿元!$1:$1048576,ROW(E1226),config!E$11),VALUE(INDEX(履修者名簿元!$1:$1048576,ROW(E1226),config!E$11))))</f>
        <v/>
      </c>
      <c r="F1226" s="5" t="str">
        <f>IF(ISBLANK(INDEX(履修者名簿元!$1:$1048576,ROW(F1226),config!F$11)),"",INDEX(履修者名簿元!$1:$1048576,ROW(F1226),config!F$11))</f>
        <v/>
      </c>
      <c r="G1226" s="5" t="str">
        <f>IF(ISBLANK(INDEX(履修者名簿元!$1:$1048576,ROW(G1226),config!G$11)),"",INDEX(履修者名簿元!$1:$1048576,ROW(G1226),config!G$11))</f>
        <v/>
      </c>
      <c r="H1226" s="5" t="str">
        <f t="shared" si="38"/>
        <v/>
      </c>
      <c r="I1226" s="1" t="str">
        <f t="shared" si="39"/>
        <v/>
      </c>
      <c r="J1226" s="1" t="str">
        <f>IF($A1226="","",IF(ISNA(MATCH($E1226,履修者名簿_同一年!O:O,0)),0,1))</f>
        <v/>
      </c>
      <c r="K1226" s="1" t="str">
        <f>IF($A1226="","",COUNTIF(履修者名簿_過去!O:O,E1226))</f>
        <v/>
      </c>
      <c r="L1226" s="1" t="str">
        <f>IF($A1226="","",IF(1-J1226+K1226&gt;0,"",MAX(L$1:L1225)+1))</f>
        <v/>
      </c>
      <c r="M1226" s="1" t="str">
        <f>IF($A1226="","",IF(J1226+K1226&gt;0,"",MAX(M$1:M1225)+1))</f>
        <v/>
      </c>
      <c r="N1226" s="1" t="str">
        <f>IF($A1226="","",IF(K1226=0,"",MAX(N$1:N1225)+1))</f>
        <v/>
      </c>
      <c r="O1226" s="1" t="str">
        <f>IF($A1226="","",IF(K1226=0,"",INDEX(履修者名簿_過去!$A:$A,MATCH(原簿!$E1226,履修者名簿_過去!O:O,0))))</f>
        <v/>
      </c>
    </row>
    <row r="1227" spans="1:15" x14ac:dyDescent="0.55000000000000004">
      <c r="A1227" s="5" t="str">
        <f>IF(ISBLANK(INDEX(履修者名簿元!$1:$1048576,ROW(A1227),config!A$11)),"",INDEX(履修者名簿元!$1:$1048576,ROW(A1227),config!A$11))</f>
        <v/>
      </c>
      <c r="B1227" s="5" t="str">
        <f>IF(ISBLANK(INDEX(履修者名簿元!$1:$1048576,ROW(B1227),config!B$11)),"",INDEX(履修者名簿元!$1:$1048576,ROW(B1227),config!B$11))</f>
        <v/>
      </c>
      <c r="C1227" s="5" t="str">
        <f>IF(ISBLANK(INDEX(履修者名簿元!$1:$1048576,ROW(C1227),config!C$11)),"",INDEX(履修者名簿元!$1:$1048576,ROW(C1227),config!C$11))</f>
        <v/>
      </c>
      <c r="D1227" s="5" t="str">
        <f>IF(ISBLANK(INDEX(履修者名簿元!$1:$1048576,ROW(D1227),config!D$11)),"",INDEX(履修者名簿元!$1:$1048576,ROW(D1227),config!D$11))</f>
        <v/>
      </c>
      <c r="E1227" s="5" t="str">
        <f>IF(ISBLANK(INDEX(履修者名簿元!$1:$1048576,ROW(E1227),config!E$11)),"",IF(ISNUMBER(INDEX(履修者名簿元!$1:$1048576,ROW(E1227),config!E$11)),INDEX(履修者名簿元!$1:$1048576,ROW(E1227),config!E$11),VALUE(INDEX(履修者名簿元!$1:$1048576,ROW(E1227),config!E$11))))</f>
        <v/>
      </c>
      <c r="F1227" s="5" t="str">
        <f>IF(ISBLANK(INDEX(履修者名簿元!$1:$1048576,ROW(F1227),config!F$11)),"",INDEX(履修者名簿元!$1:$1048576,ROW(F1227),config!F$11))</f>
        <v/>
      </c>
      <c r="G1227" s="5" t="str">
        <f>IF(ISBLANK(INDEX(履修者名簿元!$1:$1048576,ROW(G1227),config!G$11)),"",INDEX(履修者名簿元!$1:$1048576,ROW(G1227),config!G$11))</f>
        <v/>
      </c>
      <c r="H1227" s="5" t="str">
        <f t="shared" si="38"/>
        <v/>
      </c>
      <c r="I1227" s="1" t="str">
        <f t="shared" si="39"/>
        <v/>
      </c>
      <c r="J1227" s="1" t="str">
        <f>IF($A1227="","",IF(ISNA(MATCH($E1227,履修者名簿_同一年!O:O,0)),0,1))</f>
        <v/>
      </c>
      <c r="K1227" s="1" t="str">
        <f>IF($A1227="","",COUNTIF(履修者名簿_過去!O:O,E1227))</f>
        <v/>
      </c>
      <c r="L1227" s="1" t="str">
        <f>IF($A1227="","",IF(1-J1227+K1227&gt;0,"",MAX(L$1:L1226)+1))</f>
        <v/>
      </c>
      <c r="M1227" s="1" t="str">
        <f>IF($A1227="","",IF(J1227+K1227&gt;0,"",MAX(M$1:M1226)+1))</f>
        <v/>
      </c>
      <c r="N1227" s="1" t="str">
        <f>IF($A1227="","",IF(K1227=0,"",MAX(N$1:N1226)+1))</f>
        <v/>
      </c>
      <c r="O1227" s="1" t="str">
        <f>IF($A1227="","",IF(K1227=0,"",INDEX(履修者名簿_過去!$A:$A,MATCH(原簿!$E1227,履修者名簿_過去!O:O,0))))</f>
        <v/>
      </c>
    </row>
    <row r="1228" spans="1:15" x14ac:dyDescent="0.55000000000000004">
      <c r="A1228" s="5" t="str">
        <f>IF(ISBLANK(INDEX(履修者名簿元!$1:$1048576,ROW(A1228),config!A$11)),"",INDEX(履修者名簿元!$1:$1048576,ROW(A1228),config!A$11))</f>
        <v/>
      </c>
      <c r="B1228" s="5" t="str">
        <f>IF(ISBLANK(INDEX(履修者名簿元!$1:$1048576,ROW(B1228),config!B$11)),"",INDEX(履修者名簿元!$1:$1048576,ROW(B1228),config!B$11))</f>
        <v/>
      </c>
      <c r="C1228" s="5" t="str">
        <f>IF(ISBLANK(INDEX(履修者名簿元!$1:$1048576,ROW(C1228),config!C$11)),"",INDEX(履修者名簿元!$1:$1048576,ROW(C1228),config!C$11))</f>
        <v/>
      </c>
      <c r="D1228" s="5" t="str">
        <f>IF(ISBLANK(INDEX(履修者名簿元!$1:$1048576,ROW(D1228),config!D$11)),"",INDEX(履修者名簿元!$1:$1048576,ROW(D1228),config!D$11))</f>
        <v/>
      </c>
      <c r="E1228" s="5" t="str">
        <f>IF(ISBLANK(INDEX(履修者名簿元!$1:$1048576,ROW(E1228),config!E$11)),"",IF(ISNUMBER(INDEX(履修者名簿元!$1:$1048576,ROW(E1228),config!E$11)),INDEX(履修者名簿元!$1:$1048576,ROW(E1228),config!E$11),VALUE(INDEX(履修者名簿元!$1:$1048576,ROW(E1228),config!E$11))))</f>
        <v/>
      </c>
      <c r="F1228" s="5" t="str">
        <f>IF(ISBLANK(INDEX(履修者名簿元!$1:$1048576,ROW(F1228),config!F$11)),"",INDEX(履修者名簿元!$1:$1048576,ROW(F1228),config!F$11))</f>
        <v/>
      </c>
      <c r="G1228" s="5" t="str">
        <f>IF(ISBLANK(INDEX(履修者名簿元!$1:$1048576,ROW(G1228),config!G$11)),"",INDEX(履修者名簿元!$1:$1048576,ROW(G1228),config!G$11))</f>
        <v/>
      </c>
      <c r="H1228" s="5" t="str">
        <f t="shared" si="38"/>
        <v/>
      </c>
      <c r="I1228" s="1" t="str">
        <f t="shared" si="39"/>
        <v/>
      </c>
      <c r="J1228" s="1" t="str">
        <f>IF($A1228="","",IF(ISNA(MATCH($E1228,履修者名簿_同一年!O:O,0)),0,1))</f>
        <v/>
      </c>
      <c r="K1228" s="1" t="str">
        <f>IF($A1228="","",COUNTIF(履修者名簿_過去!O:O,E1228))</f>
        <v/>
      </c>
      <c r="L1228" s="1" t="str">
        <f>IF($A1228="","",IF(1-J1228+K1228&gt;0,"",MAX(L$1:L1227)+1))</f>
        <v/>
      </c>
      <c r="M1228" s="1" t="str">
        <f>IF($A1228="","",IF(J1228+K1228&gt;0,"",MAX(M$1:M1227)+1))</f>
        <v/>
      </c>
      <c r="N1228" s="1" t="str">
        <f>IF($A1228="","",IF(K1228=0,"",MAX(N$1:N1227)+1))</f>
        <v/>
      </c>
      <c r="O1228" s="1" t="str">
        <f>IF($A1228="","",IF(K1228=0,"",INDEX(履修者名簿_過去!$A:$A,MATCH(原簿!$E1228,履修者名簿_過去!O:O,0))))</f>
        <v/>
      </c>
    </row>
    <row r="1229" spans="1:15" x14ac:dyDescent="0.55000000000000004">
      <c r="A1229" s="5" t="str">
        <f>IF(ISBLANK(INDEX(履修者名簿元!$1:$1048576,ROW(A1229),config!A$11)),"",INDEX(履修者名簿元!$1:$1048576,ROW(A1229),config!A$11))</f>
        <v/>
      </c>
      <c r="B1229" s="5" t="str">
        <f>IF(ISBLANK(INDEX(履修者名簿元!$1:$1048576,ROW(B1229),config!B$11)),"",INDEX(履修者名簿元!$1:$1048576,ROW(B1229),config!B$11))</f>
        <v/>
      </c>
      <c r="C1229" s="5" t="str">
        <f>IF(ISBLANK(INDEX(履修者名簿元!$1:$1048576,ROW(C1229),config!C$11)),"",INDEX(履修者名簿元!$1:$1048576,ROW(C1229),config!C$11))</f>
        <v/>
      </c>
      <c r="D1229" s="5" t="str">
        <f>IF(ISBLANK(INDEX(履修者名簿元!$1:$1048576,ROW(D1229),config!D$11)),"",INDEX(履修者名簿元!$1:$1048576,ROW(D1229),config!D$11))</f>
        <v/>
      </c>
      <c r="E1229" s="5" t="str">
        <f>IF(ISBLANK(INDEX(履修者名簿元!$1:$1048576,ROW(E1229),config!E$11)),"",IF(ISNUMBER(INDEX(履修者名簿元!$1:$1048576,ROW(E1229),config!E$11)),INDEX(履修者名簿元!$1:$1048576,ROW(E1229),config!E$11),VALUE(INDEX(履修者名簿元!$1:$1048576,ROW(E1229),config!E$11))))</f>
        <v/>
      </c>
      <c r="F1229" s="5" t="str">
        <f>IF(ISBLANK(INDEX(履修者名簿元!$1:$1048576,ROW(F1229),config!F$11)),"",INDEX(履修者名簿元!$1:$1048576,ROW(F1229),config!F$11))</f>
        <v/>
      </c>
      <c r="G1229" s="5" t="str">
        <f>IF(ISBLANK(INDEX(履修者名簿元!$1:$1048576,ROW(G1229),config!G$11)),"",INDEX(履修者名簿元!$1:$1048576,ROW(G1229),config!G$11))</f>
        <v/>
      </c>
      <c r="H1229" s="5" t="str">
        <f t="shared" si="38"/>
        <v/>
      </c>
      <c r="I1229" s="1" t="str">
        <f t="shared" si="39"/>
        <v/>
      </c>
      <c r="J1229" s="1" t="str">
        <f>IF($A1229="","",IF(ISNA(MATCH($E1229,履修者名簿_同一年!O:O,0)),0,1))</f>
        <v/>
      </c>
      <c r="K1229" s="1" t="str">
        <f>IF($A1229="","",COUNTIF(履修者名簿_過去!O:O,E1229))</f>
        <v/>
      </c>
      <c r="L1229" s="1" t="str">
        <f>IF($A1229="","",IF(1-J1229+K1229&gt;0,"",MAX(L$1:L1228)+1))</f>
        <v/>
      </c>
      <c r="M1229" s="1" t="str">
        <f>IF($A1229="","",IF(J1229+K1229&gt;0,"",MAX(M$1:M1228)+1))</f>
        <v/>
      </c>
      <c r="N1229" s="1" t="str">
        <f>IF($A1229="","",IF(K1229=0,"",MAX(N$1:N1228)+1))</f>
        <v/>
      </c>
      <c r="O1229" s="1" t="str">
        <f>IF($A1229="","",IF(K1229=0,"",INDEX(履修者名簿_過去!$A:$A,MATCH(原簿!$E1229,履修者名簿_過去!O:O,0))))</f>
        <v/>
      </c>
    </row>
    <row r="1230" spans="1:15" x14ac:dyDescent="0.55000000000000004">
      <c r="A1230" s="5" t="str">
        <f>IF(ISBLANK(INDEX(履修者名簿元!$1:$1048576,ROW(A1230),config!A$11)),"",INDEX(履修者名簿元!$1:$1048576,ROW(A1230),config!A$11))</f>
        <v/>
      </c>
      <c r="B1230" s="5" t="str">
        <f>IF(ISBLANK(INDEX(履修者名簿元!$1:$1048576,ROW(B1230),config!B$11)),"",INDEX(履修者名簿元!$1:$1048576,ROW(B1230),config!B$11))</f>
        <v/>
      </c>
      <c r="C1230" s="5" t="str">
        <f>IF(ISBLANK(INDEX(履修者名簿元!$1:$1048576,ROW(C1230),config!C$11)),"",INDEX(履修者名簿元!$1:$1048576,ROW(C1230),config!C$11))</f>
        <v/>
      </c>
      <c r="D1230" s="5" t="str">
        <f>IF(ISBLANK(INDEX(履修者名簿元!$1:$1048576,ROW(D1230),config!D$11)),"",INDEX(履修者名簿元!$1:$1048576,ROW(D1230),config!D$11))</f>
        <v/>
      </c>
      <c r="E1230" s="5" t="str">
        <f>IF(ISBLANK(INDEX(履修者名簿元!$1:$1048576,ROW(E1230),config!E$11)),"",IF(ISNUMBER(INDEX(履修者名簿元!$1:$1048576,ROW(E1230),config!E$11)),INDEX(履修者名簿元!$1:$1048576,ROW(E1230),config!E$11),VALUE(INDEX(履修者名簿元!$1:$1048576,ROW(E1230),config!E$11))))</f>
        <v/>
      </c>
      <c r="F1230" s="5" t="str">
        <f>IF(ISBLANK(INDEX(履修者名簿元!$1:$1048576,ROW(F1230),config!F$11)),"",INDEX(履修者名簿元!$1:$1048576,ROW(F1230),config!F$11))</f>
        <v/>
      </c>
      <c r="G1230" s="5" t="str">
        <f>IF(ISBLANK(INDEX(履修者名簿元!$1:$1048576,ROW(G1230),config!G$11)),"",INDEX(履修者名簿元!$1:$1048576,ROW(G1230),config!G$11))</f>
        <v/>
      </c>
      <c r="H1230" s="5" t="str">
        <f t="shared" si="38"/>
        <v/>
      </c>
      <c r="I1230" s="1" t="str">
        <f t="shared" si="39"/>
        <v/>
      </c>
      <c r="J1230" s="1" t="str">
        <f>IF($A1230="","",IF(ISNA(MATCH($E1230,履修者名簿_同一年!O:O,0)),0,1))</f>
        <v/>
      </c>
      <c r="K1230" s="1" t="str">
        <f>IF($A1230="","",COUNTIF(履修者名簿_過去!O:O,E1230))</f>
        <v/>
      </c>
      <c r="L1230" s="1" t="str">
        <f>IF($A1230="","",IF(1-J1230+K1230&gt;0,"",MAX(L$1:L1229)+1))</f>
        <v/>
      </c>
      <c r="M1230" s="1" t="str">
        <f>IF($A1230="","",IF(J1230+K1230&gt;0,"",MAX(M$1:M1229)+1))</f>
        <v/>
      </c>
      <c r="N1230" s="1" t="str">
        <f>IF($A1230="","",IF(K1230=0,"",MAX(N$1:N1229)+1))</f>
        <v/>
      </c>
      <c r="O1230" s="1" t="str">
        <f>IF($A1230="","",IF(K1230=0,"",INDEX(履修者名簿_過去!$A:$A,MATCH(原簿!$E1230,履修者名簿_過去!O:O,0))))</f>
        <v/>
      </c>
    </row>
    <row r="1231" spans="1:15" x14ac:dyDescent="0.55000000000000004">
      <c r="A1231" s="5" t="str">
        <f>IF(ISBLANK(INDEX(履修者名簿元!$1:$1048576,ROW(A1231),config!A$11)),"",INDEX(履修者名簿元!$1:$1048576,ROW(A1231),config!A$11))</f>
        <v/>
      </c>
      <c r="B1231" s="5" t="str">
        <f>IF(ISBLANK(INDEX(履修者名簿元!$1:$1048576,ROW(B1231),config!B$11)),"",INDEX(履修者名簿元!$1:$1048576,ROW(B1231),config!B$11))</f>
        <v/>
      </c>
      <c r="C1231" s="5" t="str">
        <f>IF(ISBLANK(INDEX(履修者名簿元!$1:$1048576,ROW(C1231),config!C$11)),"",INDEX(履修者名簿元!$1:$1048576,ROW(C1231),config!C$11))</f>
        <v/>
      </c>
      <c r="D1231" s="5" t="str">
        <f>IF(ISBLANK(INDEX(履修者名簿元!$1:$1048576,ROW(D1231),config!D$11)),"",INDEX(履修者名簿元!$1:$1048576,ROW(D1231),config!D$11))</f>
        <v/>
      </c>
      <c r="E1231" s="5" t="str">
        <f>IF(ISBLANK(INDEX(履修者名簿元!$1:$1048576,ROW(E1231),config!E$11)),"",IF(ISNUMBER(INDEX(履修者名簿元!$1:$1048576,ROW(E1231),config!E$11)),INDEX(履修者名簿元!$1:$1048576,ROW(E1231),config!E$11),VALUE(INDEX(履修者名簿元!$1:$1048576,ROW(E1231),config!E$11))))</f>
        <v/>
      </c>
      <c r="F1231" s="5" t="str">
        <f>IF(ISBLANK(INDEX(履修者名簿元!$1:$1048576,ROW(F1231),config!F$11)),"",INDEX(履修者名簿元!$1:$1048576,ROW(F1231),config!F$11))</f>
        <v/>
      </c>
      <c r="G1231" s="5" t="str">
        <f>IF(ISBLANK(INDEX(履修者名簿元!$1:$1048576,ROW(G1231),config!G$11)),"",INDEX(履修者名簿元!$1:$1048576,ROW(G1231),config!G$11))</f>
        <v/>
      </c>
      <c r="H1231" s="5" t="str">
        <f t="shared" si="38"/>
        <v/>
      </c>
      <c r="I1231" s="1" t="str">
        <f t="shared" si="39"/>
        <v/>
      </c>
      <c r="J1231" s="1" t="str">
        <f>IF($A1231="","",IF(ISNA(MATCH($E1231,履修者名簿_同一年!O:O,0)),0,1))</f>
        <v/>
      </c>
      <c r="K1231" s="1" t="str">
        <f>IF($A1231="","",COUNTIF(履修者名簿_過去!O:O,E1231))</f>
        <v/>
      </c>
      <c r="L1231" s="1" t="str">
        <f>IF($A1231="","",IF(1-J1231+K1231&gt;0,"",MAX(L$1:L1230)+1))</f>
        <v/>
      </c>
      <c r="M1231" s="1" t="str">
        <f>IF($A1231="","",IF(J1231+K1231&gt;0,"",MAX(M$1:M1230)+1))</f>
        <v/>
      </c>
      <c r="N1231" s="1" t="str">
        <f>IF($A1231="","",IF(K1231=0,"",MAX(N$1:N1230)+1))</f>
        <v/>
      </c>
      <c r="O1231" s="1" t="str">
        <f>IF($A1231="","",IF(K1231=0,"",INDEX(履修者名簿_過去!$A:$A,MATCH(原簿!$E1231,履修者名簿_過去!O:O,0))))</f>
        <v/>
      </c>
    </row>
    <row r="1232" spans="1:15" x14ac:dyDescent="0.55000000000000004">
      <c r="A1232" s="5" t="str">
        <f>IF(ISBLANK(INDEX(履修者名簿元!$1:$1048576,ROW(A1232),config!A$11)),"",INDEX(履修者名簿元!$1:$1048576,ROW(A1232),config!A$11))</f>
        <v/>
      </c>
      <c r="B1232" s="5" t="str">
        <f>IF(ISBLANK(INDEX(履修者名簿元!$1:$1048576,ROW(B1232),config!B$11)),"",INDEX(履修者名簿元!$1:$1048576,ROW(B1232),config!B$11))</f>
        <v/>
      </c>
      <c r="C1232" s="5" t="str">
        <f>IF(ISBLANK(INDEX(履修者名簿元!$1:$1048576,ROW(C1232),config!C$11)),"",INDEX(履修者名簿元!$1:$1048576,ROW(C1232),config!C$11))</f>
        <v/>
      </c>
      <c r="D1232" s="5" t="str">
        <f>IF(ISBLANK(INDEX(履修者名簿元!$1:$1048576,ROW(D1232),config!D$11)),"",INDEX(履修者名簿元!$1:$1048576,ROW(D1232),config!D$11))</f>
        <v/>
      </c>
      <c r="E1232" s="5" t="str">
        <f>IF(ISBLANK(INDEX(履修者名簿元!$1:$1048576,ROW(E1232),config!E$11)),"",IF(ISNUMBER(INDEX(履修者名簿元!$1:$1048576,ROW(E1232),config!E$11)),INDEX(履修者名簿元!$1:$1048576,ROW(E1232),config!E$11),VALUE(INDEX(履修者名簿元!$1:$1048576,ROW(E1232),config!E$11))))</f>
        <v/>
      </c>
      <c r="F1232" s="5" t="str">
        <f>IF(ISBLANK(INDEX(履修者名簿元!$1:$1048576,ROW(F1232),config!F$11)),"",INDEX(履修者名簿元!$1:$1048576,ROW(F1232),config!F$11))</f>
        <v/>
      </c>
      <c r="G1232" s="5" t="str">
        <f>IF(ISBLANK(INDEX(履修者名簿元!$1:$1048576,ROW(G1232),config!G$11)),"",INDEX(履修者名簿元!$1:$1048576,ROW(G1232),config!G$11))</f>
        <v/>
      </c>
      <c r="H1232" s="5" t="str">
        <f t="shared" si="38"/>
        <v/>
      </c>
      <c r="I1232" s="1" t="str">
        <f t="shared" si="39"/>
        <v/>
      </c>
      <c r="J1232" s="1" t="str">
        <f>IF($A1232="","",IF(ISNA(MATCH($E1232,履修者名簿_同一年!O:O,0)),0,1))</f>
        <v/>
      </c>
      <c r="K1232" s="1" t="str">
        <f>IF($A1232="","",COUNTIF(履修者名簿_過去!O:O,E1232))</f>
        <v/>
      </c>
      <c r="L1232" s="1" t="str">
        <f>IF($A1232="","",IF(1-J1232+K1232&gt;0,"",MAX(L$1:L1231)+1))</f>
        <v/>
      </c>
      <c r="M1232" s="1" t="str">
        <f>IF($A1232="","",IF(J1232+K1232&gt;0,"",MAX(M$1:M1231)+1))</f>
        <v/>
      </c>
      <c r="N1232" s="1" t="str">
        <f>IF($A1232="","",IF(K1232=0,"",MAX(N$1:N1231)+1))</f>
        <v/>
      </c>
      <c r="O1232" s="1" t="str">
        <f>IF($A1232="","",IF(K1232=0,"",INDEX(履修者名簿_過去!$A:$A,MATCH(原簿!$E1232,履修者名簿_過去!O:O,0))))</f>
        <v/>
      </c>
    </row>
    <row r="1233" spans="1:15" x14ac:dyDescent="0.55000000000000004">
      <c r="A1233" s="5" t="str">
        <f>IF(ISBLANK(INDEX(履修者名簿元!$1:$1048576,ROW(A1233),config!A$11)),"",INDEX(履修者名簿元!$1:$1048576,ROW(A1233),config!A$11))</f>
        <v/>
      </c>
      <c r="B1233" s="5" t="str">
        <f>IF(ISBLANK(INDEX(履修者名簿元!$1:$1048576,ROW(B1233),config!B$11)),"",INDEX(履修者名簿元!$1:$1048576,ROW(B1233),config!B$11))</f>
        <v/>
      </c>
      <c r="C1233" s="5" t="str">
        <f>IF(ISBLANK(INDEX(履修者名簿元!$1:$1048576,ROW(C1233),config!C$11)),"",INDEX(履修者名簿元!$1:$1048576,ROW(C1233),config!C$11))</f>
        <v/>
      </c>
      <c r="D1233" s="5" t="str">
        <f>IF(ISBLANK(INDEX(履修者名簿元!$1:$1048576,ROW(D1233),config!D$11)),"",INDEX(履修者名簿元!$1:$1048576,ROW(D1233),config!D$11))</f>
        <v/>
      </c>
      <c r="E1233" s="5" t="str">
        <f>IF(ISBLANK(INDEX(履修者名簿元!$1:$1048576,ROW(E1233),config!E$11)),"",IF(ISNUMBER(INDEX(履修者名簿元!$1:$1048576,ROW(E1233),config!E$11)),INDEX(履修者名簿元!$1:$1048576,ROW(E1233),config!E$11),VALUE(INDEX(履修者名簿元!$1:$1048576,ROW(E1233),config!E$11))))</f>
        <v/>
      </c>
      <c r="F1233" s="5" t="str">
        <f>IF(ISBLANK(INDEX(履修者名簿元!$1:$1048576,ROW(F1233),config!F$11)),"",INDEX(履修者名簿元!$1:$1048576,ROW(F1233),config!F$11))</f>
        <v/>
      </c>
      <c r="G1233" s="5" t="str">
        <f>IF(ISBLANK(INDEX(履修者名簿元!$1:$1048576,ROW(G1233),config!G$11)),"",INDEX(履修者名簿元!$1:$1048576,ROW(G1233),config!G$11))</f>
        <v/>
      </c>
      <c r="H1233" s="5" t="str">
        <f t="shared" si="38"/>
        <v/>
      </c>
      <c r="I1233" s="1" t="str">
        <f t="shared" si="39"/>
        <v/>
      </c>
      <c r="J1233" s="1" t="str">
        <f>IF($A1233="","",IF(ISNA(MATCH($E1233,履修者名簿_同一年!O:O,0)),0,1))</f>
        <v/>
      </c>
      <c r="K1233" s="1" t="str">
        <f>IF($A1233="","",COUNTIF(履修者名簿_過去!O:O,E1233))</f>
        <v/>
      </c>
      <c r="L1233" s="1" t="str">
        <f>IF($A1233="","",IF(1-J1233+K1233&gt;0,"",MAX(L$1:L1232)+1))</f>
        <v/>
      </c>
      <c r="M1233" s="1" t="str">
        <f>IF($A1233="","",IF(J1233+K1233&gt;0,"",MAX(M$1:M1232)+1))</f>
        <v/>
      </c>
      <c r="N1233" s="1" t="str">
        <f>IF($A1233="","",IF(K1233=0,"",MAX(N$1:N1232)+1))</f>
        <v/>
      </c>
      <c r="O1233" s="1" t="str">
        <f>IF($A1233="","",IF(K1233=0,"",INDEX(履修者名簿_過去!$A:$A,MATCH(原簿!$E1233,履修者名簿_過去!O:O,0))))</f>
        <v/>
      </c>
    </row>
    <row r="1234" spans="1:15" x14ac:dyDescent="0.55000000000000004">
      <c r="A1234" s="5" t="str">
        <f>IF(ISBLANK(INDEX(履修者名簿元!$1:$1048576,ROW(A1234),config!A$11)),"",INDEX(履修者名簿元!$1:$1048576,ROW(A1234),config!A$11))</f>
        <v/>
      </c>
      <c r="B1234" s="5" t="str">
        <f>IF(ISBLANK(INDEX(履修者名簿元!$1:$1048576,ROW(B1234),config!B$11)),"",INDEX(履修者名簿元!$1:$1048576,ROW(B1234),config!B$11))</f>
        <v/>
      </c>
      <c r="C1234" s="5" t="str">
        <f>IF(ISBLANK(INDEX(履修者名簿元!$1:$1048576,ROW(C1234),config!C$11)),"",INDEX(履修者名簿元!$1:$1048576,ROW(C1234),config!C$11))</f>
        <v/>
      </c>
      <c r="D1234" s="5" t="str">
        <f>IF(ISBLANK(INDEX(履修者名簿元!$1:$1048576,ROW(D1234),config!D$11)),"",INDEX(履修者名簿元!$1:$1048576,ROW(D1234),config!D$11))</f>
        <v/>
      </c>
      <c r="E1234" s="5" t="str">
        <f>IF(ISBLANK(INDEX(履修者名簿元!$1:$1048576,ROW(E1234),config!E$11)),"",IF(ISNUMBER(INDEX(履修者名簿元!$1:$1048576,ROW(E1234),config!E$11)),INDEX(履修者名簿元!$1:$1048576,ROW(E1234),config!E$11),VALUE(INDEX(履修者名簿元!$1:$1048576,ROW(E1234),config!E$11))))</f>
        <v/>
      </c>
      <c r="F1234" s="5" t="str">
        <f>IF(ISBLANK(INDEX(履修者名簿元!$1:$1048576,ROW(F1234),config!F$11)),"",INDEX(履修者名簿元!$1:$1048576,ROW(F1234),config!F$11))</f>
        <v/>
      </c>
      <c r="G1234" s="5" t="str">
        <f>IF(ISBLANK(INDEX(履修者名簿元!$1:$1048576,ROW(G1234),config!G$11)),"",INDEX(履修者名簿元!$1:$1048576,ROW(G1234),config!G$11))</f>
        <v/>
      </c>
      <c r="H1234" s="5" t="str">
        <f t="shared" si="38"/>
        <v/>
      </c>
      <c r="I1234" s="1" t="str">
        <f t="shared" si="39"/>
        <v/>
      </c>
      <c r="J1234" s="1" t="str">
        <f>IF($A1234="","",IF(ISNA(MATCH($E1234,履修者名簿_同一年!O:O,0)),0,1))</f>
        <v/>
      </c>
      <c r="K1234" s="1" t="str">
        <f>IF($A1234="","",COUNTIF(履修者名簿_過去!O:O,E1234))</f>
        <v/>
      </c>
      <c r="L1234" s="1" t="str">
        <f>IF($A1234="","",IF(1-J1234+K1234&gt;0,"",MAX(L$1:L1233)+1))</f>
        <v/>
      </c>
      <c r="M1234" s="1" t="str">
        <f>IF($A1234="","",IF(J1234+K1234&gt;0,"",MAX(M$1:M1233)+1))</f>
        <v/>
      </c>
      <c r="N1234" s="1" t="str">
        <f>IF($A1234="","",IF(K1234=0,"",MAX(N$1:N1233)+1))</f>
        <v/>
      </c>
      <c r="O1234" s="1" t="str">
        <f>IF($A1234="","",IF(K1234=0,"",INDEX(履修者名簿_過去!$A:$A,MATCH(原簿!$E1234,履修者名簿_過去!O:O,0))))</f>
        <v/>
      </c>
    </row>
    <row r="1235" spans="1:15" x14ac:dyDescent="0.55000000000000004">
      <c r="A1235" s="5" t="str">
        <f>IF(ISBLANK(INDEX(履修者名簿元!$1:$1048576,ROW(A1235),config!A$11)),"",INDEX(履修者名簿元!$1:$1048576,ROW(A1235),config!A$11))</f>
        <v/>
      </c>
      <c r="B1235" s="5" t="str">
        <f>IF(ISBLANK(INDEX(履修者名簿元!$1:$1048576,ROW(B1235),config!B$11)),"",INDEX(履修者名簿元!$1:$1048576,ROW(B1235),config!B$11))</f>
        <v/>
      </c>
      <c r="C1235" s="5" t="str">
        <f>IF(ISBLANK(INDEX(履修者名簿元!$1:$1048576,ROW(C1235),config!C$11)),"",INDEX(履修者名簿元!$1:$1048576,ROW(C1235),config!C$11))</f>
        <v/>
      </c>
      <c r="D1235" s="5" t="str">
        <f>IF(ISBLANK(INDEX(履修者名簿元!$1:$1048576,ROW(D1235),config!D$11)),"",INDEX(履修者名簿元!$1:$1048576,ROW(D1235),config!D$11))</f>
        <v/>
      </c>
      <c r="E1235" s="5" t="str">
        <f>IF(ISBLANK(INDEX(履修者名簿元!$1:$1048576,ROW(E1235),config!E$11)),"",IF(ISNUMBER(INDEX(履修者名簿元!$1:$1048576,ROW(E1235),config!E$11)),INDEX(履修者名簿元!$1:$1048576,ROW(E1235),config!E$11),VALUE(INDEX(履修者名簿元!$1:$1048576,ROW(E1235),config!E$11))))</f>
        <v/>
      </c>
      <c r="F1235" s="5" t="str">
        <f>IF(ISBLANK(INDEX(履修者名簿元!$1:$1048576,ROW(F1235),config!F$11)),"",INDEX(履修者名簿元!$1:$1048576,ROW(F1235),config!F$11))</f>
        <v/>
      </c>
      <c r="G1235" s="5" t="str">
        <f>IF(ISBLANK(INDEX(履修者名簿元!$1:$1048576,ROW(G1235),config!G$11)),"",INDEX(履修者名簿元!$1:$1048576,ROW(G1235),config!G$11))</f>
        <v/>
      </c>
      <c r="H1235" s="5" t="str">
        <f t="shared" si="38"/>
        <v/>
      </c>
      <c r="I1235" s="1" t="str">
        <f t="shared" si="39"/>
        <v/>
      </c>
      <c r="J1235" s="1" t="str">
        <f>IF($A1235="","",IF(ISNA(MATCH($E1235,履修者名簿_同一年!O:O,0)),0,1))</f>
        <v/>
      </c>
      <c r="K1235" s="1" t="str">
        <f>IF($A1235="","",COUNTIF(履修者名簿_過去!O:O,E1235))</f>
        <v/>
      </c>
      <c r="L1235" s="1" t="str">
        <f>IF($A1235="","",IF(1-J1235+K1235&gt;0,"",MAX(L$1:L1234)+1))</f>
        <v/>
      </c>
      <c r="M1235" s="1" t="str">
        <f>IF($A1235="","",IF(J1235+K1235&gt;0,"",MAX(M$1:M1234)+1))</f>
        <v/>
      </c>
      <c r="N1235" s="1" t="str">
        <f>IF($A1235="","",IF(K1235=0,"",MAX(N$1:N1234)+1))</f>
        <v/>
      </c>
      <c r="O1235" s="1" t="str">
        <f>IF($A1235="","",IF(K1235=0,"",INDEX(履修者名簿_過去!$A:$A,MATCH(原簿!$E1235,履修者名簿_過去!O:O,0))))</f>
        <v/>
      </c>
    </row>
    <row r="1236" spans="1:15" x14ac:dyDescent="0.55000000000000004">
      <c r="A1236" s="5" t="str">
        <f>IF(ISBLANK(INDEX(履修者名簿元!$1:$1048576,ROW(A1236),config!A$11)),"",INDEX(履修者名簿元!$1:$1048576,ROW(A1236),config!A$11))</f>
        <v/>
      </c>
      <c r="B1236" s="5" t="str">
        <f>IF(ISBLANK(INDEX(履修者名簿元!$1:$1048576,ROW(B1236),config!B$11)),"",INDEX(履修者名簿元!$1:$1048576,ROW(B1236),config!B$11))</f>
        <v/>
      </c>
      <c r="C1236" s="5" t="str">
        <f>IF(ISBLANK(INDEX(履修者名簿元!$1:$1048576,ROW(C1236),config!C$11)),"",INDEX(履修者名簿元!$1:$1048576,ROW(C1236),config!C$11))</f>
        <v/>
      </c>
      <c r="D1236" s="5" t="str">
        <f>IF(ISBLANK(INDEX(履修者名簿元!$1:$1048576,ROW(D1236),config!D$11)),"",INDEX(履修者名簿元!$1:$1048576,ROW(D1236),config!D$11))</f>
        <v/>
      </c>
      <c r="E1236" s="5" t="str">
        <f>IF(ISBLANK(INDEX(履修者名簿元!$1:$1048576,ROW(E1236),config!E$11)),"",IF(ISNUMBER(INDEX(履修者名簿元!$1:$1048576,ROW(E1236),config!E$11)),INDEX(履修者名簿元!$1:$1048576,ROW(E1236),config!E$11),VALUE(INDEX(履修者名簿元!$1:$1048576,ROW(E1236),config!E$11))))</f>
        <v/>
      </c>
      <c r="F1236" s="5" t="str">
        <f>IF(ISBLANK(INDEX(履修者名簿元!$1:$1048576,ROW(F1236),config!F$11)),"",INDEX(履修者名簿元!$1:$1048576,ROW(F1236),config!F$11))</f>
        <v/>
      </c>
      <c r="G1236" s="5" t="str">
        <f>IF(ISBLANK(INDEX(履修者名簿元!$1:$1048576,ROW(G1236),config!G$11)),"",INDEX(履修者名簿元!$1:$1048576,ROW(G1236),config!G$11))</f>
        <v/>
      </c>
      <c r="H1236" s="5" t="str">
        <f t="shared" si="38"/>
        <v/>
      </c>
      <c r="I1236" s="1" t="str">
        <f t="shared" si="39"/>
        <v/>
      </c>
      <c r="J1236" s="1" t="str">
        <f>IF($A1236="","",IF(ISNA(MATCH($E1236,履修者名簿_同一年!O:O,0)),0,1))</f>
        <v/>
      </c>
      <c r="K1236" s="1" t="str">
        <f>IF($A1236="","",COUNTIF(履修者名簿_過去!O:O,E1236))</f>
        <v/>
      </c>
      <c r="L1236" s="1" t="str">
        <f>IF($A1236="","",IF(1-J1236+K1236&gt;0,"",MAX(L$1:L1235)+1))</f>
        <v/>
      </c>
      <c r="M1236" s="1" t="str">
        <f>IF($A1236="","",IF(J1236+K1236&gt;0,"",MAX(M$1:M1235)+1))</f>
        <v/>
      </c>
      <c r="N1236" s="1" t="str">
        <f>IF($A1236="","",IF(K1236=0,"",MAX(N$1:N1235)+1))</f>
        <v/>
      </c>
      <c r="O1236" s="1" t="str">
        <f>IF($A1236="","",IF(K1236=0,"",INDEX(履修者名簿_過去!$A:$A,MATCH(原簿!$E1236,履修者名簿_過去!O:O,0))))</f>
        <v/>
      </c>
    </row>
    <row r="1237" spans="1:15" x14ac:dyDescent="0.55000000000000004">
      <c r="A1237" s="5" t="str">
        <f>IF(ISBLANK(INDEX(履修者名簿元!$1:$1048576,ROW(A1237),config!A$11)),"",INDEX(履修者名簿元!$1:$1048576,ROW(A1237),config!A$11))</f>
        <v/>
      </c>
      <c r="B1237" s="5" t="str">
        <f>IF(ISBLANK(INDEX(履修者名簿元!$1:$1048576,ROW(B1237),config!B$11)),"",INDEX(履修者名簿元!$1:$1048576,ROW(B1237),config!B$11))</f>
        <v/>
      </c>
      <c r="C1237" s="5" t="str">
        <f>IF(ISBLANK(INDEX(履修者名簿元!$1:$1048576,ROW(C1237),config!C$11)),"",INDEX(履修者名簿元!$1:$1048576,ROW(C1237),config!C$11))</f>
        <v/>
      </c>
      <c r="D1237" s="5" t="str">
        <f>IF(ISBLANK(INDEX(履修者名簿元!$1:$1048576,ROW(D1237),config!D$11)),"",INDEX(履修者名簿元!$1:$1048576,ROW(D1237),config!D$11))</f>
        <v/>
      </c>
      <c r="E1237" s="5" t="str">
        <f>IF(ISBLANK(INDEX(履修者名簿元!$1:$1048576,ROW(E1237),config!E$11)),"",IF(ISNUMBER(INDEX(履修者名簿元!$1:$1048576,ROW(E1237),config!E$11)),INDEX(履修者名簿元!$1:$1048576,ROW(E1237),config!E$11),VALUE(INDEX(履修者名簿元!$1:$1048576,ROW(E1237),config!E$11))))</f>
        <v/>
      </c>
      <c r="F1237" s="5" t="str">
        <f>IF(ISBLANK(INDEX(履修者名簿元!$1:$1048576,ROW(F1237),config!F$11)),"",INDEX(履修者名簿元!$1:$1048576,ROW(F1237),config!F$11))</f>
        <v/>
      </c>
      <c r="G1237" s="5" t="str">
        <f>IF(ISBLANK(INDEX(履修者名簿元!$1:$1048576,ROW(G1237),config!G$11)),"",INDEX(履修者名簿元!$1:$1048576,ROW(G1237),config!G$11))</f>
        <v/>
      </c>
      <c r="H1237" s="5" t="str">
        <f t="shared" si="38"/>
        <v/>
      </c>
      <c r="I1237" s="1" t="str">
        <f t="shared" si="39"/>
        <v/>
      </c>
      <c r="J1237" s="1" t="str">
        <f>IF($A1237="","",IF(ISNA(MATCH($E1237,履修者名簿_同一年!O:O,0)),0,1))</f>
        <v/>
      </c>
      <c r="K1237" s="1" t="str">
        <f>IF($A1237="","",COUNTIF(履修者名簿_過去!O:O,E1237))</f>
        <v/>
      </c>
      <c r="L1237" s="1" t="str">
        <f>IF($A1237="","",IF(1-J1237+K1237&gt;0,"",MAX(L$1:L1236)+1))</f>
        <v/>
      </c>
      <c r="M1237" s="1" t="str">
        <f>IF($A1237="","",IF(J1237+K1237&gt;0,"",MAX(M$1:M1236)+1))</f>
        <v/>
      </c>
      <c r="N1237" s="1" t="str">
        <f>IF($A1237="","",IF(K1237=0,"",MAX(N$1:N1236)+1))</f>
        <v/>
      </c>
      <c r="O1237" s="1" t="str">
        <f>IF($A1237="","",IF(K1237=0,"",INDEX(履修者名簿_過去!$A:$A,MATCH(原簿!$E1237,履修者名簿_過去!O:O,0))))</f>
        <v/>
      </c>
    </row>
    <row r="1238" spans="1:15" x14ac:dyDescent="0.55000000000000004">
      <c r="A1238" s="5" t="str">
        <f>IF(ISBLANK(INDEX(履修者名簿元!$1:$1048576,ROW(A1238),config!A$11)),"",INDEX(履修者名簿元!$1:$1048576,ROW(A1238),config!A$11))</f>
        <v/>
      </c>
      <c r="B1238" s="5" t="str">
        <f>IF(ISBLANK(INDEX(履修者名簿元!$1:$1048576,ROW(B1238),config!B$11)),"",INDEX(履修者名簿元!$1:$1048576,ROW(B1238),config!B$11))</f>
        <v/>
      </c>
      <c r="C1238" s="5" t="str">
        <f>IF(ISBLANK(INDEX(履修者名簿元!$1:$1048576,ROW(C1238),config!C$11)),"",INDEX(履修者名簿元!$1:$1048576,ROW(C1238),config!C$11))</f>
        <v/>
      </c>
      <c r="D1238" s="5" t="str">
        <f>IF(ISBLANK(INDEX(履修者名簿元!$1:$1048576,ROW(D1238),config!D$11)),"",INDEX(履修者名簿元!$1:$1048576,ROW(D1238),config!D$11))</f>
        <v/>
      </c>
      <c r="E1238" s="5" t="str">
        <f>IF(ISBLANK(INDEX(履修者名簿元!$1:$1048576,ROW(E1238),config!E$11)),"",IF(ISNUMBER(INDEX(履修者名簿元!$1:$1048576,ROW(E1238),config!E$11)),INDEX(履修者名簿元!$1:$1048576,ROW(E1238),config!E$11),VALUE(INDEX(履修者名簿元!$1:$1048576,ROW(E1238),config!E$11))))</f>
        <v/>
      </c>
      <c r="F1238" s="5" t="str">
        <f>IF(ISBLANK(INDEX(履修者名簿元!$1:$1048576,ROW(F1238),config!F$11)),"",INDEX(履修者名簿元!$1:$1048576,ROW(F1238),config!F$11))</f>
        <v/>
      </c>
      <c r="G1238" s="5" t="str">
        <f>IF(ISBLANK(INDEX(履修者名簿元!$1:$1048576,ROW(G1238),config!G$11)),"",INDEX(履修者名簿元!$1:$1048576,ROW(G1238),config!G$11))</f>
        <v/>
      </c>
      <c r="H1238" s="5" t="str">
        <f t="shared" si="38"/>
        <v/>
      </c>
      <c r="I1238" s="1" t="str">
        <f t="shared" si="39"/>
        <v/>
      </c>
      <c r="J1238" s="1" t="str">
        <f>IF($A1238="","",IF(ISNA(MATCH($E1238,履修者名簿_同一年!O:O,0)),0,1))</f>
        <v/>
      </c>
      <c r="K1238" s="1" t="str">
        <f>IF($A1238="","",COUNTIF(履修者名簿_過去!O:O,E1238))</f>
        <v/>
      </c>
      <c r="L1238" s="1" t="str">
        <f>IF($A1238="","",IF(1-J1238+K1238&gt;0,"",MAX(L$1:L1237)+1))</f>
        <v/>
      </c>
      <c r="M1238" s="1" t="str">
        <f>IF($A1238="","",IF(J1238+K1238&gt;0,"",MAX(M$1:M1237)+1))</f>
        <v/>
      </c>
      <c r="N1238" s="1" t="str">
        <f>IF($A1238="","",IF(K1238=0,"",MAX(N$1:N1237)+1))</f>
        <v/>
      </c>
      <c r="O1238" s="1" t="str">
        <f>IF($A1238="","",IF(K1238=0,"",INDEX(履修者名簿_過去!$A:$A,MATCH(原簿!$E1238,履修者名簿_過去!O:O,0))))</f>
        <v/>
      </c>
    </row>
    <row r="1239" spans="1:15" x14ac:dyDescent="0.55000000000000004">
      <c r="A1239" s="5" t="str">
        <f>IF(ISBLANK(INDEX(履修者名簿元!$1:$1048576,ROW(A1239),config!A$11)),"",INDEX(履修者名簿元!$1:$1048576,ROW(A1239),config!A$11))</f>
        <v/>
      </c>
      <c r="B1239" s="5" t="str">
        <f>IF(ISBLANK(INDEX(履修者名簿元!$1:$1048576,ROW(B1239),config!B$11)),"",INDEX(履修者名簿元!$1:$1048576,ROW(B1239),config!B$11))</f>
        <v/>
      </c>
      <c r="C1239" s="5" t="str">
        <f>IF(ISBLANK(INDEX(履修者名簿元!$1:$1048576,ROW(C1239),config!C$11)),"",INDEX(履修者名簿元!$1:$1048576,ROW(C1239),config!C$11))</f>
        <v/>
      </c>
      <c r="D1239" s="5" t="str">
        <f>IF(ISBLANK(INDEX(履修者名簿元!$1:$1048576,ROW(D1239),config!D$11)),"",INDEX(履修者名簿元!$1:$1048576,ROW(D1239),config!D$11))</f>
        <v/>
      </c>
      <c r="E1239" s="5" t="str">
        <f>IF(ISBLANK(INDEX(履修者名簿元!$1:$1048576,ROW(E1239),config!E$11)),"",IF(ISNUMBER(INDEX(履修者名簿元!$1:$1048576,ROW(E1239),config!E$11)),INDEX(履修者名簿元!$1:$1048576,ROW(E1239),config!E$11),VALUE(INDEX(履修者名簿元!$1:$1048576,ROW(E1239),config!E$11))))</f>
        <v/>
      </c>
      <c r="F1239" s="5" t="str">
        <f>IF(ISBLANK(INDEX(履修者名簿元!$1:$1048576,ROW(F1239),config!F$11)),"",INDEX(履修者名簿元!$1:$1048576,ROW(F1239),config!F$11))</f>
        <v/>
      </c>
      <c r="G1239" s="5" t="str">
        <f>IF(ISBLANK(INDEX(履修者名簿元!$1:$1048576,ROW(G1239),config!G$11)),"",INDEX(履修者名簿元!$1:$1048576,ROW(G1239),config!G$11))</f>
        <v/>
      </c>
      <c r="H1239" s="5" t="str">
        <f t="shared" si="38"/>
        <v/>
      </c>
      <c r="I1239" s="1" t="str">
        <f t="shared" si="39"/>
        <v/>
      </c>
      <c r="J1239" s="1" t="str">
        <f>IF($A1239="","",IF(ISNA(MATCH($E1239,履修者名簿_同一年!O:O,0)),0,1))</f>
        <v/>
      </c>
      <c r="K1239" s="1" t="str">
        <f>IF($A1239="","",COUNTIF(履修者名簿_過去!O:O,E1239))</f>
        <v/>
      </c>
      <c r="L1239" s="1" t="str">
        <f>IF($A1239="","",IF(1-J1239+K1239&gt;0,"",MAX(L$1:L1238)+1))</f>
        <v/>
      </c>
      <c r="M1239" s="1" t="str">
        <f>IF($A1239="","",IF(J1239+K1239&gt;0,"",MAX(M$1:M1238)+1))</f>
        <v/>
      </c>
      <c r="N1239" s="1" t="str">
        <f>IF($A1239="","",IF(K1239=0,"",MAX(N$1:N1238)+1))</f>
        <v/>
      </c>
      <c r="O1239" s="1" t="str">
        <f>IF($A1239="","",IF(K1239=0,"",INDEX(履修者名簿_過去!$A:$A,MATCH(原簿!$E1239,履修者名簿_過去!O:O,0))))</f>
        <v/>
      </c>
    </row>
    <row r="1240" spans="1:15" x14ac:dyDescent="0.55000000000000004">
      <c r="A1240" s="5" t="str">
        <f>IF(ISBLANK(INDEX(履修者名簿元!$1:$1048576,ROW(A1240),config!A$11)),"",INDEX(履修者名簿元!$1:$1048576,ROW(A1240),config!A$11))</f>
        <v/>
      </c>
      <c r="B1240" s="5" t="str">
        <f>IF(ISBLANK(INDEX(履修者名簿元!$1:$1048576,ROW(B1240),config!B$11)),"",INDEX(履修者名簿元!$1:$1048576,ROW(B1240),config!B$11))</f>
        <v/>
      </c>
      <c r="C1240" s="5" t="str">
        <f>IF(ISBLANK(INDEX(履修者名簿元!$1:$1048576,ROW(C1240),config!C$11)),"",INDEX(履修者名簿元!$1:$1048576,ROW(C1240),config!C$11))</f>
        <v/>
      </c>
      <c r="D1240" s="5" t="str">
        <f>IF(ISBLANK(INDEX(履修者名簿元!$1:$1048576,ROW(D1240),config!D$11)),"",INDEX(履修者名簿元!$1:$1048576,ROW(D1240),config!D$11))</f>
        <v/>
      </c>
      <c r="E1240" s="5" t="str">
        <f>IF(ISBLANK(INDEX(履修者名簿元!$1:$1048576,ROW(E1240),config!E$11)),"",IF(ISNUMBER(INDEX(履修者名簿元!$1:$1048576,ROW(E1240),config!E$11)),INDEX(履修者名簿元!$1:$1048576,ROW(E1240),config!E$11),VALUE(INDEX(履修者名簿元!$1:$1048576,ROW(E1240),config!E$11))))</f>
        <v/>
      </c>
      <c r="F1240" s="5" t="str">
        <f>IF(ISBLANK(INDEX(履修者名簿元!$1:$1048576,ROW(F1240),config!F$11)),"",INDEX(履修者名簿元!$1:$1048576,ROW(F1240),config!F$11))</f>
        <v/>
      </c>
      <c r="G1240" s="5" t="str">
        <f>IF(ISBLANK(INDEX(履修者名簿元!$1:$1048576,ROW(G1240),config!G$11)),"",INDEX(履修者名簿元!$1:$1048576,ROW(G1240),config!G$11))</f>
        <v/>
      </c>
      <c r="H1240" s="5" t="str">
        <f t="shared" si="38"/>
        <v/>
      </c>
      <c r="I1240" s="1" t="str">
        <f t="shared" si="39"/>
        <v/>
      </c>
      <c r="J1240" s="1" t="str">
        <f>IF($A1240="","",IF(ISNA(MATCH($E1240,履修者名簿_同一年!O:O,0)),0,1))</f>
        <v/>
      </c>
      <c r="K1240" s="1" t="str">
        <f>IF($A1240="","",COUNTIF(履修者名簿_過去!O:O,E1240))</f>
        <v/>
      </c>
      <c r="L1240" s="1" t="str">
        <f>IF($A1240="","",IF(1-J1240+K1240&gt;0,"",MAX(L$1:L1239)+1))</f>
        <v/>
      </c>
      <c r="M1240" s="1" t="str">
        <f>IF($A1240="","",IF(J1240+K1240&gt;0,"",MAX(M$1:M1239)+1))</f>
        <v/>
      </c>
      <c r="N1240" s="1" t="str">
        <f>IF($A1240="","",IF(K1240=0,"",MAX(N$1:N1239)+1))</f>
        <v/>
      </c>
      <c r="O1240" s="1" t="str">
        <f>IF($A1240="","",IF(K1240=0,"",INDEX(履修者名簿_過去!$A:$A,MATCH(原簿!$E1240,履修者名簿_過去!O:O,0))))</f>
        <v/>
      </c>
    </row>
    <row r="1241" spans="1:15" x14ac:dyDescent="0.55000000000000004">
      <c r="A1241" s="5" t="str">
        <f>IF(ISBLANK(INDEX(履修者名簿元!$1:$1048576,ROW(A1241),config!A$11)),"",INDEX(履修者名簿元!$1:$1048576,ROW(A1241),config!A$11))</f>
        <v/>
      </c>
      <c r="B1241" s="5" t="str">
        <f>IF(ISBLANK(INDEX(履修者名簿元!$1:$1048576,ROW(B1241),config!B$11)),"",INDEX(履修者名簿元!$1:$1048576,ROW(B1241),config!B$11))</f>
        <v/>
      </c>
      <c r="C1241" s="5" t="str">
        <f>IF(ISBLANK(INDEX(履修者名簿元!$1:$1048576,ROW(C1241),config!C$11)),"",INDEX(履修者名簿元!$1:$1048576,ROW(C1241),config!C$11))</f>
        <v/>
      </c>
      <c r="D1241" s="5" t="str">
        <f>IF(ISBLANK(INDEX(履修者名簿元!$1:$1048576,ROW(D1241),config!D$11)),"",INDEX(履修者名簿元!$1:$1048576,ROW(D1241),config!D$11))</f>
        <v/>
      </c>
      <c r="E1241" s="5" t="str">
        <f>IF(ISBLANK(INDEX(履修者名簿元!$1:$1048576,ROW(E1241),config!E$11)),"",IF(ISNUMBER(INDEX(履修者名簿元!$1:$1048576,ROW(E1241),config!E$11)),INDEX(履修者名簿元!$1:$1048576,ROW(E1241),config!E$11),VALUE(INDEX(履修者名簿元!$1:$1048576,ROW(E1241),config!E$11))))</f>
        <v/>
      </c>
      <c r="F1241" s="5" t="str">
        <f>IF(ISBLANK(INDEX(履修者名簿元!$1:$1048576,ROW(F1241),config!F$11)),"",INDEX(履修者名簿元!$1:$1048576,ROW(F1241),config!F$11))</f>
        <v/>
      </c>
      <c r="G1241" s="5" t="str">
        <f>IF(ISBLANK(INDEX(履修者名簿元!$1:$1048576,ROW(G1241),config!G$11)),"",INDEX(履修者名簿元!$1:$1048576,ROW(G1241),config!G$11))</f>
        <v/>
      </c>
      <c r="H1241" s="5" t="str">
        <f t="shared" si="38"/>
        <v/>
      </c>
      <c r="I1241" s="1" t="str">
        <f t="shared" si="39"/>
        <v/>
      </c>
      <c r="J1241" s="1" t="str">
        <f>IF($A1241="","",IF(ISNA(MATCH($E1241,履修者名簿_同一年!O:O,0)),0,1))</f>
        <v/>
      </c>
      <c r="K1241" s="1" t="str">
        <f>IF($A1241="","",COUNTIF(履修者名簿_過去!O:O,E1241))</f>
        <v/>
      </c>
      <c r="L1241" s="1" t="str">
        <f>IF($A1241="","",IF(1-J1241+K1241&gt;0,"",MAX(L$1:L1240)+1))</f>
        <v/>
      </c>
      <c r="M1241" s="1" t="str">
        <f>IF($A1241="","",IF(J1241+K1241&gt;0,"",MAX(M$1:M1240)+1))</f>
        <v/>
      </c>
      <c r="N1241" s="1" t="str">
        <f>IF($A1241="","",IF(K1241=0,"",MAX(N$1:N1240)+1))</f>
        <v/>
      </c>
      <c r="O1241" s="1" t="str">
        <f>IF($A1241="","",IF(K1241=0,"",INDEX(履修者名簿_過去!$A:$A,MATCH(原簿!$E1241,履修者名簿_過去!O:O,0))))</f>
        <v/>
      </c>
    </row>
    <row r="1242" spans="1:15" x14ac:dyDescent="0.55000000000000004">
      <c r="A1242" s="5" t="str">
        <f>IF(ISBLANK(INDEX(履修者名簿元!$1:$1048576,ROW(A1242),config!A$11)),"",INDEX(履修者名簿元!$1:$1048576,ROW(A1242),config!A$11))</f>
        <v/>
      </c>
      <c r="B1242" s="5" t="str">
        <f>IF(ISBLANK(INDEX(履修者名簿元!$1:$1048576,ROW(B1242),config!B$11)),"",INDEX(履修者名簿元!$1:$1048576,ROW(B1242),config!B$11))</f>
        <v/>
      </c>
      <c r="C1242" s="5" t="str">
        <f>IF(ISBLANK(INDEX(履修者名簿元!$1:$1048576,ROW(C1242),config!C$11)),"",INDEX(履修者名簿元!$1:$1048576,ROW(C1242),config!C$11))</f>
        <v/>
      </c>
      <c r="D1242" s="5" t="str">
        <f>IF(ISBLANK(INDEX(履修者名簿元!$1:$1048576,ROW(D1242),config!D$11)),"",INDEX(履修者名簿元!$1:$1048576,ROW(D1242),config!D$11))</f>
        <v/>
      </c>
      <c r="E1242" s="5" t="str">
        <f>IF(ISBLANK(INDEX(履修者名簿元!$1:$1048576,ROW(E1242),config!E$11)),"",IF(ISNUMBER(INDEX(履修者名簿元!$1:$1048576,ROW(E1242),config!E$11)),INDEX(履修者名簿元!$1:$1048576,ROW(E1242),config!E$11),VALUE(INDEX(履修者名簿元!$1:$1048576,ROW(E1242),config!E$11))))</f>
        <v/>
      </c>
      <c r="F1242" s="5" t="str">
        <f>IF(ISBLANK(INDEX(履修者名簿元!$1:$1048576,ROW(F1242),config!F$11)),"",INDEX(履修者名簿元!$1:$1048576,ROW(F1242),config!F$11))</f>
        <v/>
      </c>
      <c r="G1242" s="5" t="str">
        <f>IF(ISBLANK(INDEX(履修者名簿元!$1:$1048576,ROW(G1242),config!G$11)),"",INDEX(履修者名簿元!$1:$1048576,ROW(G1242),config!G$11))</f>
        <v/>
      </c>
      <c r="H1242" s="5" t="str">
        <f t="shared" si="38"/>
        <v/>
      </c>
      <c r="I1242" s="1" t="str">
        <f t="shared" si="39"/>
        <v/>
      </c>
      <c r="J1242" s="1" t="str">
        <f>IF($A1242="","",IF(ISNA(MATCH($E1242,履修者名簿_同一年!O:O,0)),0,1))</f>
        <v/>
      </c>
      <c r="K1242" s="1" t="str">
        <f>IF($A1242="","",COUNTIF(履修者名簿_過去!O:O,E1242))</f>
        <v/>
      </c>
      <c r="L1242" s="1" t="str">
        <f>IF($A1242="","",IF(1-J1242+K1242&gt;0,"",MAX(L$1:L1241)+1))</f>
        <v/>
      </c>
      <c r="M1242" s="1" t="str">
        <f>IF($A1242="","",IF(J1242+K1242&gt;0,"",MAX(M$1:M1241)+1))</f>
        <v/>
      </c>
      <c r="N1242" s="1" t="str">
        <f>IF($A1242="","",IF(K1242=0,"",MAX(N$1:N1241)+1))</f>
        <v/>
      </c>
      <c r="O1242" s="1" t="str">
        <f>IF($A1242="","",IF(K1242=0,"",INDEX(履修者名簿_過去!$A:$A,MATCH(原簿!$E1242,履修者名簿_過去!O:O,0))))</f>
        <v/>
      </c>
    </row>
    <row r="1243" spans="1:15" x14ac:dyDescent="0.55000000000000004">
      <c r="A1243" s="5" t="str">
        <f>IF(ISBLANK(INDEX(履修者名簿元!$1:$1048576,ROW(A1243),config!A$11)),"",INDEX(履修者名簿元!$1:$1048576,ROW(A1243),config!A$11))</f>
        <v/>
      </c>
      <c r="B1243" s="5" t="str">
        <f>IF(ISBLANK(INDEX(履修者名簿元!$1:$1048576,ROW(B1243),config!B$11)),"",INDEX(履修者名簿元!$1:$1048576,ROW(B1243),config!B$11))</f>
        <v/>
      </c>
      <c r="C1243" s="5" t="str">
        <f>IF(ISBLANK(INDEX(履修者名簿元!$1:$1048576,ROW(C1243),config!C$11)),"",INDEX(履修者名簿元!$1:$1048576,ROW(C1243),config!C$11))</f>
        <v/>
      </c>
      <c r="D1243" s="5" t="str">
        <f>IF(ISBLANK(INDEX(履修者名簿元!$1:$1048576,ROW(D1243),config!D$11)),"",INDEX(履修者名簿元!$1:$1048576,ROW(D1243),config!D$11))</f>
        <v/>
      </c>
      <c r="E1243" s="5" t="str">
        <f>IF(ISBLANK(INDEX(履修者名簿元!$1:$1048576,ROW(E1243),config!E$11)),"",IF(ISNUMBER(INDEX(履修者名簿元!$1:$1048576,ROW(E1243),config!E$11)),INDEX(履修者名簿元!$1:$1048576,ROW(E1243),config!E$11),VALUE(INDEX(履修者名簿元!$1:$1048576,ROW(E1243),config!E$11))))</f>
        <v/>
      </c>
      <c r="F1243" s="5" t="str">
        <f>IF(ISBLANK(INDEX(履修者名簿元!$1:$1048576,ROW(F1243),config!F$11)),"",INDEX(履修者名簿元!$1:$1048576,ROW(F1243),config!F$11))</f>
        <v/>
      </c>
      <c r="G1243" s="5" t="str">
        <f>IF(ISBLANK(INDEX(履修者名簿元!$1:$1048576,ROW(G1243),config!G$11)),"",INDEX(履修者名簿元!$1:$1048576,ROW(G1243),config!G$11))</f>
        <v/>
      </c>
      <c r="H1243" s="5" t="str">
        <f t="shared" si="38"/>
        <v/>
      </c>
      <c r="I1243" s="1" t="str">
        <f t="shared" si="39"/>
        <v/>
      </c>
      <c r="J1243" s="1" t="str">
        <f>IF($A1243="","",IF(ISNA(MATCH($E1243,履修者名簿_同一年!O:O,0)),0,1))</f>
        <v/>
      </c>
      <c r="K1243" s="1" t="str">
        <f>IF($A1243="","",COUNTIF(履修者名簿_過去!O:O,E1243))</f>
        <v/>
      </c>
      <c r="L1243" s="1" t="str">
        <f>IF($A1243="","",IF(1-J1243+K1243&gt;0,"",MAX(L$1:L1242)+1))</f>
        <v/>
      </c>
      <c r="M1243" s="1" t="str">
        <f>IF($A1243="","",IF(J1243+K1243&gt;0,"",MAX(M$1:M1242)+1))</f>
        <v/>
      </c>
      <c r="N1243" s="1" t="str">
        <f>IF($A1243="","",IF(K1243=0,"",MAX(N$1:N1242)+1))</f>
        <v/>
      </c>
      <c r="O1243" s="1" t="str">
        <f>IF($A1243="","",IF(K1243=0,"",INDEX(履修者名簿_過去!$A:$A,MATCH(原簿!$E1243,履修者名簿_過去!O:O,0))))</f>
        <v/>
      </c>
    </row>
    <row r="1244" spans="1:15" x14ac:dyDescent="0.55000000000000004">
      <c r="A1244" s="5" t="str">
        <f>IF(ISBLANK(INDEX(履修者名簿元!$1:$1048576,ROW(A1244),config!A$11)),"",INDEX(履修者名簿元!$1:$1048576,ROW(A1244),config!A$11))</f>
        <v/>
      </c>
      <c r="B1244" s="5" t="str">
        <f>IF(ISBLANK(INDEX(履修者名簿元!$1:$1048576,ROW(B1244),config!B$11)),"",INDEX(履修者名簿元!$1:$1048576,ROW(B1244),config!B$11))</f>
        <v/>
      </c>
      <c r="C1244" s="5" t="str">
        <f>IF(ISBLANK(INDEX(履修者名簿元!$1:$1048576,ROW(C1244),config!C$11)),"",INDEX(履修者名簿元!$1:$1048576,ROW(C1244),config!C$11))</f>
        <v/>
      </c>
      <c r="D1244" s="5" t="str">
        <f>IF(ISBLANK(INDEX(履修者名簿元!$1:$1048576,ROW(D1244),config!D$11)),"",INDEX(履修者名簿元!$1:$1048576,ROW(D1244),config!D$11))</f>
        <v/>
      </c>
      <c r="E1244" s="5" t="str">
        <f>IF(ISBLANK(INDEX(履修者名簿元!$1:$1048576,ROW(E1244),config!E$11)),"",IF(ISNUMBER(INDEX(履修者名簿元!$1:$1048576,ROW(E1244),config!E$11)),INDEX(履修者名簿元!$1:$1048576,ROW(E1244),config!E$11),VALUE(INDEX(履修者名簿元!$1:$1048576,ROW(E1244),config!E$11))))</f>
        <v/>
      </c>
      <c r="F1244" s="5" t="str">
        <f>IF(ISBLANK(INDEX(履修者名簿元!$1:$1048576,ROW(F1244),config!F$11)),"",INDEX(履修者名簿元!$1:$1048576,ROW(F1244),config!F$11))</f>
        <v/>
      </c>
      <c r="G1244" s="5" t="str">
        <f>IF(ISBLANK(INDEX(履修者名簿元!$1:$1048576,ROW(G1244),config!G$11)),"",INDEX(履修者名簿元!$1:$1048576,ROW(G1244),config!G$11))</f>
        <v/>
      </c>
      <c r="H1244" s="5" t="str">
        <f t="shared" si="38"/>
        <v/>
      </c>
      <c r="I1244" s="1" t="str">
        <f t="shared" si="39"/>
        <v/>
      </c>
      <c r="J1244" s="1" t="str">
        <f>IF($A1244="","",IF(ISNA(MATCH($E1244,履修者名簿_同一年!O:O,0)),0,1))</f>
        <v/>
      </c>
      <c r="K1244" s="1" t="str">
        <f>IF($A1244="","",COUNTIF(履修者名簿_過去!O:O,E1244))</f>
        <v/>
      </c>
      <c r="L1244" s="1" t="str">
        <f>IF($A1244="","",IF(1-J1244+K1244&gt;0,"",MAX(L$1:L1243)+1))</f>
        <v/>
      </c>
      <c r="M1244" s="1" t="str">
        <f>IF($A1244="","",IF(J1244+K1244&gt;0,"",MAX(M$1:M1243)+1))</f>
        <v/>
      </c>
      <c r="N1244" s="1" t="str">
        <f>IF($A1244="","",IF(K1244=0,"",MAX(N$1:N1243)+1))</f>
        <v/>
      </c>
      <c r="O1244" s="1" t="str">
        <f>IF($A1244="","",IF(K1244=0,"",INDEX(履修者名簿_過去!$A:$A,MATCH(原簿!$E1244,履修者名簿_過去!O:O,0))))</f>
        <v/>
      </c>
    </row>
    <row r="1245" spans="1:15" x14ac:dyDescent="0.55000000000000004">
      <c r="A1245" s="5" t="str">
        <f>IF(ISBLANK(INDEX(履修者名簿元!$1:$1048576,ROW(A1245),config!A$11)),"",INDEX(履修者名簿元!$1:$1048576,ROW(A1245),config!A$11))</f>
        <v/>
      </c>
      <c r="B1245" s="5" t="str">
        <f>IF(ISBLANK(INDEX(履修者名簿元!$1:$1048576,ROW(B1245),config!B$11)),"",INDEX(履修者名簿元!$1:$1048576,ROW(B1245),config!B$11))</f>
        <v/>
      </c>
      <c r="C1245" s="5" t="str">
        <f>IF(ISBLANK(INDEX(履修者名簿元!$1:$1048576,ROW(C1245),config!C$11)),"",INDEX(履修者名簿元!$1:$1048576,ROW(C1245),config!C$11))</f>
        <v/>
      </c>
      <c r="D1245" s="5" t="str">
        <f>IF(ISBLANK(INDEX(履修者名簿元!$1:$1048576,ROW(D1245),config!D$11)),"",INDEX(履修者名簿元!$1:$1048576,ROW(D1245),config!D$11))</f>
        <v/>
      </c>
      <c r="E1245" s="5" t="str">
        <f>IF(ISBLANK(INDEX(履修者名簿元!$1:$1048576,ROW(E1245),config!E$11)),"",IF(ISNUMBER(INDEX(履修者名簿元!$1:$1048576,ROW(E1245),config!E$11)),INDEX(履修者名簿元!$1:$1048576,ROW(E1245),config!E$11),VALUE(INDEX(履修者名簿元!$1:$1048576,ROW(E1245),config!E$11))))</f>
        <v/>
      </c>
      <c r="F1245" s="5" t="str">
        <f>IF(ISBLANK(INDEX(履修者名簿元!$1:$1048576,ROW(F1245),config!F$11)),"",INDEX(履修者名簿元!$1:$1048576,ROW(F1245),config!F$11))</f>
        <v/>
      </c>
      <c r="G1245" s="5" t="str">
        <f>IF(ISBLANK(INDEX(履修者名簿元!$1:$1048576,ROW(G1245),config!G$11)),"",INDEX(履修者名簿元!$1:$1048576,ROW(G1245),config!G$11))</f>
        <v/>
      </c>
      <c r="H1245" s="5" t="str">
        <f t="shared" si="38"/>
        <v/>
      </c>
      <c r="I1245" s="1" t="str">
        <f t="shared" si="39"/>
        <v/>
      </c>
      <c r="J1245" s="1" t="str">
        <f>IF($A1245="","",IF(ISNA(MATCH($E1245,履修者名簿_同一年!O:O,0)),0,1))</f>
        <v/>
      </c>
      <c r="K1245" s="1" t="str">
        <f>IF($A1245="","",COUNTIF(履修者名簿_過去!O:O,E1245))</f>
        <v/>
      </c>
      <c r="L1245" s="1" t="str">
        <f>IF($A1245="","",IF(1-J1245+K1245&gt;0,"",MAX(L$1:L1244)+1))</f>
        <v/>
      </c>
      <c r="M1245" s="1" t="str">
        <f>IF($A1245="","",IF(J1245+K1245&gt;0,"",MAX(M$1:M1244)+1))</f>
        <v/>
      </c>
      <c r="N1245" s="1" t="str">
        <f>IF($A1245="","",IF(K1245=0,"",MAX(N$1:N1244)+1))</f>
        <v/>
      </c>
      <c r="O1245" s="1" t="str">
        <f>IF($A1245="","",IF(K1245=0,"",INDEX(履修者名簿_過去!$A:$A,MATCH(原簿!$E1245,履修者名簿_過去!O:O,0))))</f>
        <v/>
      </c>
    </row>
    <row r="1246" spans="1:15" x14ac:dyDescent="0.55000000000000004">
      <c r="A1246" s="5" t="str">
        <f>IF(ISBLANK(INDEX(履修者名簿元!$1:$1048576,ROW(A1246),config!A$11)),"",INDEX(履修者名簿元!$1:$1048576,ROW(A1246),config!A$11))</f>
        <v/>
      </c>
      <c r="B1246" s="5" t="str">
        <f>IF(ISBLANK(INDEX(履修者名簿元!$1:$1048576,ROW(B1246),config!B$11)),"",INDEX(履修者名簿元!$1:$1048576,ROW(B1246),config!B$11))</f>
        <v/>
      </c>
      <c r="C1246" s="5" t="str">
        <f>IF(ISBLANK(INDEX(履修者名簿元!$1:$1048576,ROW(C1246),config!C$11)),"",INDEX(履修者名簿元!$1:$1048576,ROW(C1246),config!C$11))</f>
        <v/>
      </c>
      <c r="D1246" s="5" t="str">
        <f>IF(ISBLANK(INDEX(履修者名簿元!$1:$1048576,ROW(D1246),config!D$11)),"",INDEX(履修者名簿元!$1:$1048576,ROW(D1246),config!D$11))</f>
        <v/>
      </c>
      <c r="E1246" s="5" t="str">
        <f>IF(ISBLANK(INDEX(履修者名簿元!$1:$1048576,ROW(E1246),config!E$11)),"",IF(ISNUMBER(INDEX(履修者名簿元!$1:$1048576,ROW(E1246),config!E$11)),INDEX(履修者名簿元!$1:$1048576,ROW(E1246),config!E$11),VALUE(INDEX(履修者名簿元!$1:$1048576,ROW(E1246),config!E$11))))</f>
        <v/>
      </c>
      <c r="F1246" s="5" t="str">
        <f>IF(ISBLANK(INDEX(履修者名簿元!$1:$1048576,ROW(F1246),config!F$11)),"",INDEX(履修者名簿元!$1:$1048576,ROW(F1246),config!F$11))</f>
        <v/>
      </c>
      <c r="G1246" s="5" t="str">
        <f>IF(ISBLANK(INDEX(履修者名簿元!$1:$1048576,ROW(G1246),config!G$11)),"",INDEX(履修者名簿元!$1:$1048576,ROW(G1246),config!G$11))</f>
        <v/>
      </c>
      <c r="H1246" s="5" t="str">
        <f t="shared" si="38"/>
        <v/>
      </c>
      <c r="I1246" s="1" t="str">
        <f t="shared" si="39"/>
        <v/>
      </c>
      <c r="J1246" s="1" t="str">
        <f>IF($A1246="","",IF(ISNA(MATCH($E1246,履修者名簿_同一年!O:O,0)),0,1))</f>
        <v/>
      </c>
      <c r="K1246" s="1" t="str">
        <f>IF($A1246="","",COUNTIF(履修者名簿_過去!O:O,E1246))</f>
        <v/>
      </c>
      <c r="L1246" s="1" t="str">
        <f>IF($A1246="","",IF(1-J1246+K1246&gt;0,"",MAX(L$1:L1245)+1))</f>
        <v/>
      </c>
      <c r="M1246" s="1" t="str">
        <f>IF($A1246="","",IF(J1246+K1246&gt;0,"",MAX(M$1:M1245)+1))</f>
        <v/>
      </c>
      <c r="N1246" s="1" t="str">
        <f>IF($A1246="","",IF(K1246=0,"",MAX(N$1:N1245)+1))</f>
        <v/>
      </c>
      <c r="O1246" s="1" t="str">
        <f>IF($A1246="","",IF(K1246=0,"",INDEX(履修者名簿_過去!$A:$A,MATCH(原簿!$E1246,履修者名簿_過去!O:O,0))))</f>
        <v/>
      </c>
    </row>
    <row r="1247" spans="1:15" x14ac:dyDescent="0.55000000000000004">
      <c r="A1247" s="5" t="str">
        <f>IF(ISBLANK(INDEX(履修者名簿元!$1:$1048576,ROW(A1247),config!A$11)),"",INDEX(履修者名簿元!$1:$1048576,ROW(A1247),config!A$11))</f>
        <v/>
      </c>
      <c r="B1247" s="5" t="str">
        <f>IF(ISBLANK(INDEX(履修者名簿元!$1:$1048576,ROW(B1247),config!B$11)),"",INDEX(履修者名簿元!$1:$1048576,ROW(B1247),config!B$11))</f>
        <v/>
      </c>
      <c r="C1247" s="5" t="str">
        <f>IF(ISBLANK(INDEX(履修者名簿元!$1:$1048576,ROW(C1247),config!C$11)),"",INDEX(履修者名簿元!$1:$1048576,ROW(C1247),config!C$11))</f>
        <v/>
      </c>
      <c r="D1247" s="5" t="str">
        <f>IF(ISBLANK(INDEX(履修者名簿元!$1:$1048576,ROW(D1247),config!D$11)),"",INDEX(履修者名簿元!$1:$1048576,ROW(D1247),config!D$11))</f>
        <v/>
      </c>
      <c r="E1247" s="5" t="str">
        <f>IF(ISBLANK(INDEX(履修者名簿元!$1:$1048576,ROW(E1247),config!E$11)),"",IF(ISNUMBER(INDEX(履修者名簿元!$1:$1048576,ROW(E1247),config!E$11)),INDEX(履修者名簿元!$1:$1048576,ROW(E1247),config!E$11),VALUE(INDEX(履修者名簿元!$1:$1048576,ROW(E1247),config!E$11))))</f>
        <v/>
      </c>
      <c r="F1247" s="5" t="str">
        <f>IF(ISBLANK(INDEX(履修者名簿元!$1:$1048576,ROW(F1247),config!F$11)),"",INDEX(履修者名簿元!$1:$1048576,ROW(F1247),config!F$11))</f>
        <v/>
      </c>
      <c r="G1247" s="5" t="str">
        <f>IF(ISBLANK(INDEX(履修者名簿元!$1:$1048576,ROW(G1247),config!G$11)),"",INDEX(履修者名簿元!$1:$1048576,ROW(G1247),config!G$11))</f>
        <v/>
      </c>
      <c r="H1247" s="5" t="str">
        <f t="shared" si="38"/>
        <v/>
      </c>
      <c r="I1247" s="1" t="str">
        <f t="shared" si="39"/>
        <v/>
      </c>
      <c r="J1247" s="1" t="str">
        <f>IF($A1247="","",IF(ISNA(MATCH($E1247,履修者名簿_同一年!O:O,0)),0,1))</f>
        <v/>
      </c>
      <c r="K1247" s="1" t="str">
        <f>IF($A1247="","",COUNTIF(履修者名簿_過去!O:O,E1247))</f>
        <v/>
      </c>
      <c r="L1247" s="1" t="str">
        <f>IF($A1247="","",IF(1-J1247+K1247&gt;0,"",MAX(L$1:L1246)+1))</f>
        <v/>
      </c>
      <c r="M1247" s="1" t="str">
        <f>IF($A1247="","",IF(J1247+K1247&gt;0,"",MAX(M$1:M1246)+1))</f>
        <v/>
      </c>
      <c r="N1247" s="1" t="str">
        <f>IF($A1247="","",IF(K1247=0,"",MAX(N$1:N1246)+1))</f>
        <v/>
      </c>
      <c r="O1247" s="1" t="str">
        <f>IF($A1247="","",IF(K1247=0,"",INDEX(履修者名簿_過去!$A:$A,MATCH(原簿!$E1247,履修者名簿_過去!O:O,0))))</f>
        <v/>
      </c>
    </row>
    <row r="1248" spans="1:15" x14ac:dyDescent="0.55000000000000004">
      <c r="A1248" s="5" t="str">
        <f>IF(ISBLANK(INDEX(履修者名簿元!$1:$1048576,ROW(A1248),config!A$11)),"",INDEX(履修者名簿元!$1:$1048576,ROW(A1248),config!A$11))</f>
        <v/>
      </c>
      <c r="B1248" s="5" t="str">
        <f>IF(ISBLANK(INDEX(履修者名簿元!$1:$1048576,ROW(B1248),config!B$11)),"",INDEX(履修者名簿元!$1:$1048576,ROW(B1248),config!B$11))</f>
        <v/>
      </c>
      <c r="C1248" s="5" t="str">
        <f>IF(ISBLANK(INDEX(履修者名簿元!$1:$1048576,ROW(C1248),config!C$11)),"",INDEX(履修者名簿元!$1:$1048576,ROW(C1248),config!C$11))</f>
        <v/>
      </c>
      <c r="D1248" s="5" t="str">
        <f>IF(ISBLANK(INDEX(履修者名簿元!$1:$1048576,ROW(D1248),config!D$11)),"",INDEX(履修者名簿元!$1:$1048576,ROW(D1248),config!D$11))</f>
        <v/>
      </c>
      <c r="E1248" s="5" t="str">
        <f>IF(ISBLANK(INDEX(履修者名簿元!$1:$1048576,ROW(E1248),config!E$11)),"",IF(ISNUMBER(INDEX(履修者名簿元!$1:$1048576,ROW(E1248),config!E$11)),INDEX(履修者名簿元!$1:$1048576,ROW(E1248),config!E$11),VALUE(INDEX(履修者名簿元!$1:$1048576,ROW(E1248),config!E$11))))</f>
        <v/>
      </c>
      <c r="F1248" s="5" t="str">
        <f>IF(ISBLANK(INDEX(履修者名簿元!$1:$1048576,ROW(F1248),config!F$11)),"",INDEX(履修者名簿元!$1:$1048576,ROW(F1248),config!F$11))</f>
        <v/>
      </c>
      <c r="G1248" s="5" t="str">
        <f>IF(ISBLANK(INDEX(履修者名簿元!$1:$1048576,ROW(G1248),config!G$11)),"",INDEX(履修者名簿元!$1:$1048576,ROW(G1248),config!G$11))</f>
        <v/>
      </c>
      <c r="H1248" s="5" t="str">
        <f t="shared" si="38"/>
        <v/>
      </c>
      <c r="I1248" s="1" t="str">
        <f t="shared" si="39"/>
        <v/>
      </c>
      <c r="J1248" s="1" t="str">
        <f>IF($A1248="","",IF(ISNA(MATCH($E1248,履修者名簿_同一年!O:O,0)),0,1))</f>
        <v/>
      </c>
      <c r="K1248" s="1" t="str">
        <f>IF($A1248="","",COUNTIF(履修者名簿_過去!O:O,E1248))</f>
        <v/>
      </c>
      <c r="L1248" s="1" t="str">
        <f>IF($A1248="","",IF(1-J1248+K1248&gt;0,"",MAX(L$1:L1247)+1))</f>
        <v/>
      </c>
      <c r="M1248" s="1" t="str">
        <f>IF($A1248="","",IF(J1248+K1248&gt;0,"",MAX(M$1:M1247)+1))</f>
        <v/>
      </c>
      <c r="N1248" s="1" t="str">
        <f>IF($A1248="","",IF(K1248=0,"",MAX(N$1:N1247)+1))</f>
        <v/>
      </c>
      <c r="O1248" s="1" t="str">
        <f>IF($A1248="","",IF(K1248=0,"",INDEX(履修者名簿_過去!$A:$A,MATCH(原簿!$E1248,履修者名簿_過去!O:O,0))))</f>
        <v/>
      </c>
    </row>
    <row r="1249" spans="1:15" x14ac:dyDescent="0.55000000000000004">
      <c r="A1249" s="5" t="str">
        <f>IF(ISBLANK(INDEX(履修者名簿元!$1:$1048576,ROW(A1249),config!A$11)),"",INDEX(履修者名簿元!$1:$1048576,ROW(A1249),config!A$11))</f>
        <v/>
      </c>
      <c r="B1249" s="5" t="str">
        <f>IF(ISBLANK(INDEX(履修者名簿元!$1:$1048576,ROW(B1249),config!B$11)),"",INDEX(履修者名簿元!$1:$1048576,ROW(B1249),config!B$11))</f>
        <v/>
      </c>
      <c r="C1249" s="5" t="str">
        <f>IF(ISBLANK(INDEX(履修者名簿元!$1:$1048576,ROW(C1249),config!C$11)),"",INDEX(履修者名簿元!$1:$1048576,ROW(C1249),config!C$11))</f>
        <v/>
      </c>
      <c r="D1249" s="5" t="str">
        <f>IF(ISBLANK(INDEX(履修者名簿元!$1:$1048576,ROW(D1249),config!D$11)),"",INDEX(履修者名簿元!$1:$1048576,ROW(D1249),config!D$11))</f>
        <v/>
      </c>
      <c r="E1249" s="5" t="str">
        <f>IF(ISBLANK(INDEX(履修者名簿元!$1:$1048576,ROW(E1249),config!E$11)),"",IF(ISNUMBER(INDEX(履修者名簿元!$1:$1048576,ROW(E1249),config!E$11)),INDEX(履修者名簿元!$1:$1048576,ROW(E1249),config!E$11),VALUE(INDEX(履修者名簿元!$1:$1048576,ROW(E1249),config!E$11))))</f>
        <v/>
      </c>
      <c r="F1249" s="5" t="str">
        <f>IF(ISBLANK(INDEX(履修者名簿元!$1:$1048576,ROW(F1249),config!F$11)),"",INDEX(履修者名簿元!$1:$1048576,ROW(F1249),config!F$11))</f>
        <v/>
      </c>
      <c r="G1249" s="5" t="str">
        <f>IF(ISBLANK(INDEX(履修者名簿元!$1:$1048576,ROW(G1249),config!G$11)),"",INDEX(履修者名簿元!$1:$1048576,ROW(G1249),config!G$11))</f>
        <v/>
      </c>
      <c r="H1249" s="5" t="str">
        <f t="shared" si="38"/>
        <v/>
      </c>
      <c r="I1249" s="1" t="str">
        <f t="shared" si="39"/>
        <v/>
      </c>
      <c r="J1249" s="1" t="str">
        <f>IF($A1249="","",IF(ISNA(MATCH($E1249,履修者名簿_同一年!O:O,0)),0,1))</f>
        <v/>
      </c>
      <c r="K1249" s="1" t="str">
        <f>IF($A1249="","",COUNTIF(履修者名簿_過去!O:O,E1249))</f>
        <v/>
      </c>
      <c r="L1249" s="1" t="str">
        <f>IF($A1249="","",IF(1-J1249+K1249&gt;0,"",MAX(L$1:L1248)+1))</f>
        <v/>
      </c>
      <c r="M1249" s="1" t="str">
        <f>IF($A1249="","",IF(J1249+K1249&gt;0,"",MAX(M$1:M1248)+1))</f>
        <v/>
      </c>
      <c r="N1249" s="1" t="str">
        <f>IF($A1249="","",IF(K1249=0,"",MAX(N$1:N1248)+1))</f>
        <v/>
      </c>
      <c r="O1249" s="1" t="str">
        <f>IF($A1249="","",IF(K1249=0,"",INDEX(履修者名簿_過去!$A:$A,MATCH(原簿!$E1249,履修者名簿_過去!O:O,0))))</f>
        <v/>
      </c>
    </row>
    <row r="1250" spans="1:15" x14ac:dyDescent="0.55000000000000004">
      <c r="A1250" s="5" t="str">
        <f>IF(ISBLANK(INDEX(履修者名簿元!$1:$1048576,ROW(A1250),config!A$11)),"",INDEX(履修者名簿元!$1:$1048576,ROW(A1250),config!A$11))</f>
        <v/>
      </c>
      <c r="B1250" s="5" t="str">
        <f>IF(ISBLANK(INDEX(履修者名簿元!$1:$1048576,ROW(B1250),config!B$11)),"",INDEX(履修者名簿元!$1:$1048576,ROW(B1250),config!B$11))</f>
        <v/>
      </c>
      <c r="C1250" s="5" t="str">
        <f>IF(ISBLANK(INDEX(履修者名簿元!$1:$1048576,ROW(C1250),config!C$11)),"",INDEX(履修者名簿元!$1:$1048576,ROW(C1250),config!C$11))</f>
        <v/>
      </c>
      <c r="D1250" s="5" t="str">
        <f>IF(ISBLANK(INDEX(履修者名簿元!$1:$1048576,ROW(D1250),config!D$11)),"",INDEX(履修者名簿元!$1:$1048576,ROW(D1250),config!D$11))</f>
        <v/>
      </c>
      <c r="E1250" s="5" t="str">
        <f>IF(ISBLANK(INDEX(履修者名簿元!$1:$1048576,ROW(E1250),config!E$11)),"",IF(ISNUMBER(INDEX(履修者名簿元!$1:$1048576,ROW(E1250),config!E$11)),INDEX(履修者名簿元!$1:$1048576,ROW(E1250),config!E$11),VALUE(INDEX(履修者名簿元!$1:$1048576,ROW(E1250),config!E$11))))</f>
        <v/>
      </c>
      <c r="F1250" s="5" t="str">
        <f>IF(ISBLANK(INDEX(履修者名簿元!$1:$1048576,ROW(F1250),config!F$11)),"",INDEX(履修者名簿元!$1:$1048576,ROW(F1250),config!F$11))</f>
        <v/>
      </c>
      <c r="G1250" s="5" t="str">
        <f>IF(ISBLANK(INDEX(履修者名簿元!$1:$1048576,ROW(G1250),config!G$11)),"",INDEX(履修者名簿元!$1:$1048576,ROW(G1250),config!G$11))</f>
        <v/>
      </c>
      <c r="H1250" s="5" t="str">
        <f t="shared" si="38"/>
        <v/>
      </c>
      <c r="I1250" s="1" t="str">
        <f t="shared" si="39"/>
        <v/>
      </c>
      <c r="J1250" s="1" t="str">
        <f>IF($A1250="","",IF(ISNA(MATCH($E1250,履修者名簿_同一年!O:O,0)),0,1))</f>
        <v/>
      </c>
      <c r="K1250" s="1" t="str">
        <f>IF($A1250="","",COUNTIF(履修者名簿_過去!O:O,E1250))</f>
        <v/>
      </c>
      <c r="L1250" s="1" t="str">
        <f>IF($A1250="","",IF(1-J1250+K1250&gt;0,"",MAX(L$1:L1249)+1))</f>
        <v/>
      </c>
      <c r="M1250" s="1" t="str">
        <f>IF($A1250="","",IF(J1250+K1250&gt;0,"",MAX(M$1:M1249)+1))</f>
        <v/>
      </c>
      <c r="N1250" s="1" t="str">
        <f>IF($A1250="","",IF(K1250=0,"",MAX(N$1:N1249)+1))</f>
        <v/>
      </c>
      <c r="O1250" s="1" t="str">
        <f>IF($A1250="","",IF(K1250=0,"",INDEX(履修者名簿_過去!$A:$A,MATCH(原簿!$E1250,履修者名簿_過去!O:O,0))))</f>
        <v/>
      </c>
    </row>
    <row r="1251" spans="1:15" x14ac:dyDescent="0.55000000000000004">
      <c r="A1251" s="5" t="str">
        <f>IF(ISBLANK(INDEX(履修者名簿元!$1:$1048576,ROW(A1251),config!A$11)),"",INDEX(履修者名簿元!$1:$1048576,ROW(A1251),config!A$11))</f>
        <v/>
      </c>
      <c r="B1251" s="5" t="str">
        <f>IF(ISBLANK(INDEX(履修者名簿元!$1:$1048576,ROW(B1251),config!B$11)),"",INDEX(履修者名簿元!$1:$1048576,ROW(B1251),config!B$11))</f>
        <v/>
      </c>
      <c r="C1251" s="5" t="str">
        <f>IF(ISBLANK(INDEX(履修者名簿元!$1:$1048576,ROW(C1251),config!C$11)),"",INDEX(履修者名簿元!$1:$1048576,ROW(C1251),config!C$11))</f>
        <v/>
      </c>
      <c r="D1251" s="5" t="str">
        <f>IF(ISBLANK(INDEX(履修者名簿元!$1:$1048576,ROW(D1251),config!D$11)),"",INDEX(履修者名簿元!$1:$1048576,ROW(D1251),config!D$11))</f>
        <v/>
      </c>
      <c r="E1251" s="5" t="str">
        <f>IF(ISBLANK(INDEX(履修者名簿元!$1:$1048576,ROW(E1251),config!E$11)),"",IF(ISNUMBER(INDEX(履修者名簿元!$1:$1048576,ROW(E1251),config!E$11)),INDEX(履修者名簿元!$1:$1048576,ROW(E1251),config!E$11),VALUE(INDEX(履修者名簿元!$1:$1048576,ROW(E1251),config!E$11))))</f>
        <v/>
      </c>
      <c r="F1251" s="5" t="str">
        <f>IF(ISBLANK(INDEX(履修者名簿元!$1:$1048576,ROW(F1251),config!F$11)),"",INDEX(履修者名簿元!$1:$1048576,ROW(F1251),config!F$11))</f>
        <v/>
      </c>
      <c r="G1251" s="5" t="str">
        <f>IF(ISBLANK(INDEX(履修者名簿元!$1:$1048576,ROW(G1251),config!G$11)),"",INDEX(履修者名簿元!$1:$1048576,ROW(G1251),config!G$11))</f>
        <v/>
      </c>
      <c r="H1251" s="5" t="str">
        <f t="shared" si="38"/>
        <v/>
      </c>
      <c r="I1251" s="1" t="str">
        <f t="shared" si="39"/>
        <v/>
      </c>
      <c r="J1251" s="1" t="str">
        <f>IF($A1251="","",IF(ISNA(MATCH($E1251,履修者名簿_同一年!O:O,0)),0,1))</f>
        <v/>
      </c>
      <c r="K1251" s="1" t="str">
        <f>IF($A1251="","",COUNTIF(履修者名簿_過去!O:O,E1251))</f>
        <v/>
      </c>
      <c r="L1251" s="1" t="str">
        <f>IF($A1251="","",IF(1-J1251+K1251&gt;0,"",MAX(L$1:L1250)+1))</f>
        <v/>
      </c>
      <c r="M1251" s="1" t="str">
        <f>IF($A1251="","",IF(J1251+K1251&gt;0,"",MAX(M$1:M1250)+1))</f>
        <v/>
      </c>
      <c r="N1251" s="1" t="str">
        <f>IF($A1251="","",IF(K1251=0,"",MAX(N$1:N1250)+1))</f>
        <v/>
      </c>
      <c r="O1251" s="1" t="str">
        <f>IF($A1251="","",IF(K1251=0,"",INDEX(履修者名簿_過去!$A:$A,MATCH(原簿!$E1251,履修者名簿_過去!O:O,0))))</f>
        <v/>
      </c>
    </row>
    <row r="1252" spans="1:15" x14ac:dyDescent="0.55000000000000004">
      <c r="A1252" s="5" t="str">
        <f>IF(ISBLANK(INDEX(履修者名簿元!$1:$1048576,ROW(A1252),config!A$11)),"",INDEX(履修者名簿元!$1:$1048576,ROW(A1252),config!A$11))</f>
        <v/>
      </c>
      <c r="B1252" s="5" t="str">
        <f>IF(ISBLANK(INDEX(履修者名簿元!$1:$1048576,ROW(B1252),config!B$11)),"",INDEX(履修者名簿元!$1:$1048576,ROW(B1252),config!B$11))</f>
        <v/>
      </c>
      <c r="C1252" s="5" t="str">
        <f>IF(ISBLANK(INDEX(履修者名簿元!$1:$1048576,ROW(C1252),config!C$11)),"",INDEX(履修者名簿元!$1:$1048576,ROW(C1252),config!C$11))</f>
        <v/>
      </c>
      <c r="D1252" s="5" t="str">
        <f>IF(ISBLANK(INDEX(履修者名簿元!$1:$1048576,ROW(D1252),config!D$11)),"",INDEX(履修者名簿元!$1:$1048576,ROW(D1252),config!D$11))</f>
        <v/>
      </c>
      <c r="E1252" s="5" t="str">
        <f>IF(ISBLANK(INDEX(履修者名簿元!$1:$1048576,ROW(E1252),config!E$11)),"",IF(ISNUMBER(INDEX(履修者名簿元!$1:$1048576,ROW(E1252),config!E$11)),INDEX(履修者名簿元!$1:$1048576,ROW(E1252),config!E$11),VALUE(INDEX(履修者名簿元!$1:$1048576,ROW(E1252),config!E$11))))</f>
        <v/>
      </c>
      <c r="F1252" s="5" t="str">
        <f>IF(ISBLANK(INDEX(履修者名簿元!$1:$1048576,ROW(F1252),config!F$11)),"",INDEX(履修者名簿元!$1:$1048576,ROW(F1252),config!F$11))</f>
        <v/>
      </c>
      <c r="G1252" s="5" t="str">
        <f>IF(ISBLANK(INDEX(履修者名簿元!$1:$1048576,ROW(G1252),config!G$11)),"",INDEX(履修者名簿元!$1:$1048576,ROW(G1252),config!G$11))</f>
        <v/>
      </c>
      <c r="H1252" s="5" t="str">
        <f t="shared" si="38"/>
        <v/>
      </c>
      <c r="I1252" s="1" t="str">
        <f t="shared" si="39"/>
        <v/>
      </c>
      <c r="J1252" s="1" t="str">
        <f>IF($A1252="","",IF(ISNA(MATCH($E1252,履修者名簿_同一年!O:O,0)),0,1))</f>
        <v/>
      </c>
      <c r="K1252" s="1" t="str">
        <f>IF($A1252="","",COUNTIF(履修者名簿_過去!O:O,E1252))</f>
        <v/>
      </c>
      <c r="L1252" s="1" t="str">
        <f>IF($A1252="","",IF(1-J1252+K1252&gt;0,"",MAX(L$1:L1251)+1))</f>
        <v/>
      </c>
      <c r="M1252" s="1" t="str">
        <f>IF($A1252="","",IF(J1252+K1252&gt;0,"",MAX(M$1:M1251)+1))</f>
        <v/>
      </c>
      <c r="N1252" s="1" t="str">
        <f>IF($A1252="","",IF(K1252=0,"",MAX(N$1:N1251)+1))</f>
        <v/>
      </c>
      <c r="O1252" s="1" t="str">
        <f>IF($A1252="","",IF(K1252=0,"",INDEX(履修者名簿_過去!$A:$A,MATCH(原簿!$E1252,履修者名簿_過去!O:O,0))))</f>
        <v/>
      </c>
    </row>
    <row r="1253" spans="1:15" x14ac:dyDescent="0.55000000000000004">
      <c r="A1253" s="5" t="str">
        <f>IF(ISBLANK(INDEX(履修者名簿元!$1:$1048576,ROW(A1253),config!A$11)),"",INDEX(履修者名簿元!$1:$1048576,ROW(A1253),config!A$11))</f>
        <v/>
      </c>
      <c r="B1253" s="5" t="str">
        <f>IF(ISBLANK(INDEX(履修者名簿元!$1:$1048576,ROW(B1253),config!B$11)),"",INDEX(履修者名簿元!$1:$1048576,ROW(B1253),config!B$11))</f>
        <v/>
      </c>
      <c r="C1253" s="5" t="str">
        <f>IF(ISBLANK(INDEX(履修者名簿元!$1:$1048576,ROW(C1253),config!C$11)),"",INDEX(履修者名簿元!$1:$1048576,ROW(C1253),config!C$11))</f>
        <v/>
      </c>
      <c r="D1253" s="5" t="str">
        <f>IF(ISBLANK(INDEX(履修者名簿元!$1:$1048576,ROW(D1253),config!D$11)),"",INDEX(履修者名簿元!$1:$1048576,ROW(D1253),config!D$11))</f>
        <v/>
      </c>
      <c r="E1253" s="5" t="str">
        <f>IF(ISBLANK(INDEX(履修者名簿元!$1:$1048576,ROW(E1253),config!E$11)),"",IF(ISNUMBER(INDEX(履修者名簿元!$1:$1048576,ROW(E1253),config!E$11)),INDEX(履修者名簿元!$1:$1048576,ROW(E1253),config!E$11),VALUE(INDEX(履修者名簿元!$1:$1048576,ROW(E1253),config!E$11))))</f>
        <v/>
      </c>
      <c r="F1253" s="5" t="str">
        <f>IF(ISBLANK(INDEX(履修者名簿元!$1:$1048576,ROW(F1253),config!F$11)),"",INDEX(履修者名簿元!$1:$1048576,ROW(F1253),config!F$11))</f>
        <v/>
      </c>
      <c r="G1253" s="5" t="str">
        <f>IF(ISBLANK(INDEX(履修者名簿元!$1:$1048576,ROW(G1253),config!G$11)),"",INDEX(履修者名簿元!$1:$1048576,ROW(G1253),config!G$11))</f>
        <v/>
      </c>
      <c r="H1253" s="5" t="str">
        <f t="shared" si="38"/>
        <v/>
      </c>
      <c r="I1253" s="1" t="str">
        <f t="shared" si="39"/>
        <v/>
      </c>
      <c r="J1253" s="1" t="str">
        <f>IF($A1253="","",IF(ISNA(MATCH($E1253,履修者名簿_同一年!O:O,0)),0,1))</f>
        <v/>
      </c>
      <c r="K1253" s="1" t="str">
        <f>IF($A1253="","",COUNTIF(履修者名簿_過去!O:O,E1253))</f>
        <v/>
      </c>
      <c r="L1253" s="1" t="str">
        <f>IF($A1253="","",IF(1-J1253+K1253&gt;0,"",MAX(L$1:L1252)+1))</f>
        <v/>
      </c>
      <c r="M1253" s="1" t="str">
        <f>IF($A1253="","",IF(J1253+K1253&gt;0,"",MAX(M$1:M1252)+1))</f>
        <v/>
      </c>
      <c r="N1253" s="1" t="str">
        <f>IF($A1253="","",IF(K1253=0,"",MAX(N$1:N1252)+1))</f>
        <v/>
      </c>
      <c r="O1253" s="1" t="str">
        <f>IF($A1253="","",IF(K1253=0,"",INDEX(履修者名簿_過去!$A:$A,MATCH(原簿!$E1253,履修者名簿_過去!O:O,0))))</f>
        <v/>
      </c>
    </row>
    <row r="1254" spans="1:15" x14ac:dyDescent="0.55000000000000004">
      <c r="A1254" s="5" t="str">
        <f>IF(ISBLANK(INDEX(履修者名簿元!$1:$1048576,ROW(A1254),config!A$11)),"",INDEX(履修者名簿元!$1:$1048576,ROW(A1254),config!A$11))</f>
        <v/>
      </c>
      <c r="B1254" s="5" t="str">
        <f>IF(ISBLANK(INDEX(履修者名簿元!$1:$1048576,ROW(B1254),config!B$11)),"",INDEX(履修者名簿元!$1:$1048576,ROW(B1254),config!B$11))</f>
        <v/>
      </c>
      <c r="C1254" s="5" t="str">
        <f>IF(ISBLANK(INDEX(履修者名簿元!$1:$1048576,ROW(C1254),config!C$11)),"",INDEX(履修者名簿元!$1:$1048576,ROW(C1254),config!C$11))</f>
        <v/>
      </c>
      <c r="D1254" s="5" t="str">
        <f>IF(ISBLANK(INDEX(履修者名簿元!$1:$1048576,ROW(D1254),config!D$11)),"",INDEX(履修者名簿元!$1:$1048576,ROW(D1254),config!D$11))</f>
        <v/>
      </c>
      <c r="E1254" s="5" t="str">
        <f>IF(ISBLANK(INDEX(履修者名簿元!$1:$1048576,ROW(E1254),config!E$11)),"",IF(ISNUMBER(INDEX(履修者名簿元!$1:$1048576,ROW(E1254),config!E$11)),INDEX(履修者名簿元!$1:$1048576,ROW(E1254),config!E$11),VALUE(INDEX(履修者名簿元!$1:$1048576,ROW(E1254),config!E$11))))</f>
        <v/>
      </c>
      <c r="F1254" s="5" t="str">
        <f>IF(ISBLANK(INDEX(履修者名簿元!$1:$1048576,ROW(F1254),config!F$11)),"",INDEX(履修者名簿元!$1:$1048576,ROW(F1254),config!F$11))</f>
        <v/>
      </c>
      <c r="G1254" s="5" t="str">
        <f>IF(ISBLANK(INDEX(履修者名簿元!$1:$1048576,ROW(G1254),config!G$11)),"",INDEX(履修者名簿元!$1:$1048576,ROW(G1254),config!G$11))</f>
        <v/>
      </c>
      <c r="H1254" s="5" t="str">
        <f t="shared" si="38"/>
        <v/>
      </c>
      <c r="I1254" s="1" t="str">
        <f t="shared" si="39"/>
        <v/>
      </c>
      <c r="J1254" s="1" t="str">
        <f>IF($A1254="","",IF(ISNA(MATCH($E1254,履修者名簿_同一年!O:O,0)),0,1))</f>
        <v/>
      </c>
      <c r="K1254" s="1" t="str">
        <f>IF($A1254="","",COUNTIF(履修者名簿_過去!O:O,E1254))</f>
        <v/>
      </c>
      <c r="L1254" s="1" t="str">
        <f>IF($A1254="","",IF(1-J1254+K1254&gt;0,"",MAX(L$1:L1253)+1))</f>
        <v/>
      </c>
      <c r="M1254" s="1" t="str">
        <f>IF($A1254="","",IF(J1254+K1254&gt;0,"",MAX(M$1:M1253)+1))</f>
        <v/>
      </c>
      <c r="N1254" s="1" t="str">
        <f>IF($A1254="","",IF(K1254=0,"",MAX(N$1:N1253)+1))</f>
        <v/>
      </c>
      <c r="O1254" s="1" t="str">
        <f>IF($A1254="","",IF(K1254=0,"",INDEX(履修者名簿_過去!$A:$A,MATCH(原簿!$E1254,履修者名簿_過去!O:O,0))))</f>
        <v/>
      </c>
    </row>
    <row r="1255" spans="1:15" x14ac:dyDescent="0.55000000000000004">
      <c r="A1255" s="5" t="str">
        <f>IF(ISBLANK(INDEX(履修者名簿元!$1:$1048576,ROW(A1255),config!A$11)),"",INDEX(履修者名簿元!$1:$1048576,ROW(A1255),config!A$11))</f>
        <v/>
      </c>
      <c r="B1255" s="5" t="str">
        <f>IF(ISBLANK(INDEX(履修者名簿元!$1:$1048576,ROW(B1255),config!B$11)),"",INDEX(履修者名簿元!$1:$1048576,ROW(B1255),config!B$11))</f>
        <v/>
      </c>
      <c r="C1255" s="5" t="str">
        <f>IF(ISBLANK(INDEX(履修者名簿元!$1:$1048576,ROW(C1255),config!C$11)),"",INDEX(履修者名簿元!$1:$1048576,ROW(C1255),config!C$11))</f>
        <v/>
      </c>
      <c r="D1255" s="5" t="str">
        <f>IF(ISBLANK(INDEX(履修者名簿元!$1:$1048576,ROW(D1255),config!D$11)),"",INDEX(履修者名簿元!$1:$1048576,ROW(D1255),config!D$11))</f>
        <v/>
      </c>
      <c r="E1255" s="5" t="str">
        <f>IF(ISBLANK(INDEX(履修者名簿元!$1:$1048576,ROW(E1255),config!E$11)),"",IF(ISNUMBER(INDEX(履修者名簿元!$1:$1048576,ROW(E1255),config!E$11)),INDEX(履修者名簿元!$1:$1048576,ROW(E1255),config!E$11),VALUE(INDEX(履修者名簿元!$1:$1048576,ROW(E1255),config!E$11))))</f>
        <v/>
      </c>
      <c r="F1255" s="5" t="str">
        <f>IF(ISBLANK(INDEX(履修者名簿元!$1:$1048576,ROW(F1255),config!F$11)),"",INDEX(履修者名簿元!$1:$1048576,ROW(F1255),config!F$11))</f>
        <v/>
      </c>
      <c r="G1255" s="5" t="str">
        <f>IF(ISBLANK(INDEX(履修者名簿元!$1:$1048576,ROW(G1255),config!G$11)),"",INDEX(履修者名簿元!$1:$1048576,ROW(G1255),config!G$11))</f>
        <v/>
      </c>
      <c r="H1255" s="5" t="str">
        <f t="shared" si="38"/>
        <v/>
      </c>
      <c r="I1255" s="1" t="str">
        <f t="shared" si="39"/>
        <v/>
      </c>
      <c r="J1255" s="1" t="str">
        <f>IF($A1255="","",IF(ISNA(MATCH($E1255,履修者名簿_同一年!O:O,0)),0,1))</f>
        <v/>
      </c>
      <c r="K1255" s="1" t="str">
        <f>IF($A1255="","",COUNTIF(履修者名簿_過去!O:O,E1255))</f>
        <v/>
      </c>
      <c r="L1255" s="1" t="str">
        <f>IF($A1255="","",IF(1-J1255+K1255&gt;0,"",MAX(L$1:L1254)+1))</f>
        <v/>
      </c>
      <c r="M1255" s="1" t="str">
        <f>IF($A1255="","",IF(J1255+K1255&gt;0,"",MAX(M$1:M1254)+1))</f>
        <v/>
      </c>
      <c r="N1255" s="1" t="str">
        <f>IF($A1255="","",IF(K1255=0,"",MAX(N$1:N1254)+1))</f>
        <v/>
      </c>
      <c r="O1255" s="1" t="str">
        <f>IF($A1255="","",IF(K1255=0,"",INDEX(履修者名簿_過去!$A:$A,MATCH(原簿!$E1255,履修者名簿_過去!O:O,0))))</f>
        <v/>
      </c>
    </row>
    <row r="1256" spans="1:15" x14ac:dyDescent="0.55000000000000004">
      <c r="A1256" s="5" t="str">
        <f>IF(ISBLANK(INDEX(履修者名簿元!$1:$1048576,ROW(A1256),config!A$11)),"",INDEX(履修者名簿元!$1:$1048576,ROW(A1256),config!A$11))</f>
        <v/>
      </c>
      <c r="B1256" s="5" t="str">
        <f>IF(ISBLANK(INDEX(履修者名簿元!$1:$1048576,ROW(B1256),config!B$11)),"",INDEX(履修者名簿元!$1:$1048576,ROW(B1256),config!B$11))</f>
        <v/>
      </c>
      <c r="C1256" s="5" t="str">
        <f>IF(ISBLANK(INDEX(履修者名簿元!$1:$1048576,ROW(C1256),config!C$11)),"",INDEX(履修者名簿元!$1:$1048576,ROW(C1256),config!C$11))</f>
        <v/>
      </c>
      <c r="D1256" s="5" t="str">
        <f>IF(ISBLANK(INDEX(履修者名簿元!$1:$1048576,ROW(D1256),config!D$11)),"",INDEX(履修者名簿元!$1:$1048576,ROW(D1256),config!D$11))</f>
        <v/>
      </c>
      <c r="E1256" s="5" t="str">
        <f>IF(ISBLANK(INDEX(履修者名簿元!$1:$1048576,ROW(E1256),config!E$11)),"",IF(ISNUMBER(INDEX(履修者名簿元!$1:$1048576,ROW(E1256),config!E$11)),INDEX(履修者名簿元!$1:$1048576,ROW(E1256),config!E$11),VALUE(INDEX(履修者名簿元!$1:$1048576,ROW(E1256),config!E$11))))</f>
        <v/>
      </c>
      <c r="F1256" s="5" t="str">
        <f>IF(ISBLANK(INDEX(履修者名簿元!$1:$1048576,ROW(F1256),config!F$11)),"",INDEX(履修者名簿元!$1:$1048576,ROW(F1256),config!F$11))</f>
        <v/>
      </c>
      <c r="G1256" s="5" t="str">
        <f>IF(ISBLANK(INDEX(履修者名簿元!$1:$1048576,ROW(G1256),config!G$11)),"",INDEX(履修者名簿元!$1:$1048576,ROW(G1256),config!G$11))</f>
        <v/>
      </c>
      <c r="H1256" s="5" t="str">
        <f t="shared" si="38"/>
        <v/>
      </c>
      <c r="I1256" s="1" t="str">
        <f t="shared" si="39"/>
        <v/>
      </c>
      <c r="J1256" s="1" t="str">
        <f>IF($A1256="","",IF(ISNA(MATCH($E1256,履修者名簿_同一年!O:O,0)),0,1))</f>
        <v/>
      </c>
      <c r="K1256" s="1" t="str">
        <f>IF($A1256="","",COUNTIF(履修者名簿_過去!O:O,E1256))</f>
        <v/>
      </c>
      <c r="L1256" s="1" t="str">
        <f>IF($A1256="","",IF(1-J1256+K1256&gt;0,"",MAX(L$1:L1255)+1))</f>
        <v/>
      </c>
      <c r="M1256" s="1" t="str">
        <f>IF($A1256="","",IF(J1256+K1256&gt;0,"",MAX(M$1:M1255)+1))</f>
        <v/>
      </c>
      <c r="N1256" s="1" t="str">
        <f>IF($A1256="","",IF(K1256=0,"",MAX(N$1:N1255)+1))</f>
        <v/>
      </c>
      <c r="O1256" s="1" t="str">
        <f>IF($A1256="","",IF(K1256=0,"",INDEX(履修者名簿_過去!$A:$A,MATCH(原簿!$E1256,履修者名簿_過去!O:O,0))))</f>
        <v/>
      </c>
    </row>
    <row r="1257" spans="1:15" x14ac:dyDescent="0.55000000000000004">
      <c r="A1257" s="5" t="str">
        <f>IF(ISBLANK(INDEX(履修者名簿元!$1:$1048576,ROW(A1257),config!A$11)),"",INDEX(履修者名簿元!$1:$1048576,ROW(A1257),config!A$11))</f>
        <v/>
      </c>
      <c r="B1257" s="5" t="str">
        <f>IF(ISBLANK(INDEX(履修者名簿元!$1:$1048576,ROW(B1257),config!B$11)),"",INDEX(履修者名簿元!$1:$1048576,ROW(B1257),config!B$11))</f>
        <v/>
      </c>
      <c r="C1257" s="5" t="str">
        <f>IF(ISBLANK(INDEX(履修者名簿元!$1:$1048576,ROW(C1257),config!C$11)),"",INDEX(履修者名簿元!$1:$1048576,ROW(C1257),config!C$11))</f>
        <v/>
      </c>
      <c r="D1257" s="5" t="str">
        <f>IF(ISBLANK(INDEX(履修者名簿元!$1:$1048576,ROW(D1257),config!D$11)),"",INDEX(履修者名簿元!$1:$1048576,ROW(D1257),config!D$11))</f>
        <v/>
      </c>
      <c r="E1257" s="5" t="str">
        <f>IF(ISBLANK(INDEX(履修者名簿元!$1:$1048576,ROW(E1257),config!E$11)),"",IF(ISNUMBER(INDEX(履修者名簿元!$1:$1048576,ROW(E1257),config!E$11)),INDEX(履修者名簿元!$1:$1048576,ROW(E1257),config!E$11),VALUE(INDEX(履修者名簿元!$1:$1048576,ROW(E1257),config!E$11))))</f>
        <v/>
      </c>
      <c r="F1257" s="5" t="str">
        <f>IF(ISBLANK(INDEX(履修者名簿元!$1:$1048576,ROW(F1257),config!F$11)),"",INDEX(履修者名簿元!$1:$1048576,ROW(F1257),config!F$11))</f>
        <v/>
      </c>
      <c r="G1257" s="5" t="str">
        <f>IF(ISBLANK(INDEX(履修者名簿元!$1:$1048576,ROW(G1257),config!G$11)),"",INDEX(履修者名簿元!$1:$1048576,ROW(G1257),config!G$11))</f>
        <v/>
      </c>
      <c r="H1257" s="5" t="str">
        <f t="shared" si="38"/>
        <v/>
      </c>
      <c r="I1257" s="1" t="str">
        <f t="shared" si="39"/>
        <v/>
      </c>
      <c r="J1257" s="1" t="str">
        <f>IF($A1257="","",IF(ISNA(MATCH($E1257,履修者名簿_同一年!O:O,0)),0,1))</f>
        <v/>
      </c>
      <c r="K1257" s="1" t="str">
        <f>IF($A1257="","",COUNTIF(履修者名簿_過去!O:O,E1257))</f>
        <v/>
      </c>
      <c r="L1257" s="1" t="str">
        <f>IF($A1257="","",IF(1-J1257+K1257&gt;0,"",MAX(L$1:L1256)+1))</f>
        <v/>
      </c>
      <c r="M1257" s="1" t="str">
        <f>IF($A1257="","",IF(J1257+K1257&gt;0,"",MAX(M$1:M1256)+1))</f>
        <v/>
      </c>
      <c r="N1257" s="1" t="str">
        <f>IF($A1257="","",IF(K1257=0,"",MAX(N$1:N1256)+1))</f>
        <v/>
      </c>
      <c r="O1257" s="1" t="str">
        <f>IF($A1257="","",IF(K1257=0,"",INDEX(履修者名簿_過去!$A:$A,MATCH(原簿!$E1257,履修者名簿_過去!O:O,0))))</f>
        <v/>
      </c>
    </row>
    <row r="1258" spans="1:15" x14ac:dyDescent="0.55000000000000004">
      <c r="A1258" s="5" t="str">
        <f>IF(ISBLANK(INDEX(履修者名簿元!$1:$1048576,ROW(A1258),config!A$11)),"",INDEX(履修者名簿元!$1:$1048576,ROW(A1258),config!A$11))</f>
        <v/>
      </c>
      <c r="B1258" s="5" t="str">
        <f>IF(ISBLANK(INDEX(履修者名簿元!$1:$1048576,ROW(B1258),config!B$11)),"",INDEX(履修者名簿元!$1:$1048576,ROW(B1258),config!B$11))</f>
        <v/>
      </c>
      <c r="C1258" s="5" t="str">
        <f>IF(ISBLANK(INDEX(履修者名簿元!$1:$1048576,ROW(C1258),config!C$11)),"",INDEX(履修者名簿元!$1:$1048576,ROW(C1258),config!C$11))</f>
        <v/>
      </c>
      <c r="D1258" s="5" t="str">
        <f>IF(ISBLANK(INDEX(履修者名簿元!$1:$1048576,ROW(D1258),config!D$11)),"",INDEX(履修者名簿元!$1:$1048576,ROW(D1258),config!D$11))</f>
        <v/>
      </c>
      <c r="E1258" s="5" t="str">
        <f>IF(ISBLANK(INDEX(履修者名簿元!$1:$1048576,ROW(E1258),config!E$11)),"",IF(ISNUMBER(INDEX(履修者名簿元!$1:$1048576,ROW(E1258),config!E$11)),INDEX(履修者名簿元!$1:$1048576,ROW(E1258),config!E$11),VALUE(INDEX(履修者名簿元!$1:$1048576,ROW(E1258),config!E$11))))</f>
        <v/>
      </c>
      <c r="F1258" s="5" t="str">
        <f>IF(ISBLANK(INDEX(履修者名簿元!$1:$1048576,ROW(F1258),config!F$11)),"",INDEX(履修者名簿元!$1:$1048576,ROW(F1258),config!F$11))</f>
        <v/>
      </c>
      <c r="G1258" s="5" t="str">
        <f>IF(ISBLANK(INDEX(履修者名簿元!$1:$1048576,ROW(G1258),config!G$11)),"",INDEX(履修者名簿元!$1:$1048576,ROW(G1258),config!G$11))</f>
        <v/>
      </c>
      <c r="H1258" s="5" t="str">
        <f t="shared" si="38"/>
        <v/>
      </c>
      <c r="I1258" s="1" t="str">
        <f t="shared" si="39"/>
        <v/>
      </c>
      <c r="J1258" s="1" t="str">
        <f>IF($A1258="","",IF(ISNA(MATCH($E1258,履修者名簿_同一年!O:O,0)),0,1))</f>
        <v/>
      </c>
      <c r="K1258" s="1" t="str">
        <f>IF($A1258="","",COUNTIF(履修者名簿_過去!O:O,E1258))</f>
        <v/>
      </c>
      <c r="L1258" s="1" t="str">
        <f>IF($A1258="","",IF(1-J1258+K1258&gt;0,"",MAX(L$1:L1257)+1))</f>
        <v/>
      </c>
      <c r="M1258" s="1" t="str">
        <f>IF($A1258="","",IF(J1258+K1258&gt;0,"",MAX(M$1:M1257)+1))</f>
        <v/>
      </c>
      <c r="N1258" s="1" t="str">
        <f>IF($A1258="","",IF(K1258=0,"",MAX(N$1:N1257)+1))</f>
        <v/>
      </c>
      <c r="O1258" s="1" t="str">
        <f>IF($A1258="","",IF(K1258=0,"",INDEX(履修者名簿_過去!$A:$A,MATCH(原簿!$E1258,履修者名簿_過去!O:O,0))))</f>
        <v/>
      </c>
    </row>
    <row r="1259" spans="1:15" x14ac:dyDescent="0.55000000000000004">
      <c r="A1259" s="5" t="str">
        <f>IF(ISBLANK(INDEX(履修者名簿元!$1:$1048576,ROW(A1259),config!A$11)),"",INDEX(履修者名簿元!$1:$1048576,ROW(A1259),config!A$11))</f>
        <v/>
      </c>
      <c r="B1259" s="5" t="str">
        <f>IF(ISBLANK(INDEX(履修者名簿元!$1:$1048576,ROW(B1259),config!B$11)),"",INDEX(履修者名簿元!$1:$1048576,ROW(B1259),config!B$11))</f>
        <v/>
      </c>
      <c r="C1259" s="5" t="str">
        <f>IF(ISBLANK(INDEX(履修者名簿元!$1:$1048576,ROW(C1259),config!C$11)),"",INDEX(履修者名簿元!$1:$1048576,ROW(C1259),config!C$11))</f>
        <v/>
      </c>
      <c r="D1259" s="5" t="str">
        <f>IF(ISBLANK(INDEX(履修者名簿元!$1:$1048576,ROW(D1259),config!D$11)),"",INDEX(履修者名簿元!$1:$1048576,ROW(D1259),config!D$11))</f>
        <v/>
      </c>
      <c r="E1259" s="5" t="str">
        <f>IF(ISBLANK(INDEX(履修者名簿元!$1:$1048576,ROW(E1259),config!E$11)),"",IF(ISNUMBER(INDEX(履修者名簿元!$1:$1048576,ROW(E1259),config!E$11)),INDEX(履修者名簿元!$1:$1048576,ROW(E1259),config!E$11),VALUE(INDEX(履修者名簿元!$1:$1048576,ROW(E1259),config!E$11))))</f>
        <v/>
      </c>
      <c r="F1259" s="5" t="str">
        <f>IF(ISBLANK(INDEX(履修者名簿元!$1:$1048576,ROW(F1259),config!F$11)),"",INDEX(履修者名簿元!$1:$1048576,ROW(F1259),config!F$11))</f>
        <v/>
      </c>
      <c r="G1259" s="5" t="str">
        <f>IF(ISBLANK(INDEX(履修者名簿元!$1:$1048576,ROW(G1259),config!G$11)),"",INDEX(履修者名簿元!$1:$1048576,ROW(G1259),config!G$11))</f>
        <v/>
      </c>
      <c r="H1259" s="5" t="str">
        <f t="shared" si="38"/>
        <v/>
      </c>
      <c r="I1259" s="1" t="str">
        <f t="shared" si="39"/>
        <v/>
      </c>
      <c r="J1259" s="1" t="str">
        <f>IF($A1259="","",IF(ISNA(MATCH($E1259,履修者名簿_同一年!O:O,0)),0,1))</f>
        <v/>
      </c>
      <c r="K1259" s="1" t="str">
        <f>IF($A1259="","",COUNTIF(履修者名簿_過去!O:O,E1259))</f>
        <v/>
      </c>
      <c r="L1259" s="1" t="str">
        <f>IF($A1259="","",IF(1-J1259+K1259&gt;0,"",MAX(L$1:L1258)+1))</f>
        <v/>
      </c>
      <c r="M1259" s="1" t="str">
        <f>IF($A1259="","",IF(J1259+K1259&gt;0,"",MAX(M$1:M1258)+1))</f>
        <v/>
      </c>
      <c r="N1259" s="1" t="str">
        <f>IF($A1259="","",IF(K1259=0,"",MAX(N$1:N1258)+1))</f>
        <v/>
      </c>
      <c r="O1259" s="1" t="str">
        <f>IF($A1259="","",IF(K1259=0,"",INDEX(履修者名簿_過去!$A:$A,MATCH(原簿!$E1259,履修者名簿_過去!O:O,0))))</f>
        <v/>
      </c>
    </row>
    <row r="1260" spans="1:15" x14ac:dyDescent="0.55000000000000004">
      <c r="A1260" s="5" t="str">
        <f>IF(ISBLANK(INDEX(履修者名簿元!$1:$1048576,ROW(A1260),config!A$11)),"",INDEX(履修者名簿元!$1:$1048576,ROW(A1260),config!A$11))</f>
        <v/>
      </c>
      <c r="B1260" s="5" t="str">
        <f>IF(ISBLANK(INDEX(履修者名簿元!$1:$1048576,ROW(B1260),config!B$11)),"",INDEX(履修者名簿元!$1:$1048576,ROW(B1260),config!B$11))</f>
        <v/>
      </c>
      <c r="C1260" s="5" t="str">
        <f>IF(ISBLANK(INDEX(履修者名簿元!$1:$1048576,ROW(C1260),config!C$11)),"",INDEX(履修者名簿元!$1:$1048576,ROW(C1260),config!C$11))</f>
        <v/>
      </c>
      <c r="D1260" s="5" t="str">
        <f>IF(ISBLANK(INDEX(履修者名簿元!$1:$1048576,ROW(D1260),config!D$11)),"",INDEX(履修者名簿元!$1:$1048576,ROW(D1260),config!D$11))</f>
        <v/>
      </c>
      <c r="E1260" s="5" t="str">
        <f>IF(ISBLANK(INDEX(履修者名簿元!$1:$1048576,ROW(E1260),config!E$11)),"",IF(ISNUMBER(INDEX(履修者名簿元!$1:$1048576,ROW(E1260),config!E$11)),INDEX(履修者名簿元!$1:$1048576,ROW(E1260),config!E$11),VALUE(INDEX(履修者名簿元!$1:$1048576,ROW(E1260),config!E$11))))</f>
        <v/>
      </c>
      <c r="F1260" s="5" t="str">
        <f>IF(ISBLANK(INDEX(履修者名簿元!$1:$1048576,ROW(F1260),config!F$11)),"",INDEX(履修者名簿元!$1:$1048576,ROW(F1260),config!F$11))</f>
        <v/>
      </c>
      <c r="G1260" s="5" t="str">
        <f>IF(ISBLANK(INDEX(履修者名簿元!$1:$1048576,ROW(G1260),config!G$11)),"",INDEX(履修者名簿元!$1:$1048576,ROW(G1260),config!G$11))</f>
        <v/>
      </c>
      <c r="H1260" s="5" t="str">
        <f t="shared" si="38"/>
        <v/>
      </c>
      <c r="I1260" s="1" t="str">
        <f t="shared" si="39"/>
        <v/>
      </c>
      <c r="J1260" s="1" t="str">
        <f>IF($A1260="","",IF(ISNA(MATCH($E1260,履修者名簿_同一年!O:O,0)),0,1))</f>
        <v/>
      </c>
      <c r="K1260" s="1" t="str">
        <f>IF($A1260="","",COUNTIF(履修者名簿_過去!O:O,E1260))</f>
        <v/>
      </c>
      <c r="L1260" s="1" t="str">
        <f>IF($A1260="","",IF(1-J1260+K1260&gt;0,"",MAX(L$1:L1259)+1))</f>
        <v/>
      </c>
      <c r="M1260" s="1" t="str">
        <f>IF($A1260="","",IF(J1260+K1260&gt;0,"",MAX(M$1:M1259)+1))</f>
        <v/>
      </c>
      <c r="N1260" s="1" t="str">
        <f>IF($A1260="","",IF(K1260=0,"",MAX(N$1:N1259)+1))</f>
        <v/>
      </c>
      <c r="O1260" s="1" t="str">
        <f>IF($A1260="","",IF(K1260=0,"",INDEX(履修者名簿_過去!$A:$A,MATCH(原簿!$E1260,履修者名簿_過去!O:O,0))))</f>
        <v/>
      </c>
    </row>
    <row r="1261" spans="1:15" x14ac:dyDescent="0.55000000000000004">
      <c r="A1261" s="5" t="str">
        <f>IF(ISBLANK(INDEX(履修者名簿元!$1:$1048576,ROW(A1261),config!A$11)),"",INDEX(履修者名簿元!$1:$1048576,ROW(A1261),config!A$11))</f>
        <v/>
      </c>
      <c r="B1261" s="5" t="str">
        <f>IF(ISBLANK(INDEX(履修者名簿元!$1:$1048576,ROW(B1261),config!B$11)),"",INDEX(履修者名簿元!$1:$1048576,ROW(B1261),config!B$11))</f>
        <v/>
      </c>
      <c r="C1261" s="5" t="str">
        <f>IF(ISBLANK(INDEX(履修者名簿元!$1:$1048576,ROW(C1261),config!C$11)),"",INDEX(履修者名簿元!$1:$1048576,ROW(C1261),config!C$11))</f>
        <v/>
      </c>
      <c r="D1261" s="5" t="str">
        <f>IF(ISBLANK(INDEX(履修者名簿元!$1:$1048576,ROW(D1261),config!D$11)),"",INDEX(履修者名簿元!$1:$1048576,ROW(D1261),config!D$11))</f>
        <v/>
      </c>
      <c r="E1261" s="5" t="str">
        <f>IF(ISBLANK(INDEX(履修者名簿元!$1:$1048576,ROW(E1261),config!E$11)),"",IF(ISNUMBER(INDEX(履修者名簿元!$1:$1048576,ROW(E1261),config!E$11)),INDEX(履修者名簿元!$1:$1048576,ROW(E1261),config!E$11),VALUE(INDEX(履修者名簿元!$1:$1048576,ROW(E1261),config!E$11))))</f>
        <v/>
      </c>
      <c r="F1261" s="5" t="str">
        <f>IF(ISBLANK(INDEX(履修者名簿元!$1:$1048576,ROW(F1261),config!F$11)),"",INDEX(履修者名簿元!$1:$1048576,ROW(F1261),config!F$11))</f>
        <v/>
      </c>
      <c r="G1261" s="5" t="str">
        <f>IF(ISBLANK(INDEX(履修者名簿元!$1:$1048576,ROW(G1261),config!G$11)),"",INDEX(履修者名簿元!$1:$1048576,ROW(G1261),config!G$11))</f>
        <v/>
      </c>
      <c r="H1261" s="5" t="str">
        <f t="shared" si="38"/>
        <v/>
      </c>
      <c r="I1261" s="1" t="str">
        <f t="shared" si="39"/>
        <v/>
      </c>
      <c r="J1261" s="1" t="str">
        <f>IF($A1261="","",IF(ISNA(MATCH($E1261,履修者名簿_同一年!O:O,0)),0,1))</f>
        <v/>
      </c>
      <c r="K1261" s="1" t="str">
        <f>IF($A1261="","",COUNTIF(履修者名簿_過去!O:O,E1261))</f>
        <v/>
      </c>
      <c r="L1261" s="1" t="str">
        <f>IF($A1261="","",IF(1-J1261+K1261&gt;0,"",MAX(L$1:L1260)+1))</f>
        <v/>
      </c>
      <c r="M1261" s="1" t="str">
        <f>IF($A1261="","",IF(J1261+K1261&gt;0,"",MAX(M$1:M1260)+1))</f>
        <v/>
      </c>
      <c r="N1261" s="1" t="str">
        <f>IF($A1261="","",IF(K1261=0,"",MAX(N$1:N1260)+1))</f>
        <v/>
      </c>
      <c r="O1261" s="1" t="str">
        <f>IF($A1261="","",IF(K1261=0,"",INDEX(履修者名簿_過去!$A:$A,MATCH(原簿!$E1261,履修者名簿_過去!O:O,0))))</f>
        <v/>
      </c>
    </row>
    <row r="1262" spans="1:15" x14ac:dyDescent="0.55000000000000004">
      <c r="A1262" s="5" t="str">
        <f>IF(ISBLANK(INDEX(履修者名簿元!$1:$1048576,ROW(A1262),config!A$11)),"",INDEX(履修者名簿元!$1:$1048576,ROW(A1262),config!A$11))</f>
        <v/>
      </c>
      <c r="B1262" s="5" t="str">
        <f>IF(ISBLANK(INDEX(履修者名簿元!$1:$1048576,ROW(B1262),config!B$11)),"",INDEX(履修者名簿元!$1:$1048576,ROW(B1262),config!B$11))</f>
        <v/>
      </c>
      <c r="C1262" s="5" t="str">
        <f>IF(ISBLANK(INDEX(履修者名簿元!$1:$1048576,ROW(C1262),config!C$11)),"",INDEX(履修者名簿元!$1:$1048576,ROW(C1262),config!C$11))</f>
        <v/>
      </c>
      <c r="D1262" s="5" t="str">
        <f>IF(ISBLANK(INDEX(履修者名簿元!$1:$1048576,ROW(D1262),config!D$11)),"",INDEX(履修者名簿元!$1:$1048576,ROW(D1262),config!D$11))</f>
        <v/>
      </c>
      <c r="E1262" s="5" t="str">
        <f>IF(ISBLANK(INDEX(履修者名簿元!$1:$1048576,ROW(E1262),config!E$11)),"",IF(ISNUMBER(INDEX(履修者名簿元!$1:$1048576,ROW(E1262),config!E$11)),INDEX(履修者名簿元!$1:$1048576,ROW(E1262),config!E$11),VALUE(INDEX(履修者名簿元!$1:$1048576,ROW(E1262),config!E$11))))</f>
        <v/>
      </c>
      <c r="F1262" s="5" t="str">
        <f>IF(ISBLANK(INDEX(履修者名簿元!$1:$1048576,ROW(F1262),config!F$11)),"",INDEX(履修者名簿元!$1:$1048576,ROW(F1262),config!F$11))</f>
        <v/>
      </c>
      <c r="G1262" s="5" t="str">
        <f>IF(ISBLANK(INDEX(履修者名簿元!$1:$1048576,ROW(G1262),config!G$11)),"",INDEX(履修者名簿元!$1:$1048576,ROW(G1262),config!G$11))</f>
        <v/>
      </c>
      <c r="H1262" s="5" t="str">
        <f t="shared" si="38"/>
        <v/>
      </c>
      <c r="I1262" s="1" t="str">
        <f t="shared" si="39"/>
        <v/>
      </c>
      <c r="J1262" s="1" t="str">
        <f>IF($A1262="","",IF(ISNA(MATCH($E1262,履修者名簿_同一年!O:O,0)),0,1))</f>
        <v/>
      </c>
      <c r="K1262" s="1" t="str">
        <f>IF($A1262="","",COUNTIF(履修者名簿_過去!O:O,E1262))</f>
        <v/>
      </c>
      <c r="L1262" s="1" t="str">
        <f>IF($A1262="","",IF(1-J1262+K1262&gt;0,"",MAX(L$1:L1261)+1))</f>
        <v/>
      </c>
      <c r="M1262" s="1" t="str">
        <f>IF($A1262="","",IF(J1262+K1262&gt;0,"",MAX(M$1:M1261)+1))</f>
        <v/>
      </c>
      <c r="N1262" s="1" t="str">
        <f>IF($A1262="","",IF(K1262=0,"",MAX(N$1:N1261)+1))</f>
        <v/>
      </c>
      <c r="O1262" s="1" t="str">
        <f>IF($A1262="","",IF(K1262=0,"",INDEX(履修者名簿_過去!$A:$A,MATCH(原簿!$E1262,履修者名簿_過去!O:O,0))))</f>
        <v/>
      </c>
    </row>
    <row r="1263" spans="1:15" x14ac:dyDescent="0.55000000000000004">
      <c r="A1263" s="5" t="str">
        <f>IF(ISBLANK(INDEX(履修者名簿元!$1:$1048576,ROW(A1263),config!A$11)),"",INDEX(履修者名簿元!$1:$1048576,ROW(A1263),config!A$11))</f>
        <v/>
      </c>
      <c r="B1263" s="5" t="str">
        <f>IF(ISBLANK(INDEX(履修者名簿元!$1:$1048576,ROW(B1263),config!B$11)),"",INDEX(履修者名簿元!$1:$1048576,ROW(B1263),config!B$11))</f>
        <v/>
      </c>
      <c r="C1263" s="5" t="str">
        <f>IF(ISBLANK(INDEX(履修者名簿元!$1:$1048576,ROW(C1263),config!C$11)),"",INDEX(履修者名簿元!$1:$1048576,ROW(C1263),config!C$11))</f>
        <v/>
      </c>
      <c r="D1263" s="5" t="str">
        <f>IF(ISBLANK(INDEX(履修者名簿元!$1:$1048576,ROW(D1263),config!D$11)),"",INDEX(履修者名簿元!$1:$1048576,ROW(D1263),config!D$11))</f>
        <v/>
      </c>
      <c r="E1263" s="5" t="str">
        <f>IF(ISBLANK(INDEX(履修者名簿元!$1:$1048576,ROW(E1263),config!E$11)),"",IF(ISNUMBER(INDEX(履修者名簿元!$1:$1048576,ROW(E1263),config!E$11)),INDEX(履修者名簿元!$1:$1048576,ROW(E1263),config!E$11),VALUE(INDEX(履修者名簿元!$1:$1048576,ROW(E1263),config!E$11))))</f>
        <v/>
      </c>
      <c r="F1263" s="5" t="str">
        <f>IF(ISBLANK(INDEX(履修者名簿元!$1:$1048576,ROW(F1263),config!F$11)),"",INDEX(履修者名簿元!$1:$1048576,ROW(F1263),config!F$11))</f>
        <v/>
      </c>
      <c r="G1263" s="5" t="str">
        <f>IF(ISBLANK(INDEX(履修者名簿元!$1:$1048576,ROW(G1263),config!G$11)),"",INDEX(履修者名簿元!$1:$1048576,ROW(G1263),config!G$11))</f>
        <v/>
      </c>
      <c r="H1263" s="5" t="str">
        <f t="shared" si="38"/>
        <v/>
      </c>
      <c r="I1263" s="1" t="str">
        <f t="shared" si="39"/>
        <v/>
      </c>
      <c r="J1263" s="1" t="str">
        <f>IF($A1263="","",IF(ISNA(MATCH($E1263,履修者名簿_同一年!O:O,0)),0,1))</f>
        <v/>
      </c>
      <c r="K1263" s="1" t="str">
        <f>IF($A1263="","",COUNTIF(履修者名簿_過去!O:O,E1263))</f>
        <v/>
      </c>
      <c r="L1263" s="1" t="str">
        <f>IF($A1263="","",IF(1-J1263+K1263&gt;0,"",MAX(L$1:L1262)+1))</f>
        <v/>
      </c>
      <c r="M1263" s="1" t="str">
        <f>IF($A1263="","",IF(J1263+K1263&gt;0,"",MAX(M$1:M1262)+1))</f>
        <v/>
      </c>
      <c r="N1263" s="1" t="str">
        <f>IF($A1263="","",IF(K1263=0,"",MAX(N$1:N1262)+1))</f>
        <v/>
      </c>
      <c r="O1263" s="1" t="str">
        <f>IF($A1263="","",IF(K1263=0,"",INDEX(履修者名簿_過去!$A:$A,MATCH(原簿!$E1263,履修者名簿_過去!O:O,0))))</f>
        <v/>
      </c>
    </row>
    <row r="1264" spans="1:15" x14ac:dyDescent="0.55000000000000004">
      <c r="A1264" s="5" t="str">
        <f>IF(ISBLANK(INDEX(履修者名簿元!$1:$1048576,ROW(A1264),config!A$11)),"",INDEX(履修者名簿元!$1:$1048576,ROW(A1264),config!A$11))</f>
        <v/>
      </c>
      <c r="B1264" s="5" t="str">
        <f>IF(ISBLANK(INDEX(履修者名簿元!$1:$1048576,ROW(B1264),config!B$11)),"",INDEX(履修者名簿元!$1:$1048576,ROW(B1264),config!B$11))</f>
        <v/>
      </c>
      <c r="C1264" s="5" t="str">
        <f>IF(ISBLANK(INDEX(履修者名簿元!$1:$1048576,ROW(C1264),config!C$11)),"",INDEX(履修者名簿元!$1:$1048576,ROW(C1264),config!C$11))</f>
        <v/>
      </c>
      <c r="D1264" s="5" t="str">
        <f>IF(ISBLANK(INDEX(履修者名簿元!$1:$1048576,ROW(D1264),config!D$11)),"",INDEX(履修者名簿元!$1:$1048576,ROW(D1264),config!D$11))</f>
        <v/>
      </c>
      <c r="E1264" s="5" t="str">
        <f>IF(ISBLANK(INDEX(履修者名簿元!$1:$1048576,ROW(E1264),config!E$11)),"",IF(ISNUMBER(INDEX(履修者名簿元!$1:$1048576,ROW(E1264),config!E$11)),INDEX(履修者名簿元!$1:$1048576,ROW(E1264),config!E$11),VALUE(INDEX(履修者名簿元!$1:$1048576,ROW(E1264),config!E$11))))</f>
        <v/>
      </c>
      <c r="F1264" s="5" t="str">
        <f>IF(ISBLANK(INDEX(履修者名簿元!$1:$1048576,ROW(F1264),config!F$11)),"",INDEX(履修者名簿元!$1:$1048576,ROW(F1264),config!F$11))</f>
        <v/>
      </c>
      <c r="G1264" s="5" t="str">
        <f>IF(ISBLANK(INDEX(履修者名簿元!$1:$1048576,ROW(G1264),config!G$11)),"",INDEX(履修者名簿元!$1:$1048576,ROW(G1264),config!G$11))</f>
        <v/>
      </c>
      <c r="H1264" s="5" t="str">
        <f t="shared" si="38"/>
        <v/>
      </c>
      <c r="I1264" s="1" t="str">
        <f t="shared" si="39"/>
        <v/>
      </c>
      <c r="J1264" s="1" t="str">
        <f>IF($A1264="","",IF(ISNA(MATCH($E1264,履修者名簿_同一年!O:O,0)),0,1))</f>
        <v/>
      </c>
      <c r="K1264" s="1" t="str">
        <f>IF($A1264="","",COUNTIF(履修者名簿_過去!O:O,E1264))</f>
        <v/>
      </c>
      <c r="L1264" s="1" t="str">
        <f>IF($A1264="","",IF(1-J1264+K1264&gt;0,"",MAX(L$1:L1263)+1))</f>
        <v/>
      </c>
      <c r="M1264" s="1" t="str">
        <f>IF($A1264="","",IF(J1264+K1264&gt;0,"",MAX(M$1:M1263)+1))</f>
        <v/>
      </c>
      <c r="N1264" s="1" t="str">
        <f>IF($A1264="","",IF(K1264=0,"",MAX(N$1:N1263)+1))</f>
        <v/>
      </c>
      <c r="O1264" s="1" t="str">
        <f>IF($A1264="","",IF(K1264=0,"",INDEX(履修者名簿_過去!$A:$A,MATCH(原簿!$E1264,履修者名簿_過去!O:O,0))))</f>
        <v/>
      </c>
    </row>
    <row r="1265" spans="1:15" x14ac:dyDescent="0.55000000000000004">
      <c r="A1265" s="5" t="str">
        <f>IF(ISBLANK(INDEX(履修者名簿元!$1:$1048576,ROW(A1265),config!A$11)),"",INDEX(履修者名簿元!$1:$1048576,ROW(A1265),config!A$11))</f>
        <v/>
      </c>
      <c r="B1265" s="5" t="str">
        <f>IF(ISBLANK(INDEX(履修者名簿元!$1:$1048576,ROW(B1265),config!B$11)),"",INDEX(履修者名簿元!$1:$1048576,ROW(B1265),config!B$11))</f>
        <v/>
      </c>
      <c r="C1265" s="5" t="str">
        <f>IF(ISBLANK(INDEX(履修者名簿元!$1:$1048576,ROW(C1265),config!C$11)),"",INDEX(履修者名簿元!$1:$1048576,ROW(C1265),config!C$11))</f>
        <v/>
      </c>
      <c r="D1265" s="5" t="str">
        <f>IF(ISBLANK(INDEX(履修者名簿元!$1:$1048576,ROW(D1265),config!D$11)),"",INDEX(履修者名簿元!$1:$1048576,ROW(D1265),config!D$11))</f>
        <v/>
      </c>
      <c r="E1265" s="5" t="str">
        <f>IF(ISBLANK(INDEX(履修者名簿元!$1:$1048576,ROW(E1265),config!E$11)),"",IF(ISNUMBER(INDEX(履修者名簿元!$1:$1048576,ROW(E1265),config!E$11)),INDEX(履修者名簿元!$1:$1048576,ROW(E1265),config!E$11),VALUE(INDEX(履修者名簿元!$1:$1048576,ROW(E1265),config!E$11))))</f>
        <v/>
      </c>
      <c r="F1265" s="5" t="str">
        <f>IF(ISBLANK(INDEX(履修者名簿元!$1:$1048576,ROW(F1265),config!F$11)),"",INDEX(履修者名簿元!$1:$1048576,ROW(F1265),config!F$11))</f>
        <v/>
      </c>
      <c r="G1265" s="5" t="str">
        <f>IF(ISBLANK(INDEX(履修者名簿元!$1:$1048576,ROW(G1265),config!G$11)),"",INDEX(履修者名簿元!$1:$1048576,ROW(G1265),config!G$11))</f>
        <v/>
      </c>
      <c r="H1265" s="5" t="str">
        <f t="shared" si="38"/>
        <v/>
      </c>
      <c r="I1265" s="1" t="str">
        <f t="shared" si="39"/>
        <v/>
      </c>
      <c r="J1265" s="1" t="str">
        <f>IF($A1265="","",IF(ISNA(MATCH($E1265,履修者名簿_同一年!O:O,0)),0,1))</f>
        <v/>
      </c>
      <c r="K1265" s="1" t="str">
        <f>IF($A1265="","",COUNTIF(履修者名簿_過去!O:O,E1265))</f>
        <v/>
      </c>
      <c r="L1265" s="1" t="str">
        <f>IF($A1265="","",IF(1-J1265+K1265&gt;0,"",MAX(L$1:L1264)+1))</f>
        <v/>
      </c>
      <c r="M1265" s="1" t="str">
        <f>IF($A1265="","",IF(J1265+K1265&gt;0,"",MAX(M$1:M1264)+1))</f>
        <v/>
      </c>
      <c r="N1265" s="1" t="str">
        <f>IF($A1265="","",IF(K1265=0,"",MAX(N$1:N1264)+1))</f>
        <v/>
      </c>
      <c r="O1265" s="1" t="str">
        <f>IF($A1265="","",IF(K1265=0,"",INDEX(履修者名簿_過去!$A:$A,MATCH(原簿!$E1265,履修者名簿_過去!O:O,0))))</f>
        <v/>
      </c>
    </row>
    <row r="1266" spans="1:15" x14ac:dyDescent="0.55000000000000004">
      <c r="A1266" s="5" t="str">
        <f>IF(ISBLANK(INDEX(履修者名簿元!$1:$1048576,ROW(A1266),config!A$11)),"",INDEX(履修者名簿元!$1:$1048576,ROW(A1266),config!A$11))</f>
        <v/>
      </c>
      <c r="B1266" s="5" t="str">
        <f>IF(ISBLANK(INDEX(履修者名簿元!$1:$1048576,ROW(B1266),config!B$11)),"",INDEX(履修者名簿元!$1:$1048576,ROW(B1266),config!B$11))</f>
        <v/>
      </c>
      <c r="C1266" s="5" t="str">
        <f>IF(ISBLANK(INDEX(履修者名簿元!$1:$1048576,ROW(C1266),config!C$11)),"",INDEX(履修者名簿元!$1:$1048576,ROW(C1266),config!C$11))</f>
        <v/>
      </c>
      <c r="D1266" s="5" t="str">
        <f>IF(ISBLANK(INDEX(履修者名簿元!$1:$1048576,ROW(D1266),config!D$11)),"",INDEX(履修者名簿元!$1:$1048576,ROW(D1266),config!D$11))</f>
        <v/>
      </c>
      <c r="E1266" s="5" t="str">
        <f>IF(ISBLANK(INDEX(履修者名簿元!$1:$1048576,ROW(E1266),config!E$11)),"",IF(ISNUMBER(INDEX(履修者名簿元!$1:$1048576,ROW(E1266),config!E$11)),INDEX(履修者名簿元!$1:$1048576,ROW(E1266),config!E$11),VALUE(INDEX(履修者名簿元!$1:$1048576,ROW(E1266),config!E$11))))</f>
        <v/>
      </c>
      <c r="F1266" s="5" t="str">
        <f>IF(ISBLANK(INDEX(履修者名簿元!$1:$1048576,ROW(F1266),config!F$11)),"",INDEX(履修者名簿元!$1:$1048576,ROW(F1266),config!F$11))</f>
        <v/>
      </c>
      <c r="G1266" s="5" t="str">
        <f>IF(ISBLANK(INDEX(履修者名簿元!$1:$1048576,ROW(G1266),config!G$11)),"",INDEX(履修者名簿元!$1:$1048576,ROW(G1266),config!G$11))</f>
        <v/>
      </c>
      <c r="H1266" s="5" t="str">
        <f t="shared" si="38"/>
        <v/>
      </c>
      <c r="I1266" s="1" t="str">
        <f t="shared" si="39"/>
        <v/>
      </c>
      <c r="J1266" s="1" t="str">
        <f>IF($A1266="","",IF(ISNA(MATCH($E1266,履修者名簿_同一年!O:O,0)),0,1))</f>
        <v/>
      </c>
      <c r="K1266" s="1" t="str">
        <f>IF($A1266="","",COUNTIF(履修者名簿_過去!O:O,E1266))</f>
        <v/>
      </c>
      <c r="L1266" s="1" t="str">
        <f>IF($A1266="","",IF(1-J1266+K1266&gt;0,"",MAX(L$1:L1265)+1))</f>
        <v/>
      </c>
      <c r="M1266" s="1" t="str">
        <f>IF($A1266="","",IF(J1266+K1266&gt;0,"",MAX(M$1:M1265)+1))</f>
        <v/>
      </c>
      <c r="N1266" s="1" t="str">
        <f>IF($A1266="","",IF(K1266=0,"",MAX(N$1:N1265)+1))</f>
        <v/>
      </c>
      <c r="O1266" s="1" t="str">
        <f>IF($A1266="","",IF(K1266=0,"",INDEX(履修者名簿_過去!$A:$A,MATCH(原簿!$E1266,履修者名簿_過去!O:O,0))))</f>
        <v/>
      </c>
    </row>
    <row r="1267" spans="1:15" x14ac:dyDescent="0.55000000000000004">
      <c r="A1267" s="5" t="str">
        <f>IF(ISBLANK(INDEX(履修者名簿元!$1:$1048576,ROW(A1267),config!A$11)),"",INDEX(履修者名簿元!$1:$1048576,ROW(A1267),config!A$11))</f>
        <v/>
      </c>
      <c r="B1267" s="5" t="str">
        <f>IF(ISBLANK(INDEX(履修者名簿元!$1:$1048576,ROW(B1267),config!B$11)),"",INDEX(履修者名簿元!$1:$1048576,ROW(B1267),config!B$11))</f>
        <v/>
      </c>
      <c r="C1267" s="5" t="str">
        <f>IF(ISBLANK(INDEX(履修者名簿元!$1:$1048576,ROW(C1267),config!C$11)),"",INDEX(履修者名簿元!$1:$1048576,ROW(C1267),config!C$11))</f>
        <v/>
      </c>
      <c r="D1267" s="5" t="str">
        <f>IF(ISBLANK(INDEX(履修者名簿元!$1:$1048576,ROW(D1267),config!D$11)),"",INDEX(履修者名簿元!$1:$1048576,ROW(D1267),config!D$11))</f>
        <v/>
      </c>
      <c r="E1267" s="5" t="str">
        <f>IF(ISBLANK(INDEX(履修者名簿元!$1:$1048576,ROW(E1267),config!E$11)),"",IF(ISNUMBER(INDEX(履修者名簿元!$1:$1048576,ROW(E1267),config!E$11)),INDEX(履修者名簿元!$1:$1048576,ROW(E1267),config!E$11),VALUE(INDEX(履修者名簿元!$1:$1048576,ROW(E1267),config!E$11))))</f>
        <v/>
      </c>
      <c r="F1267" s="5" t="str">
        <f>IF(ISBLANK(INDEX(履修者名簿元!$1:$1048576,ROW(F1267),config!F$11)),"",INDEX(履修者名簿元!$1:$1048576,ROW(F1267),config!F$11))</f>
        <v/>
      </c>
      <c r="G1267" s="5" t="str">
        <f>IF(ISBLANK(INDEX(履修者名簿元!$1:$1048576,ROW(G1267),config!G$11)),"",INDEX(履修者名簿元!$1:$1048576,ROW(G1267),config!G$11))</f>
        <v/>
      </c>
      <c r="H1267" s="5" t="str">
        <f t="shared" si="38"/>
        <v/>
      </c>
      <c r="I1267" s="1" t="str">
        <f t="shared" si="39"/>
        <v/>
      </c>
      <c r="J1267" s="1" t="str">
        <f>IF($A1267="","",IF(ISNA(MATCH($E1267,履修者名簿_同一年!O:O,0)),0,1))</f>
        <v/>
      </c>
      <c r="K1267" s="1" t="str">
        <f>IF($A1267="","",COUNTIF(履修者名簿_過去!O:O,E1267))</f>
        <v/>
      </c>
      <c r="L1267" s="1" t="str">
        <f>IF($A1267="","",IF(1-J1267+K1267&gt;0,"",MAX(L$1:L1266)+1))</f>
        <v/>
      </c>
      <c r="M1267" s="1" t="str">
        <f>IF($A1267="","",IF(J1267+K1267&gt;0,"",MAX(M$1:M1266)+1))</f>
        <v/>
      </c>
      <c r="N1267" s="1" t="str">
        <f>IF($A1267="","",IF(K1267=0,"",MAX(N$1:N1266)+1))</f>
        <v/>
      </c>
      <c r="O1267" s="1" t="str">
        <f>IF($A1267="","",IF(K1267=0,"",INDEX(履修者名簿_過去!$A:$A,MATCH(原簿!$E1267,履修者名簿_過去!O:O,0))))</f>
        <v/>
      </c>
    </row>
    <row r="1268" spans="1:15" x14ac:dyDescent="0.55000000000000004">
      <c r="A1268" s="5" t="str">
        <f>IF(ISBLANK(INDEX(履修者名簿元!$1:$1048576,ROW(A1268),config!A$11)),"",INDEX(履修者名簿元!$1:$1048576,ROW(A1268),config!A$11))</f>
        <v/>
      </c>
      <c r="B1268" s="5" t="str">
        <f>IF(ISBLANK(INDEX(履修者名簿元!$1:$1048576,ROW(B1268),config!B$11)),"",INDEX(履修者名簿元!$1:$1048576,ROW(B1268),config!B$11))</f>
        <v/>
      </c>
      <c r="C1268" s="5" t="str">
        <f>IF(ISBLANK(INDEX(履修者名簿元!$1:$1048576,ROW(C1268),config!C$11)),"",INDEX(履修者名簿元!$1:$1048576,ROW(C1268),config!C$11))</f>
        <v/>
      </c>
      <c r="D1268" s="5" t="str">
        <f>IF(ISBLANK(INDEX(履修者名簿元!$1:$1048576,ROW(D1268),config!D$11)),"",INDEX(履修者名簿元!$1:$1048576,ROW(D1268),config!D$11))</f>
        <v/>
      </c>
      <c r="E1268" s="5" t="str">
        <f>IF(ISBLANK(INDEX(履修者名簿元!$1:$1048576,ROW(E1268),config!E$11)),"",IF(ISNUMBER(INDEX(履修者名簿元!$1:$1048576,ROW(E1268),config!E$11)),INDEX(履修者名簿元!$1:$1048576,ROW(E1268),config!E$11),VALUE(INDEX(履修者名簿元!$1:$1048576,ROW(E1268),config!E$11))))</f>
        <v/>
      </c>
      <c r="F1268" s="5" t="str">
        <f>IF(ISBLANK(INDEX(履修者名簿元!$1:$1048576,ROW(F1268),config!F$11)),"",INDEX(履修者名簿元!$1:$1048576,ROW(F1268),config!F$11))</f>
        <v/>
      </c>
      <c r="G1268" s="5" t="str">
        <f>IF(ISBLANK(INDEX(履修者名簿元!$1:$1048576,ROW(G1268),config!G$11)),"",INDEX(履修者名簿元!$1:$1048576,ROW(G1268),config!G$11))</f>
        <v/>
      </c>
      <c r="H1268" s="5" t="str">
        <f t="shared" si="38"/>
        <v/>
      </c>
      <c r="I1268" s="1" t="str">
        <f t="shared" si="39"/>
        <v/>
      </c>
      <c r="J1268" s="1" t="str">
        <f>IF($A1268="","",IF(ISNA(MATCH($E1268,履修者名簿_同一年!O:O,0)),0,1))</f>
        <v/>
      </c>
      <c r="K1268" s="1" t="str">
        <f>IF($A1268="","",COUNTIF(履修者名簿_過去!O:O,E1268))</f>
        <v/>
      </c>
      <c r="L1268" s="1" t="str">
        <f>IF($A1268="","",IF(1-J1268+K1268&gt;0,"",MAX(L$1:L1267)+1))</f>
        <v/>
      </c>
      <c r="M1268" s="1" t="str">
        <f>IF($A1268="","",IF(J1268+K1268&gt;0,"",MAX(M$1:M1267)+1))</f>
        <v/>
      </c>
      <c r="N1268" s="1" t="str">
        <f>IF($A1268="","",IF(K1268=0,"",MAX(N$1:N1267)+1))</f>
        <v/>
      </c>
      <c r="O1268" s="1" t="str">
        <f>IF($A1268="","",IF(K1268=0,"",INDEX(履修者名簿_過去!$A:$A,MATCH(原簿!$E1268,履修者名簿_過去!O:O,0))))</f>
        <v/>
      </c>
    </row>
    <row r="1269" spans="1:15" x14ac:dyDescent="0.55000000000000004">
      <c r="A1269" s="5" t="str">
        <f>IF(ISBLANK(INDEX(履修者名簿元!$1:$1048576,ROW(A1269),config!A$11)),"",INDEX(履修者名簿元!$1:$1048576,ROW(A1269),config!A$11))</f>
        <v/>
      </c>
      <c r="B1269" s="5" t="str">
        <f>IF(ISBLANK(INDEX(履修者名簿元!$1:$1048576,ROW(B1269),config!B$11)),"",INDEX(履修者名簿元!$1:$1048576,ROW(B1269),config!B$11))</f>
        <v/>
      </c>
      <c r="C1269" s="5" t="str">
        <f>IF(ISBLANK(INDEX(履修者名簿元!$1:$1048576,ROW(C1269),config!C$11)),"",INDEX(履修者名簿元!$1:$1048576,ROW(C1269),config!C$11))</f>
        <v/>
      </c>
      <c r="D1269" s="5" t="str">
        <f>IF(ISBLANK(INDEX(履修者名簿元!$1:$1048576,ROW(D1269),config!D$11)),"",INDEX(履修者名簿元!$1:$1048576,ROW(D1269),config!D$11))</f>
        <v/>
      </c>
      <c r="E1269" s="5" t="str">
        <f>IF(ISBLANK(INDEX(履修者名簿元!$1:$1048576,ROW(E1269),config!E$11)),"",IF(ISNUMBER(INDEX(履修者名簿元!$1:$1048576,ROW(E1269),config!E$11)),INDEX(履修者名簿元!$1:$1048576,ROW(E1269),config!E$11),VALUE(INDEX(履修者名簿元!$1:$1048576,ROW(E1269),config!E$11))))</f>
        <v/>
      </c>
      <c r="F1269" s="5" t="str">
        <f>IF(ISBLANK(INDEX(履修者名簿元!$1:$1048576,ROW(F1269),config!F$11)),"",INDEX(履修者名簿元!$1:$1048576,ROW(F1269),config!F$11))</f>
        <v/>
      </c>
      <c r="G1269" s="5" t="str">
        <f>IF(ISBLANK(INDEX(履修者名簿元!$1:$1048576,ROW(G1269),config!G$11)),"",INDEX(履修者名簿元!$1:$1048576,ROW(G1269),config!G$11))</f>
        <v/>
      </c>
      <c r="H1269" s="5" t="str">
        <f t="shared" si="38"/>
        <v/>
      </c>
      <c r="I1269" s="1" t="str">
        <f t="shared" si="39"/>
        <v/>
      </c>
      <c r="J1269" s="1" t="str">
        <f>IF($A1269="","",IF(ISNA(MATCH($E1269,履修者名簿_同一年!O:O,0)),0,1))</f>
        <v/>
      </c>
      <c r="K1269" s="1" t="str">
        <f>IF($A1269="","",COUNTIF(履修者名簿_過去!O:O,E1269))</f>
        <v/>
      </c>
      <c r="L1269" s="1" t="str">
        <f>IF($A1269="","",IF(1-J1269+K1269&gt;0,"",MAX(L$1:L1268)+1))</f>
        <v/>
      </c>
      <c r="M1269" s="1" t="str">
        <f>IF($A1269="","",IF(J1269+K1269&gt;0,"",MAX(M$1:M1268)+1))</f>
        <v/>
      </c>
      <c r="N1269" s="1" t="str">
        <f>IF($A1269="","",IF(K1269=0,"",MAX(N$1:N1268)+1))</f>
        <v/>
      </c>
      <c r="O1269" s="1" t="str">
        <f>IF($A1269="","",IF(K1269=0,"",INDEX(履修者名簿_過去!$A:$A,MATCH(原簿!$E1269,履修者名簿_過去!O:O,0))))</f>
        <v/>
      </c>
    </row>
    <row r="1270" spans="1:15" x14ac:dyDescent="0.55000000000000004">
      <c r="A1270" s="5" t="str">
        <f>IF(ISBLANK(INDEX(履修者名簿元!$1:$1048576,ROW(A1270),config!A$11)),"",INDEX(履修者名簿元!$1:$1048576,ROW(A1270),config!A$11))</f>
        <v/>
      </c>
      <c r="B1270" s="5" t="str">
        <f>IF(ISBLANK(INDEX(履修者名簿元!$1:$1048576,ROW(B1270),config!B$11)),"",INDEX(履修者名簿元!$1:$1048576,ROW(B1270),config!B$11))</f>
        <v/>
      </c>
      <c r="C1270" s="5" t="str">
        <f>IF(ISBLANK(INDEX(履修者名簿元!$1:$1048576,ROW(C1270),config!C$11)),"",INDEX(履修者名簿元!$1:$1048576,ROW(C1270),config!C$11))</f>
        <v/>
      </c>
      <c r="D1270" s="5" t="str">
        <f>IF(ISBLANK(INDEX(履修者名簿元!$1:$1048576,ROW(D1270),config!D$11)),"",INDEX(履修者名簿元!$1:$1048576,ROW(D1270),config!D$11))</f>
        <v/>
      </c>
      <c r="E1270" s="5" t="str">
        <f>IF(ISBLANK(INDEX(履修者名簿元!$1:$1048576,ROW(E1270),config!E$11)),"",IF(ISNUMBER(INDEX(履修者名簿元!$1:$1048576,ROW(E1270),config!E$11)),INDEX(履修者名簿元!$1:$1048576,ROW(E1270),config!E$11),VALUE(INDEX(履修者名簿元!$1:$1048576,ROW(E1270),config!E$11))))</f>
        <v/>
      </c>
      <c r="F1270" s="5" t="str">
        <f>IF(ISBLANK(INDEX(履修者名簿元!$1:$1048576,ROW(F1270),config!F$11)),"",INDEX(履修者名簿元!$1:$1048576,ROW(F1270),config!F$11))</f>
        <v/>
      </c>
      <c r="G1270" s="5" t="str">
        <f>IF(ISBLANK(INDEX(履修者名簿元!$1:$1048576,ROW(G1270),config!G$11)),"",INDEX(履修者名簿元!$1:$1048576,ROW(G1270),config!G$11))</f>
        <v/>
      </c>
      <c r="H1270" s="5" t="str">
        <f t="shared" si="38"/>
        <v/>
      </c>
      <c r="I1270" s="1" t="str">
        <f t="shared" si="39"/>
        <v/>
      </c>
      <c r="J1270" s="1" t="str">
        <f>IF($A1270="","",IF(ISNA(MATCH($E1270,履修者名簿_同一年!O:O,0)),0,1))</f>
        <v/>
      </c>
      <c r="K1270" s="1" t="str">
        <f>IF($A1270="","",COUNTIF(履修者名簿_過去!O:O,E1270))</f>
        <v/>
      </c>
      <c r="L1270" s="1" t="str">
        <f>IF($A1270="","",IF(1-J1270+K1270&gt;0,"",MAX(L$1:L1269)+1))</f>
        <v/>
      </c>
      <c r="M1270" s="1" t="str">
        <f>IF($A1270="","",IF(J1270+K1270&gt;0,"",MAX(M$1:M1269)+1))</f>
        <v/>
      </c>
      <c r="N1270" s="1" t="str">
        <f>IF($A1270="","",IF(K1270=0,"",MAX(N$1:N1269)+1))</f>
        <v/>
      </c>
      <c r="O1270" s="1" t="str">
        <f>IF($A1270="","",IF(K1270=0,"",INDEX(履修者名簿_過去!$A:$A,MATCH(原簿!$E1270,履修者名簿_過去!O:O,0))))</f>
        <v/>
      </c>
    </row>
    <row r="1271" spans="1:15" x14ac:dyDescent="0.55000000000000004">
      <c r="A1271" s="5" t="str">
        <f>IF(ISBLANK(INDEX(履修者名簿元!$1:$1048576,ROW(A1271),config!A$11)),"",INDEX(履修者名簿元!$1:$1048576,ROW(A1271),config!A$11))</f>
        <v/>
      </c>
      <c r="B1271" s="5" t="str">
        <f>IF(ISBLANK(INDEX(履修者名簿元!$1:$1048576,ROW(B1271),config!B$11)),"",INDEX(履修者名簿元!$1:$1048576,ROW(B1271),config!B$11))</f>
        <v/>
      </c>
      <c r="C1271" s="5" t="str">
        <f>IF(ISBLANK(INDEX(履修者名簿元!$1:$1048576,ROW(C1271),config!C$11)),"",INDEX(履修者名簿元!$1:$1048576,ROW(C1271),config!C$11))</f>
        <v/>
      </c>
      <c r="D1271" s="5" t="str">
        <f>IF(ISBLANK(INDEX(履修者名簿元!$1:$1048576,ROW(D1271),config!D$11)),"",INDEX(履修者名簿元!$1:$1048576,ROW(D1271),config!D$11))</f>
        <v/>
      </c>
      <c r="E1271" s="5" t="str">
        <f>IF(ISBLANK(INDEX(履修者名簿元!$1:$1048576,ROW(E1271),config!E$11)),"",IF(ISNUMBER(INDEX(履修者名簿元!$1:$1048576,ROW(E1271),config!E$11)),INDEX(履修者名簿元!$1:$1048576,ROW(E1271),config!E$11),VALUE(INDEX(履修者名簿元!$1:$1048576,ROW(E1271),config!E$11))))</f>
        <v/>
      </c>
      <c r="F1271" s="5" t="str">
        <f>IF(ISBLANK(INDEX(履修者名簿元!$1:$1048576,ROW(F1271),config!F$11)),"",INDEX(履修者名簿元!$1:$1048576,ROW(F1271),config!F$11))</f>
        <v/>
      </c>
      <c r="G1271" s="5" t="str">
        <f>IF(ISBLANK(INDEX(履修者名簿元!$1:$1048576,ROW(G1271),config!G$11)),"",INDEX(履修者名簿元!$1:$1048576,ROW(G1271),config!G$11))</f>
        <v/>
      </c>
      <c r="H1271" s="5" t="str">
        <f t="shared" si="38"/>
        <v/>
      </c>
      <c r="I1271" s="1" t="str">
        <f t="shared" si="39"/>
        <v/>
      </c>
      <c r="J1271" s="1" t="str">
        <f>IF($A1271="","",IF(ISNA(MATCH($E1271,履修者名簿_同一年!O:O,0)),0,1))</f>
        <v/>
      </c>
      <c r="K1271" s="1" t="str">
        <f>IF($A1271="","",COUNTIF(履修者名簿_過去!O:O,E1271))</f>
        <v/>
      </c>
      <c r="L1271" s="1" t="str">
        <f>IF($A1271="","",IF(1-J1271+K1271&gt;0,"",MAX(L$1:L1270)+1))</f>
        <v/>
      </c>
      <c r="M1271" s="1" t="str">
        <f>IF($A1271="","",IF(J1271+K1271&gt;0,"",MAX(M$1:M1270)+1))</f>
        <v/>
      </c>
      <c r="N1271" s="1" t="str">
        <f>IF($A1271="","",IF(K1271=0,"",MAX(N$1:N1270)+1))</f>
        <v/>
      </c>
      <c r="O1271" s="1" t="str">
        <f>IF($A1271="","",IF(K1271=0,"",INDEX(履修者名簿_過去!$A:$A,MATCH(原簿!$E1271,履修者名簿_過去!O:O,0))))</f>
        <v/>
      </c>
    </row>
    <row r="1272" spans="1:15" x14ac:dyDescent="0.55000000000000004">
      <c r="A1272" s="5" t="str">
        <f>IF(ISBLANK(INDEX(履修者名簿元!$1:$1048576,ROW(A1272),config!A$11)),"",INDEX(履修者名簿元!$1:$1048576,ROW(A1272),config!A$11))</f>
        <v/>
      </c>
      <c r="B1272" s="5" t="str">
        <f>IF(ISBLANK(INDEX(履修者名簿元!$1:$1048576,ROW(B1272),config!B$11)),"",INDEX(履修者名簿元!$1:$1048576,ROW(B1272),config!B$11))</f>
        <v/>
      </c>
      <c r="C1272" s="5" t="str">
        <f>IF(ISBLANK(INDEX(履修者名簿元!$1:$1048576,ROW(C1272),config!C$11)),"",INDEX(履修者名簿元!$1:$1048576,ROW(C1272),config!C$11))</f>
        <v/>
      </c>
      <c r="D1272" s="5" t="str">
        <f>IF(ISBLANK(INDEX(履修者名簿元!$1:$1048576,ROW(D1272),config!D$11)),"",INDEX(履修者名簿元!$1:$1048576,ROW(D1272),config!D$11))</f>
        <v/>
      </c>
      <c r="E1272" s="5" t="str">
        <f>IF(ISBLANK(INDEX(履修者名簿元!$1:$1048576,ROW(E1272),config!E$11)),"",IF(ISNUMBER(INDEX(履修者名簿元!$1:$1048576,ROW(E1272),config!E$11)),INDEX(履修者名簿元!$1:$1048576,ROW(E1272),config!E$11),VALUE(INDEX(履修者名簿元!$1:$1048576,ROW(E1272),config!E$11))))</f>
        <v/>
      </c>
      <c r="F1272" s="5" t="str">
        <f>IF(ISBLANK(INDEX(履修者名簿元!$1:$1048576,ROW(F1272),config!F$11)),"",INDEX(履修者名簿元!$1:$1048576,ROW(F1272),config!F$11))</f>
        <v/>
      </c>
      <c r="G1272" s="5" t="str">
        <f>IF(ISBLANK(INDEX(履修者名簿元!$1:$1048576,ROW(G1272),config!G$11)),"",INDEX(履修者名簿元!$1:$1048576,ROW(G1272),config!G$11))</f>
        <v/>
      </c>
      <c r="H1272" s="5" t="str">
        <f t="shared" si="38"/>
        <v/>
      </c>
      <c r="I1272" s="1" t="str">
        <f t="shared" si="39"/>
        <v/>
      </c>
      <c r="J1272" s="1" t="str">
        <f>IF($A1272="","",IF(ISNA(MATCH($E1272,履修者名簿_同一年!O:O,0)),0,1))</f>
        <v/>
      </c>
      <c r="K1272" s="1" t="str">
        <f>IF($A1272="","",COUNTIF(履修者名簿_過去!O:O,E1272))</f>
        <v/>
      </c>
      <c r="L1272" s="1" t="str">
        <f>IF($A1272="","",IF(1-J1272+K1272&gt;0,"",MAX(L$1:L1271)+1))</f>
        <v/>
      </c>
      <c r="M1272" s="1" t="str">
        <f>IF($A1272="","",IF(J1272+K1272&gt;0,"",MAX(M$1:M1271)+1))</f>
        <v/>
      </c>
      <c r="N1272" s="1" t="str">
        <f>IF($A1272="","",IF(K1272=0,"",MAX(N$1:N1271)+1))</f>
        <v/>
      </c>
      <c r="O1272" s="1" t="str">
        <f>IF($A1272="","",IF(K1272=0,"",INDEX(履修者名簿_過去!$A:$A,MATCH(原簿!$E1272,履修者名簿_過去!O:O,0))))</f>
        <v/>
      </c>
    </row>
    <row r="1273" spans="1:15" x14ac:dyDescent="0.55000000000000004">
      <c r="A1273" s="5" t="str">
        <f>IF(ISBLANK(INDEX(履修者名簿元!$1:$1048576,ROW(A1273),config!A$11)),"",INDEX(履修者名簿元!$1:$1048576,ROW(A1273),config!A$11))</f>
        <v/>
      </c>
      <c r="B1273" s="5" t="str">
        <f>IF(ISBLANK(INDEX(履修者名簿元!$1:$1048576,ROW(B1273),config!B$11)),"",INDEX(履修者名簿元!$1:$1048576,ROW(B1273),config!B$11))</f>
        <v/>
      </c>
      <c r="C1273" s="5" t="str">
        <f>IF(ISBLANK(INDEX(履修者名簿元!$1:$1048576,ROW(C1273),config!C$11)),"",INDEX(履修者名簿元!$1:$1048576,ROW(C1273),config!C$11))</f>
        <v/>
      </c>
      <c r="D1273" s="5" t="str">
        <f>IF(ISBLANK(INDEX(履修者名簿元!$1:$1048576,ROW(D1273),config!D$11)),"",INDEX(履修者名簿元!$1:$1048576,ROW(D1273),config!D$11))</f>
        <v/>
      </c>
      <c r="E1273" s="5" t="str">
        <f>IF(ISBLANK(INDEX(履修者名簿元!$1:$1048576,ROW(E1273),config!E$11)),"",IF(ISNUMBER(INDEX(履修者名簿元!$1:$1048576,ROW(E1273),config!E$11)),INDEX(履修者名簿元!$1:$1048576,ROW(E1273),config!E$11),VALUE(INDEX(履修者名簿元!$1:$1048576,ROW(E1273),config!E$11))))</f>
        <v/>
      </c>
      <c r="F1273" s="5" t="str">
        <f>IF(ISBLANK(INDEX(履修者名簿元!$1:$1048576,ROW(F1273),config!F$11)),"",INDEX(履修者名簿元!$1:$1048576,ROW(F1273),config!F$11))</f>
        <v/>
      </c>
      <c r="G1273" s="5" t="str">
        <f>IF(ISBLANK(INDEX(履修者名簿元!$1:$1048576,ROW(G1273),config!G$11)),"",INDEX(履修者名簿元!$1:$1048576,ROW(G1273),config!G$11))</f>
        <v/>
      </c>
      <c r="H1273" s="5" t="str">
        <f t="shared" si="38"/>
        <v/>
      </c>
      <c r="I1273" s="1" t="str">
        <f t="shared" si="39"/>
        <v/>
      </c>
      <c r="J1273" s="1" t="str">
        <f>IF($A1273="","",IF(ISNA(MATCH($E1273,履修者名簿_同一年!O:O,0)),0,1))</f>
        <v/>
      </c>
      <c r="K1273" s="1" t="str">
        <f>IF($A1273="","",COUNTIF(履修者名簿_過去!O:O,E1273))</f>
        <v/>
      </c>
      <c r="L1273" s="1" t="str">
        <f>IF($A1273="","",IF(1-J1273+K1273&gt;0,"",MAX(L$1:L1272)+1))</f>
        <v/>
      </c>
      <c r="M1273" s="1" t="str">
        <f>IF($A1273="","",IF(J1273+K1273&gt;0,"",MAX(M$1:M1272)+1))</f>
        <v/>
      </c>
      <c r="N1273" s="1" t="str">
        <f>IF($A1273="","",IF(K1273=0,"",MAX(N$1:N1272)+1))</f>
        <v/>
      </c>
      <c r="O1273" s="1" t="str">
        <f>IF($A1273="","",IF(K1273=0,"",INDEX(履修者名簿_過去!$A:$A,MATCH(原簿!$E1273,履修者名簿_過去!O:O,0))))</f>
        <v/>
      </c>
    </row>
    <row r="1274" spans="1:15" x14ac:dyDescent="0.55000000000000004">
      <c r="A1274" s="5" t="str">
        <f>IF(ISBLANK(INDEX(履修者名簿元!$1:$1048576,ROW(A1274),config!A$11)),"",INDEX(履修者名簿元!$1:$1048576,ROW(A1274),config!A$11))</f>
        <v/>
      </c>
      <c r="B1274" s="5" t="str">
        <f>IF(ISBLANK(INDEX(履修者名簿元!$1:$1048576,ROW(B1274),config!B$11)),"",INDEX(履修者名簿元!$1:$1048576,ROW(B1274),config!B$11))</f>
        <v/>
      </c>
      <c r="C1274" s="5" t="str">
        <f>IF(ISBLANK(INDEX(履修者名簿元!$1:$1048576,ROW(C1274),config!C$11)),"",INDEX(履修者名簿元!$1:$1048576,ROW(C1274),config!C$11))</f>
        <v/>
      </c>
      <c r="D1274" s="5" t="str">
        <f>IF(ISBLANK(INDEX(履修者名簿元!$1:$1048576,ROW(D1274),config!D$11)),"",INDEX(履修者名簿元!$1:$1048576,ROW(D1274),config!D$11))</f>
        <v/>
      </c>
      <c r="E1274" s="5" t="str">
        <f>IF(ISBLANK(INDEX(履修者名簿元!$1:$1048576,ROW(E1274),config!E$11)),"",IF(ISNUMBER(INDEX(履修者名簿元!$1:$1048576,ROW(E1274),config!E$11)),INDEX(履修者名簿元!$1:$1048576,ROW(E1274),config!E$11),VALUE(INDEX(履修者名簿元!$1:$1048576,ROW(E1274),config!E$11))))</f>
        <v/>
      </c>
      <c r="F1274" s="5" t="str">
        <f>IF(ISBLANK(INDEX(履修者名簿元!$1:$1048576,ROW(F1274),config!F$11)),"",INDEX(履修者名簿元!$1:$1048576,ROW(F1274),config!F$11))</f>
        <v/>
      </c>
      <c r="G1274" s="5" t="str">
        <f>IF(ISBLANK(INDEX(履修者名簿元!$1:$1048576,ROW(G1274),config!G$11)),"",INDEX(履修者名簿元!$1:$1048576,ROW(G1274),config!G$11))</f>
        <v/>
      </c>
      <c r="H1274" s="5" t="str">
        <f t="shared" si="38"/>
        <v/>
      </c>
      <c r="I1274" s="1" t="str">
        <f t="shared" si="39"/>
        <v/>
      </c>
      <c r="J1274" s="1" t="str">
        <f>IF($A1274="","",IF(ISNA(MATCH($E1274,履修者名簿_同一年!O:O,0)),0,1))</f>
        <v/>
      </c>
      <c r="K1274" s="1" t="str">
        <f>IF($A1274="","",COUNTIF(履修者名簿_過去!O:O,E1274))</f>
        <v/>
      </c>
      <c r="L1274" s="1" t="str">
        <f>IF($A1274="","",IF(1-J1274+K1274&gt;0,"",MAX(L$1:L1273)+1))</f>
        <v/>
      </c>
      <c r="M1274" s="1" t="str">
        <f>IF($A1274="","",IF(J1274+K1274&gt;0,"",MAX(M$1:M1273)+1))</f>
        <v/>
      </c>
      <c r="N1274" s="1" t="str">
        <f>IF($A1274="","",IF(K1274=0,"",MAX(N$1:N1273)+1))</f>
        <v/>
      </c>
      <c r="O1274" s="1" t="str">
        <f>IF($A1274="","",IF(K1274=0,"",INDEX(履修者名簿_過去!$A:$A,MATCH(原簿!$E1274,履修者名簿_過去!O:O,0))))</f>
        <v/>
      </c>
    </row>
    <row r="1275" spans="1:15" x14ac:dyDescent="0.55000000000000004">
      <c r="A1275" s="5" t="str">
        <f>IF(ISBLANK(INDEX(履修者名簿元!$1:$1048576,ROW(A1275),config!A$11)),"",INDEX(履修者名簿元!$1:$1048576,ROW(A1275),config!A$11))</f>
        <v/>
      </c>
      <c r="B1275" s="5" t="str">
        <f>IF(ISBLANK(INDEX(履修者名簿元!$1:$1048576,ROW(B1275),config!B$11)),"",INDEX(履修者名簿元!$1:$1048576,ROW(B1275),config!B$11))</f>
        <v/>
      </c>
      <c r="C1275" s="5" t="str">
        <f>IF(ISBLANK(INDEX(履修者名簿元!$1:$1048576,ROW(C1275),config!C$11)),"",INDEX(履修者名簿元!$1:$1048576,ROW(C1275),config!C$11))</f>
        <v/>
      </c>
      <c r="D1275" s="5" t="str">
        <f>IF(ISBLANK(INDEX(履修者名簿元!$1:$1048576,ROW(D1275),config!D$11)),"",INDEX(履修者名簿元!$1:$1048576,ROW(D1275),config!D$11))</f>
        <v/>
      </c>
      <c r="E1275" s="5" t="str">
        <f>IF(ISBLANK(INDEX(履修者名簿元!$1:$1048576,ROW(E1275),config!E$11)),"",IF(ISNUMBER(INDEX(履修者名簿元!$1:$1048576,ROW(E1275),config!E$11)),INDEX(履修者名簿元!$1:$1048576,ROW(E1275),config!E$11),VALUE(INDEX(履修者名簿元!$1:$1048576,ROW(E1275),config!E$11))))</f>
        <v/>
      </c>
      <c r="F1275" s="5" t="str">
        <f>IF(ISBLANK(INDEX(履修者名簿元!$1:$1048576,ROW(F1275),config!F$11)),"",INDEX(履修者名簿元!$1:$1048576,ROW(F1275),config!F$11))</f>
        <v/>
      </c>
      <c r="G1275" s="5" t="str">
        <f>IF(ISBLANK(INDEX(履修者名簿元!$1:$1048576,ROW(G1275),config!G$11)),"",INDEX(履修者名簿元!$1:$1048576,ROW(G1275),config!G$11))</f>
        <v/>
      </c>
      <c r="H1275" s="5" t="str">
        <f t="shared" si="38"/>
        <v/>
      </c>
      <c r="I1275" s="1" t="str">
        <f t="shared" si="39"/>
        <v/>
      </c>
      <c r="J1275" s="1" t="str">
        <f>IF($A1275="","",IF(ISNA(MATCH($E1275,履修者名簿_同一年!O:O,0)),0,1))</f>
        <v/>
      </c>
      <c r="K1275" s="1" t="str">
        <f>IF($A1275="","",COUNTIF(履修者名簿_過去!O:O,E1275))</f>
        <v/>
      </c>
      <c r="L1275" s="1" t="str">
        <f>IF($A1275="","",IF(1-J1275+K1275&gt;0,"",MAX(L$1:L1274)+1))</f>
        <v/>
      </c>
      <c r="M1275" s="1" t="str">
        <f>IF($A1275="","",IF(J1275+K1275&gt;0,"",MAX(M$1:M1274)+1))</f>
        <v/>
      </c>
      <c r="N1275" s="1" t="str">
        <f>IF($A1275="","",IF(K1275=0,"",MAX(N$1:N1274)+1))</f>
        <v/>
      </c>
      <c r="O1275" s="1" t="str">
        <f>IF($A1275="","",IF(K1275=0,"",INDEX(履修者名簿_過去!$A:$A,MATCH(原簿!$E1275,履修者名簿_過去!O:O,0))))</f>
        <v/>
      </c>
    </row>
    <row r="1276" spans="1:15" x14ac:dyDescent="0.55000000000000004">
      <c r="A1276" s="5" t="str">
        <f>IF(ISBLANK(INDEX(履修者名簿元!$1:$1048576,ROW(A1276),config!A$11)),"",INDEX(履修者名簿元!$1:$1048576,ROW(A1276),config!A$11))</f>
        <v/>
      </c>
      <c r="B1276" s="5" t="str">
        <f>IF(ISBLANK(INDEX(履修者名簿元!$1:$1048576,ROW(B1276),config!B$11)),"",INDEX(履修者名簿元!$1:$1048576,ROW(B1276),config!B$11))</f>
        <v/>
      </c>
      <c r="C1276" s="5" t="str">
        <f>IF(ISBLANK(INDEX(履修者名簿元!$1:$1048576,ROW(C1276),config!C$11)),"",INDEX(履修者名簿元!$1:$1048576,ROW(C1276),config!C$11))</f>
        <v/>
      </c>
      <c r="D1276" s="5" t="str">
        <f>IF(ISBLANK(INDEX(履修者名簿元!$1:$1048576,ROW(D1276),config!D$11)),"",INDEX(履修者名簿元!$1:$1048576,ROW(D1276),config!D$11))</f>
        <v/>
      </c>
      <c r="E1276" s="5" t="str">
        <f>IF(ISBLANK(INDEX(履修者名簿元!$1:$1048576,ROW(E1276),config!E$11)),"",IF(ISNUMBER(INDEX(履修者名簿元!$1:$1048576,ROW(E1276),config!E$11)),INDEX(履修者名簿元!$1:$1048576,ROW(E1276),config!E$11),VALUE(INDEX(履修者名簿元!$1:$1048576,ROW(E1276),config!E$11))))</f>
        <v/>
      </c>
      <c r="F1276" s="5" t="str">
        <f>IF(ISBLANK(INDEX(履修者名簿元!$1:$1048576,ROW(F1276),config!F$11)),"",INDEX(履修者名簿元!$1:$1048576,ROW(F1276),config!F$11))</f>
        <v/>
      </c>
      <c r="G1276" s="5" t="str">
        <f>IF(ISBLANK(INDEX(履修者名簿元!$1:$1048576,ROW(G1276),config!G$11)),"",INDEX(履修者名簿元!$1:$1048576,ROW(G1276),config!G$11))</f>
        <v/>
      </c>
      <c r="H1276" s="5" t="str">
        <f t="shared" si="38"/>
        <v/>
      </c>
      <c r="I1276" s="1" t="str">
        <f t="shared" si="39"/>
        <v/>
      </c>
      <c r="J1276" s="1" t="str">
        <f>IF($A1276="","",IF(ISNA(MATCH($E1276,履修者名簿_同一年!O:O,0)),0,1))</f>
        <v/>
      </c>
      <c r="K1276" s="1" t="str">
        <f>IF($A1276="","",COUNTIF(履修者名簿_過去!O:O,E1276))</f>
        <v/>
      </c>
      <c r="L1276" s="1" t="str">
        <f>IF($A1276="","",IF(1-J1276+K1276&gt;0,"",MAX(L$1:L1275)+1))</f>
        <v/>
      </c>
      <c r="M1276" s="1" t="str">
        <f>IF($A1276="","",IF(J1276+K1276&gt;0,"",MAX(M$1:M1275)+1))</f>
        <v/>
      </c>
      <c r="N1276" s="1" t="str">
        <f>IF($A1276="","",IF(K1276=0,"",MAX(N$1:N1275)+1))</f>
        <v/>
      </c>
      <c r="O1276" s="1" t="str">
        <f>IF($A1276="","",IF(K1276=0,"",INDEX(履修者名簿_過去!$A:$A,MATCH(原簿!$E1276,履修者名簿_過去!O:O,0))))</f>
        <v/>
      </c>
    </row>
    <row r="1277" spans="1:15" x14ac:dyDescent="0.55000000000000004">
      <c r="A1277" s="5" t="str">
        <f>IF(ISBLANK(INDEX(履修者名簿元!$1:$1048576,ROW(A1277),config!A$11)),"",INDEX(履修者名簿元!$1:$1048576,ROW(A1277),config!A$11))</f>
        <v/>
      </c>
      <c r="B1277" s="5" t="str">
        <f>IF(ISBLANK(INDEX(履修者名簿元!$1:$1048576,ROW(B1277),config!B$11)),"",INDEX(履修者名簿元!$1:$1048576,ROW(B1277),config!B$11))</f>
        <v/>
      </c>
      <c r="C1277" s="5" t="str">
        <f>IF(ISBLANK(INDEX(履修者名簿元!$1:$1048576,ROW(C1277),config!C$11)),"",INDEX(履修者名簿元!$1:$1048576,ROW(C1277),config!C$11))</f>
        <v/>
      </c>
      <c r="D1277" s="5" t="str">
        <f>IF(ISBLANK(INDEX(履修者名簿元!$1:$1048576,ROW(D1277),config!D$11)),"",INDEX(履修者名簿元!$1:$1048576,ROW(D1277),config!D$11))</f>
        <v/>
      </c>
      <c r="E1277" s="5" t="str">
        <f>IF(ISBLANK(INDEX(履修者名簿元!$1:$1048576,ROW(E1277),config!E$11)),"",IF(ISNUMBER(INDEX(履修者名簿元!$1:$1048576,ROW(E1277),config!E$11)),INDEX(履修者名簿元!$1:$1048576,ROW(E1277),config!E$11),VALUE(INDEX(履修者名簿元!$1:$1048576,ROW(E1277),config!E$11))))</f>
        <v/>
      </c>
      <c r="F1277" s="5" t="str">
        <f>IF(ISBLANK(INDEX(履修者名簿元!$1:$1048576,ROW(F1277),config!F$11)),"",INDEX(履修者名簿元!$1:$1048576,ROW(F1277),config!F$11))</f>
        <v/>
      </c>
      <c r="G1277" s="5" t="str">
        <f>IF(ISBLANK(INDEX(履修者名簿元!$1:$1048576,ROW(G1277),config!G$11)),"",INDEX(履修者名簿元!$1:$1048576,ROW(G1277),config!G$11))</f>
        <v/>
      </c>
      <c r="H1277" s="5" t="str">
        <f t="shared" si="38"/>
        <v/>
      </c>
      <c r="I1277" s="1" t="str">
        <f t="shared" si="39"/>
        <v/>
      </c>
      <c r="J1277" s="1" t="str">
        <f>IF($A1277="","",IF(ISNA(MATCH($E1277,履修者名簿_同一年!O:O,0)),0,1))</f>
        <v/>
      </c>
      <c r="K1277" s="1" t="str">
        <f>IF($A1277="","",COUNTIF(履修者名簿_過去!O:O,E1277))</f>
        <v/>
      </c>
      <c r="L1277" s="1" t="str">
        <f>IF($A1277="","",IF(1-J1277+K1277&gt;0,"",MAX(L$1:L1276)+1))</f>
        <v/>
      </c>
      <c r="M1277" s="1" t="str">
        <f>IF($A1277="","",IF(J1277+K1277&gt;0,"",MAX(M$1:M1276)+1))</f>
        <v/>
      </c>
      <c r="N1277" s="1" t="str">
        <f>IF($A1277="","",IF(K1277=0,"",MAX(N$1:N1276)+1))</f>
        <v/>
      </c>
      <c r="O1277" s="1" t="str">
        <f>IF($A1277="","",IF(K1277=0,"",INDEX(履修者名簿_過去!$A:$A,MATCH(原簿!$E1277,履修者名簿_過去!O:O,0))))</f>
        <v/>
      </c>
    </row>
    <row r="1278" spans="1:15" x14ac:dyDescent="0.55000000000000004">
      <c r="A1278" s="5" t="str">
        <f>IF(ISBLANK(INDEX(履修者名簿元!$1:$1048576,ROW(A1278),config!A$11)),"",INDEX(履修者名簿元!$1:$1048576,ROW(A1278),config!A$11))</f>
        <v/>
      </c>
      <c r="B1278" s="5" t="str">
        <f>IF(ISBLANK(INDEX(履修者名簿元!$1:$1048576,ROW(B1278),config!B$11)),"",INDEX(履修者名簿元!$1:$1048576,ROW(B1278),config!B$11))</f>
        <v/>
      </c>
      <c r="C1278" s="5" t="str">
        <f>IF(ISBLANK(INDEX(履修者名簿元!$1:$1048576,ROW(C1278),config!C$11)),"",INDEX(履修者名簿元!$1:$1048576,ROW(C1278),config!C$11))</f>
        <v/>
      </c>
      <c r="D1278" s="5" t="str">
        <f>IF(ISBLANK(INDEX(履修者名簿元!$1:$1048576,ROW(D1278),config!D$11)),"",INDEX(履修者名簿元!$1:$1048576,ROW(D1278),config!D$11))</f>
        <v/>
      </c>
      <c r="E1278" s="5" t="str">
        <f>IF(ISBLANK(INDEX(履修者名簿元!$1:$1048576,ROW(E1278),config!E$11)),"",IF(ISNUMBER(INDEX(履修者名簿元!$1:$1048576,ROW(E1278),config!E$11)),INDEX(履修者名簿元!$1:$1048576,ROW(E1278),config!E$11),VALUE(INDEX(履修者名簿元!$1:$1048576,ROW(E1278),config!E$11))))</f>
        <v/>
      </c>
      <c r="F1278" s="5" t="str">
        <f>IF(ISBLANK(INDEX(履修者名簿元!$1:$1048576,ROW(F1278),config!F$11)),"",INDEX(履修者名簿元!$1:$1048576,ROW(F1278),config!F$11))</f>
        <v/>
      </c>
      <c r="G1278" s="5" t="str">
        <f>IF(ISBLANK(INDEX(履修者名簿元!$1:$1048576,ROW(G1278),config!G$11)),"",INDEX(履修者名簿元!$1:$1048576,ROW(G1278),config!G$11))</f>
        <v/>
      </c>
      <c r="H1278" s="5" t="str">
        <f t="shared" si="38"/>
        <v/>
      </c>
      <c r="I1278" s="1" t="str">
        <f t="shared" si="39"/>
        <v/>
      </c>
      <c r="J1278" s="1" t="str">
        <f>IF($A1278="","",IF(ISNA(MATCH($E1278,履修者名簿_同一年!O:O,0)),0,1))</f>
        <v/>
      </c>
      <c r="K1278" s="1" t="str">
        <f>IF($A1278="","",COUNTIF(履修者名簿_過去!O:O,E1278))</f>
        <v/>
      </c>
      <c r="L1278" s="1" t="str">
        <f>IF($A1278="","",IF(1-J1278+K1278&gt;0,"",MAX(L$1:L1277)+1))</f>
        <v/>
      </c>
      <c r="M1278" s="1" t="str">
        <f>IF($A1278="","",IF(J1278+K1278&gt;0,"",MAX(M$1:M1277)+1))</f>
        <v/>
      </c>
      <c r="N1278" s="1" t="str">
        <f>IF($A1278="","",IF(K1278=0,"",MAX(N$1:N1277)+1))</f>
        <v/>
      </c>
      <c r="O1278" s="1" t="str">
        <f>IF($A1278="","",IF(K1278=0,"",INDEX(履修者名簿_過去!$A:$A,MATCH(原簿!$E1278,履修者名簿_過去!O:O,0))))</f>
        <v/>
      </c>
    </row>
    <row r="1279" spans="1:15" x14ac:dyDescent="0.55000000000000004">
      <c r="A1279" s="5" t="str">
        <f>IF(ISBLANK(INDEX(履修者名簿元!$1:$1048576,ROW(A1279),config!A$11)),"",INDEX(履修者名簿元!$1:$1048576,ROW(A1279),config!A$11))</f>
        <v/>
      </c>
      <c r="B1279" s="5" t="str">
        <f>IF(ISBLANK(INDEX(履修者名簿元!$1:$1048576,ROW(B1279),config!B$11)),"",INDEX(履修者名簿元!$1:$1048576,ROW(B1279),config!B$11))</f>
        <v/>
      </c>
      <c r="C1279" s="5" t="str">
        <f>IF(ISBLANK(INDEX(履修者名簿元!$1:$1048576,ROW(C1279),config!C$11)),"",INDEX(履修者名簿元!$1:$1048576,ROW(C1279),config!C$11))</f>
        <v/>
      </c>
      <c r="D1279" s="5" t="str">
        <f>IF(ISBLANK(INDEX(履修者名簿元!$1:$1048576,ROW(D1279),config!D$11)),"",INDEX(履修者名簿元!$1:$1048576,ROW(D1279),config!D$11))</f>
        <v/>
      </c>
      <c r="E1279" s="5" t="str">
        <f>IF(ISBLANK(INDEX(履修者名簿元!$1:$1048576,ROW(E1279),config!E$11)),"",IF(ISNUMBER(INDEX(履修者名簿元!$1:$1048576,ROW(E1279),config!E$11)),INDEX(履修者名簿元!$1:$1048576,ROW(E1279),config!E$11),VALUE(INDEX(履修者名簿元!$1:$1048576,ROW(E1279),config!E$11))))</f>
        <v/>
      </c>
      <c r="F1279" s="5" t="str">
        <f>IF(ISBLANK(INDEX(履修者名簿元!$1:$1048576,ROW(F1279),config!F$11)),"",INDEX(履修者名簿元!$1:$1048576,ROW(F1279),config!F$11))</f>
        <v/>
      </c>
      <c r="G1279" s="5" t="str">
        <f>IF(ISBLANK(INDEX(履修者名簿元!$1:$1048576,ROW(G1279),config!G$11)),"",INDEX(履修者名簿元!$1:$1048576,ROW(G1279),config!G$11))</f>
        <v/>
      </c>
      <c r="H1279" s="5" t="str">
        <f t="shared" si="38"/>
        <v/>
      </c>
      <c r="I1279" s="1" t="str">
        <f t="shared" si="39"/>
        <v/>
      </c>
      <c r="J1279" s="1" t="str">
        <f>IF($A1279="","",IF(ISNA(MATCH($E1279,履修者名簿_同一年!O:O,0)),0,1))</f>
        <v/>
      </c>
      <c r="K1279" s="1" t="str">
        <f>IF($A1279="","",COUNTIF(履修者名簿_過去!O:O,E1279))</f>
        <v/>
      </c>
      <c r="L1279" s="1" t="str">
        <f>IF($A1279="","",IF(1-J1279+K1279&gt;0,"",MAX(L$1:L1278)+1))</f>
        <v/>
      </c>
      <c r="M1279" s="1" t="str">
        <f>IF($A1279="","",IF(J1279+K1279&gt;0,"",MAX(M$1:M1278)+1))</f>
        <v/>
      </c>
      <c r="N1279" s="1" t="str">
        <f>IF($A1279="","",IF(K1279=0,"",MAX(N$1:N1278)+1))</f>
        <v/>
      </c>
      <c r="O1279" s="1" t="str">
        <f>IF($A1279="","",IF(K1279=0,"",INDEX(履修者名簿_過去!$A:$A,MATCH(原簿!$E1279,履修者名簿_過去!O:O,0))))</f>
        <v/>
      </c>
    </row>
    <row r="1280" spans="1:15" x14ac:dyDescent="0.55000000000000004">
      <c r="A1280" s="5" t="str">
        <f>IF(ISBLANK(INDEX(履修者名簿元!$1:$1048576,ROW(A1280),config!A$11)),"",INDEX(履修者名簿元!$1:$1048576,ROW(A1280),config!A$11))</f>
        <v/>
      </c>
      <c r="B1280" s="5" t="str">
        <f>IF(ISBLANK(INDEX(履修者名簿元!$1:$1048576,ROW(B1280),config!B$11)),"",INDEX(履修者名簿元!$1:$1048576,ROW(B1280),config!B$11))</f>
        <v/>
      </c>
      <c r="C1280" s="5" t="str">
        <f>IF(ISBLANK(INDEX(履修者名簿元!$1:$1048576,ROW(C1280),config!C$11)),"",INDEX(履修者名簿元!$1:$1048576,ROW(C1280),config!C$11))</f>
        <v/>
      </c>
      <c r="D1280" s="5" t="str">
        <f>IF(ISBLANK(INDEX(履修者名簿元!$1:$1048576,ROW(D1280),config!D$11)),"",INDEX(履修者名簿元!$1:$1048576,ROW(D1280),config!D$11))</f>
        <v/>
      </c>
      <c r="E1280" s="5" t="str">
        <f>IF(ISBLANK(INDEX(履修者名簿元!$1:$1048576,ROW(E1280),config!E$11)),"",IF(ISNUMBER(INDEX(履修者名簿元!$1:$1048576,ROW(E1280),config!E$11)),INDEX(履修者名簿元!$1:$1048576,ROW(E1280),config!E$11),VALUE(INDEX(履修者名簿元!$1:$1048576,ROW(E1280),config!E$11))))</f>
        <v/>
      </c>
      <c r="F1280" s="5" t="str">
        <f>IF(ISBLANK(INDEX(履修者名簿元!$1:$1048576,ROW(F1280),config!F$11)),"",INDEX(履修者名簿元!$1:$1048576,ROW(F1280),config!F$11))</f>
        <v/>
      </c>
      <c r="G1280" s="5" t="str">
        <f>IF(ISBLANK(INDEX(履修者名簿元!$1:$1048576,ROW(G1280),config!G$11)),"",INDEX(履修者名簿元!$1:$1048576,ROW(G1280),config!G$11))</f>
        <v/>
      </c>
      <c r="H1280" s="5" t="str">
        <f t="shared" si="38"/>
        <v/>
      </c>
      <c r="I1280" s="1" t="str">
        <f t="shared" si="39"/>
        <v/>
      </c>
      <c r="J1280" s="1" t="str">
        <f>IF($A1280="","",IF(ISNA(MATCH($E1280,履修者名簿_同一年!O:O,0)),0,1))</f>
        <v/>
      </c>
      <c r="K1280" s="1" t="str">
        <f>IF($A1280="","",COUNTIF(履修者名簿_過去!O:O,E1280))</f>
        <v/>
      </c>
      <c r="L1280" s="1" t="str">
        <f>IF($A1280="","",IF(1-J1280+K1280&gt;0,"",MAX(L$1:L1279)+1))</f>
        <v/>
      </c>
      <c r="M1280" s="1" t="str">
        <f>IF($A1280="","",IF(J1280+K1280&gt;0,"",MAX(M$1:M1279)+1))</f>
        <v/>
      </c>
      <c r="N1280" s="1" t="str">
        <f>IF($A1280="","",IF(K1280=0,"",MAX(N$1:N1279)+1))</f>
        <v/>
      </c>
      <c r="O1280" s="1" t="str">
        <f>IF($A1280="","",IF(K1280=0,"",INDEX(履修者名簿_過去!$A:$A,MATCH(原簿!$E1280,履修者名簿_過去!O:O,0))))</f>
        <v/>
      </c>
    </row>
    <row r="1281" spans="1:15" x14ac:dyDescent="0.55000000000000004">
      <c r="A1281" s="5" t="str">
        <f>IF(ISBLANK(INDEX(履修者名簿元!$1:$1048576,ROW(A1281),config!A$11)),"",INDEX(履修者名簿元!$1:$1048576,ROW(A1281),config!A$11))</f>
        <v/>
      </c>
      <c r="B1281" s="5" t="str">
        <f>IF(ISBLANK(INDEX(履修者名簿元!$1:$1048576,ROW(B1281),config!B$11)),"",INDEX(履修者名簿元!$1:$1048576,ROW(B1281),config!B$11))</f>
        <v/>
      </c>
      <c r="C1281" s="5" t="str">
        <f>IF(ISBLANK(INDEX(履修者名簿元!$1:$1048576,ROW(C1281),config!C$11)),"",INDEX(履修者名簿元!$1:$1048576,ROW(C1281),config!C$11))</f>
        <v/>
      </c>
      <c r="D1281" s="5" t="str">
        <f>IF(ISBLANK(INDEX(履修者名簿元!$1:$1048576,ROW(D1281),config!D$11)),"",INDEX(履修者名簿元!$1:$1048576,ROW(D1281),config!D$11))</f>
        <v/>
      </c>
      <c r="E1281" s="5" t="str">
        <f>IF(ISBLANK(INDEX(履修者名簿元!$1:$1048576,ROW(E1281),config!E$11)),"",IF(ISNUMBER(INDEX(履修者名簿元!$1:$1048576,ROW(E1281),config!E$11)),INDEX(履修者名簿元!$1:$1048576,ROW(E1281),config!E$11),VALUE(INDEX(履修者名簿元!$1:$1048576,ROW(E1281),config!E$11))))</f>
        <v/>
      </c>
      <c r="F1281" s="5" t="str">
        <f>IF(ISBLANK(INDEX(履修者名簿元!$1:$1048576,ROW(F1281),config!F$11)),"",INDEX(履修者名簿元!$1:$1048576,ROW(F1281),config!F$11))</f>
        <v/>
      </c>
      <c r="G1281" s="5" t="str">
        <f>IF(ISBLANK(INDEX(履修者名簿元!$1:$1048576,ROW(G1281),config!G$11)),"",INDEX(履修者名簿元!$1:$1048576,ROW(G1281),config!G$11))</f>
        <v/>
      </c>
      <c r="H1281" s="5" t="str">
        <f t="shared" si="38"/>
        <v/>
      </c>
      <c r="I1281" s="1" t="str">
        <f t="shared" si="39"/>
        <v/>
      </c>
      <c r="J1281" s="1" t="str">
        <f>IF($A1281="","",IF(ISNA(MATCH($E1281,履修者名簿_同一年!O:O,0)),0,1))</f>
        <v/>
      </c>
      <c r="K1281" s="1" t="str">
        <f>IF($A1281="","",COUNTIF(履修者名簿_過去!O:O,E1281))</f>
        <v/>
      </c>
      <c r="L1281" s="1" t="str">
        <f>IF($A1281="","",IF(1-J1281+K1281&gt;0,"",MAX(L$1:L1280)+1))</f>
        <v/>
      </c>
      <c r="M1281" s="1" t="str">
        <f>IF($A1281="","",IF(J1281+K1281&gt;0,"",MAX(M$1:M1280)+1))</f>
        <v/>
      </c>
      <c r="N1281" s="1" t="str">
        <f>IF($A1281="","",IF(K1281=0,"",MAX(N$1:N1280)+1))</f>
        <v/>
      </c>
      <c r="O1281" s="1" t="str">
        <f>IF($A1281="","",IF(K1281=0,"",INDEX(履修者名簿_過去!$A:$A,MATCH(原簿!$E1281,履修者名簿_過去!O:O,0))))</f>
        <v/>
      </c>
    </row>
    <row r="1282" spans="1:15" x14ac:dyDescent="0.55000000000000004">
      <c r="A1282" s="5" t="str">
        <f>IF(ISBLANK(INDEX(履修者名簿元!$1:$1048576,ROW(A1282),config!A$11)),"",INDEX(履修者名簿元!$1:$1048576,ROW(A1282),config!A$11))</f>
        <v/>
      </c>
      <c r="B1282" s="5" t="str">
        <f>IF(ISBLANK(INDEX(履修者名簿元!$1:$1048576,ROW(B1282),config!B$11)),"",INDEX(履修者名簿元!$1:$1048576,ROW(B1282),config!B$11))</f>
        <v/>
      </c>
      <c r="C1282" s="5" t="str">
        <f>IF(ISBLANK(INDEX(履修者名簿元!$1:$1048576,ROW(C1282),config!C$11)),"",INDEX(履修者名簿元!$1:$1048576,ROW(C1282),config!C$11))</f>
        <v/>
      </c>
      <c r="D1282" s="5" t="str">
        <f>IF(ISBLANK(INDEX(履修者名簿元!$1:$1048576,ROW(D1282),config!D$11)),"",INDEX(履修者名簿元!$1:$1048576,ROW(D1282),config!D$11))</f>
        <v/>
      </c>
      <c r="E1282" s="5" t="str">
        <f>IF(ISBLANK(INDEX(履修者名簿元!$1:$1048576,ROW(E1282),config!E$11)),"",IF(ISNUMBER(INDEX(履修者名簿元!$1:$1048576,ROW(E1282),config!E$11)),INDEX(履修者名簿元!$1:$1048576,ROW(E1282),config!E$11),VALUE(INDEX(履修者名簿元!$1:$1048576,ROW(E1282),config!E$11))))</f>
        <v/>
      </c>
      <c r="F1282" s="5" t="str">
        <f>IF(ISBLANK(INDEX(履修者名簿元!$1:$1048576,ROW(F1282),config!F$11)),"",INDEX(履修者名簿元!$1:$1048576,ROW(F1282),config!F$11))</f>
        <v/>
      </c>
      <c r="G1282" s="5" t="str">
        <f>IF(ISBLANK(INDEX(履修者名簿元!$1:$1048576,ROW(G1282),config!G$11)),"",INDEX(履修者名簿元!$1:$1048576,ROW(G1282),config!G$11))</f>
        <v/>
      </c>
      <c r="H1282" s="5" t="str">
        <f t="shared" si="38"/>
        <v/>
      </c>
      <c r="I1282" s="1" t="str">
        <f t="shared" si="39"/>
        <v/>
      </c>
      <c r="J1282" s="1" t="str">
        <f>IF($A1282="","",IF(ISNA(MATCH($E1282,履修者名簿_同一年!O:O,0)),0,1))</f>
        <v/>
      </c>
      <c r="K1282" s="1" t="str">
        <f>IF($A1282="","",COUNTIF(履修者名簿_過去!O:O,E1282))</f>
        <v/>
      </c>
      <c r="L1282" s="1" t="str">
        <f>IF($A1282="","",IF(1-J1282+K1282&gt;0,"",MAX(L$1:L1281)+1))</f>
        <v/>
      </c>
      <c r="M1282" s="1" t="str">
        <f>IF($A1282="","",IF(J1282+K1282&gt;0,"",MAX(M$1:M1281)+1))</f>
        <v/>
      </c>
      <c r="N1282" s="1" t="str">
        <f>IF($A1282="","",IF(K1282=0,"",MAX(N$1:N1281)+1))</f>
        <v/>
      </c>
      <c r="O1282" s="1" t="str">
        <f>IF($A1282="","",IF(K1282=0,"",INDEX(履修者名簿_過去!$A:$A,MATCH(原簿!$E1282,履修者名簿_過去!O:O,0))))</f>
        <v/>
      </c>
    </row>
    <row r="1283" spans="1:15" x14ac:dyDescent="0.55000000000000004">
      <c r="A1283" s="5" t="str">
        <f>IF(ISBLANK(INDEX(履修者名簿元!$1:$1048576,ROW(A1283),config!A$11)),"",INDEX(履修者名簿元!$1:$1048576,ROW(A1283),config!A$11))</f>
        <v/>
      </c>
      <c r="B1283" s="5" t="str">
        <f>IF(ISBLANK(INDEX(履修者名簿元!$1:$1048576,ROW(B1283),config!B$11)),"",INDEX(履修者名簿元!$1:$1048576,ROW(B1283),config!B$11))</f>
        <v/>
      </c>
      <c r="C1283" s="5" t="str">
        <f>IF(ISBLANK(INDEX(履修者名簿元!$1:$1048576,ROW(C1283),config!C$11)),"",INDEX(履修者名簿元!$1:$1048576,ROW(C1283),config!C$11))</f>
        <v/>
      </c>
      <c r="D1283" s="5" t="str">
        <f>IF(ISBLANK(INDEX(履修者名簿元!$1:$1048576,ROW(D1283),config!D$11)),"",INDEX(履修者名簿元!$1:$1048576,ROW(D1283),config!D$11))</f>
        <v/>
      </c>
      <c r="E1283" s="5" t="str">
        <f>IF(ISBLANK(INDEX(履修者名簿元!$1:$1048576,ROW(E1283),config!E$11)),"",IF(ISNUMBER(INDEX(履修者名簿元!$1:$1048576,ROW(E1283),config!E$11)),INDEX(履修者名簿元!$1:$1048576,ROW(E1283),config!E$11),VALUE(INDEX(履修者名簿元!$1:$1048576,ROW(E1283),config!E$11))))</f>
        <v/>
      </c>
      <c r="F1283" s="5" t="str">
        <f>IF(ISBLANK(INDEX(履修者名簿元!$1:$1048576,ROW(F1283),config!F$11)),"",INDEX(履修者名簿元!$1:$1048576,ROW(F1283),config!F$11))</f>
        <v/>
      </c>
      <c r="G1283" s="5" t="str">
        <f>IF(ISBLANK(INDEX(履修者名簿元!$1:$1048576,ROW(G1283),config!G$11)),"",INDEX(履修者名簿元!$1:$1048576,ROW(G1283),config!G$11))</f>
        <v/>
      </c>
      <c r="H1283" s="5" t="str">
        <f t="shared" ref="H1283:H1346" si="40">IF(G1283="","",DBCS(G1283))</f>
        <v/>
      </c>
      <c r="I1283" s="1" t="str">
        <f t="shared" ref="I1283:I1346" si="41">IF($A1283="","",A1283&amp;B1283&amp;"-"&amp;D1283&amp;" "&amp;F1283)</f>
        <v/>
      </c>
      <c r="J1283" s="1" t="str">
        <f>IF($A1283="","",IF(ISNA(MATCH($E1283,履修者名簿_同一年!O:O,0)),0,1))</f>
        <v/>
      </c>
      <c r="K1283" s="1" t="str">
        <f>IF($A1283="","",COUNTIF(履修者名簿_過去!O:O,E1283))</f>
        <v/>
      </c>
      <c r="L1283" s="1" t="str">
        <f>IF($A1283="","",IF(1-J1283+K1283&gt;0,"",MAX(L$1:L1282)+1))</f>
        <v/>
      </c>
      <c r="M1283" s="1" t="str">
        <f>IF($A1283="","",IF(J1283+K1283&gt;0,"",MAX(M$1:M1282)+1))</f>
        <v/>
      </c>
      <c r="N1283" s="1" t="str">
        <f>IF($A1283="","",IF(K1283=0,"",MAX(N$1:N1282)+1))</f>
        <v/>
      </c>
      <c r="O1283" s="1" t="str">
        <f>IF($A1283="","",IF(K1283=0,"",INDEX(履修者名簿_過去!$A:$A,MATCH(原簿!$E1283,履修者名簿_過去!O:O,0))))</f>
        <v/>
      </c>
    </row>
    <row r="1284" spans="1:15" x14ac:dyDescent="0.55000000000000004">
      <c r="A1284" s="5" t="str">
        <f>IF(ISBLANK(INDEX(履修者名簿元!$1:$1048576,ROW(A1284),config!A$11)),"",INDEX(履修者名簿元!$1:$1048576,ROW(A1284),config!A$11))</f>
        <v/>
      </c>
      <c r="B1284" s="5" t="str">
        <f>IF(ISBLANK(INDEX(履修者名簿元!$1:$1048576,ROW(B1284),config!B$11)),"",INDEX(履修者名簿元!$1:$1048576,ROW(B1284),config!B$11))</f>
        <v/>
      </c>
      <c r="C1284" s="5" t="str">
        <f>IF(ISBLANK(INDEX(履修者名簿元!$1:$1048576,ROW(C1284),config!C$11)),"",INDEX(履修者名簿元!$1:$1048576,ROW(C1284),config!C$11))</f>
        <v/>
      </c>
      <c r="D1284" s="5" t="str">
        <f>IF(ISBLANK(INDEX(履修者名簿元!$1:$1048576,ROW(D1284),config!D$11)),"",INDEX(履修者名簿元!$1:$1048576,ROW(D1284),config!D$11))</f>
        <v/>
      </c>
      <c r="E1284" s="5" t="str">
        <f>IF(ISBLANK(INDEX(履修者名簿元!$1:$1048576,ROW(E1284),config!E$11)),"",IF(ISNUMBER(INDEX(履修者名簿元!$1:$1048576,ROW(E1284),config!E$11)),INDEX(履修者名簿元!$1:$1048576,ROW(E1284),config!E$11),VALUE(INDEX(履修者名簿元!$1:$1048576,ROW(E1284),config!E$11))))</f>
        <v/>
      </c>
      <c r="F1284" s="5" t="str">
        <f>IF(ISBLANK(INDEX(履修者名簿元!$1:$1048576,ROW(F1284),config!F$11)),"",INDEX(履修者名簿元!$1:$1048576,ROW(F1284),config!F$11))</f>
        <v/>
      </c>
      <c r="G1284" s="5" t="str">
        <f>IF(ISBLANK(INDEX(履修者名簿元!$1:$1048576,ROW(G1284),config!G$11)),"",INDEX(履修者名簿元!$1:$1048576,ROW(G1284),config!G$11))</f>
        <v/>
      </c>
      <c r="H1284" s="5" t="str">
        <f t="shared" si="40"/>
        <v/>
      </c>
      <c r="I1284" s="1" t="str">
        <f t="shared" si="41"/>
        <v/>
      </c>
      <c r="J1284" s="1" t="str">
        <f>IF($A1284="","",IF(ISNA(MATCH($E1284,履修者名簿_同一年!O:O,0)),0,1))</f>
        <v/>
      </c>
      <c r="K1284" s="1" t="str">
        <f>IF($A1284="","",COUNTIF(履修者名簿_過去!O:O,E1284))</f>
        <v/>
      </c>
      <c r="L1284" s="1" t="str">
        <f>IF($A1284="","",IF(1-J1284+K1284&gt;0,"",MAX(L$1:L1283)+1))</f>
        <v/>
      </c>
      <c r="M1284" s="1" t="str">
        <f>IF($A1284="","",IF(J1284+K1284&gt;0,"",MAX(M$1:M1283)+1))</f>
        <v/>
      </c>
      <c r="N1284" s="1" t="str">
        <f>IF($A1284="","",IF(K1284=0,"",MAX(N$1:N1283)+1))</f>
        <v/>
      </c>
      <c r="O1284" s="1" t="str">
        <f>IF($A1284="","",IF(K1284=0,"",INDEX(履修者名簿_過去!$A:$A,MATCH(原簿!$E1284,履修者名簿_過去!O:O,0))))</f>
        <v/>
      </c>
    </row>
    <row r="1285" spans="1:15" x14ac:dyDescent="0.55000000000000004">
      <c r="A1285" s="5" t="str">
        <f>IF(ISBLANK(INDEX(履修者名簿元!$1:$1048576,ROW(A1285),config!A$11)),"",INDEX(履修者名簿元!$1:$1048576,ROW(A1285),config!A$11))</f>
        <v/>
      </c>
      <c r="B1285" s="5" t="str">
        <f>IF(ISBLANK(INDEX(履修者名簿元!$1:$1048576,ROW(B1285),config!B$11)),"",INDEX(履修者名簿元!$1:$1048576,ROW(B1285),config!B$11))</f>
        <v/>
      </c>
      <c r="C1285" s="5" t="str">
        <f>IF(ISBLANK(INDEX(履修者名簿元!$1:$1048576,ROW(C1285),config!C$11)),"",INDEX(履修者名簿元!$1:$1048576,ROW(C1285),config!C$11))</f>
        <v/>
      </c>
      <c r="D1285" s="5" t="str">
        <f>IF(ISBLANK(INDEX(履修者名簿元!$1:$1048576,ROW(D1285),config!D$11)),"",INDEX(履修者名簿元!$1:$1048576,ROW(D1285),config!D$11))</f>
        <v/>
      </c>
      <c r="E1285" s="5" t="str">
        <f>IF(ISBLANK(INDEX(履修者名簿元!$1:$1048576,ROW(E1285),config!E$11)),"",IF(ISNUMBER(INDEX(履修者名簿元!$1:$1048576,ROW(E1285),config!E$11)),INDEX(履修者名簿元!$1:$1048576,ROW(E1285),config!E$11),VALUE(INDEX(履修者名簿元!$1:$1048576,ROW(E1285),config!E$11))))</f>
        <v/>
      </c>
      <c r="F1285" s="5" t="str">
        <f>IF(ISBLANK(INDEX(履修者名簿元!$1:$1048576,ROW(F1285),config!F$11)),"",INDEX(履修者名簿元!$1:$1048576,ROW(F1285),config!F$11))</f>
        <v/>
      </c>
      <c r="G1285" s="5" t="str">
        <f>IF(ISBLANK(INDEX(履修者名簿元!$1:$1048576,ROW(G1285),config!G$11)),"",INDEX(履修者名簿元!$1:$1048576,ROW(G1285),config!G$11))</f>
        <v/>
      </c>
      <c r="H1285" s="5" t="str">
        <f t="shared" si="40"/>
        <v/>
      </c>
      <c r="I1285" s="1" t="str">
        <f t="shared" si="41"/>
        <v/>
      </c>
      <c r="J1285" s="1" t="str">
        <f>IF($A1285="","",IF(ISNA(MATCH($E1285,履修者名簿_同一年!O:O,0)),0,1))</f>
        <v/>
      </c>
      <c r="K1285" s="1" t="str">
        <f>IF($A1285="","",COUNTIF(履修者名簿_過去!O:O,E1285))</f>
        <v/>
      </c>
      <c r="L1285" s="1" t="str">
        <f>IF($A1285="","",IF(1-J1285+K1285&gt;0,"",MAX(L$1:L1284)+1))</f>
        <v/>
      </c>
      <c r="M1285" s="1" t="str">
        <f>IF($A1285="","",IF(J1285+K1285&gt;0,"",MAX(M$1:M1284)+1))</f>
        <v/>
      </c>
      <c r="N1285" s="1" t="str">
        <f>IF($A1285="","",IF(K1285=0,"",MAX(N$1:N1284)+1))</f>
        <v/>
      </c>
      <c r="O1285" s="1" t="str">
        <f>IF($A1285="","",IF(K1285=0,"",INDEX(履修者名簿_過去!$A:$A,MATCH(原簿!$E1285,履修者名簿_過去!O:O,0))))</f>
        <v/>
      </c>
    </row>
    <row r="1286" spans="1:15" x14ac:dyDescent="0.55000000000000004">
      <c r="A1286" s="5" t="str">
        <f>IF(ISBLANK(INDEX(履修者名簿元!$1:$1048576,ROW(A1286),config!A$11)),"",INDEX(履修者名簿元!$1:$1048576,ROW(A1286),config!A$11))</f>
        <v/>
      </c>
      <c r="B1286" s="5" t="str">
        <f>IF(ISBLANK(INDEX(履修者名簿元!$1:$1048576,ROW(B1286),config!B$11)),"",INDEX(履修者名簿元!$1:$1048576,ROW(B1286),config!B$11))</f>
        <v/>
      </c>
      <c r="C1286" s="5" t="str">
        <f>IF(ISBLANK(INDEX(履修者名簿元!$1:$1048576,ROW(C1286),config!C$11)),"",INDEX(履修者名簿元!$1:$1048576,ROW(C1286),config!C$11))</f>
        <v/>
      </c>
      <c r="D1286" s="5" t="str">
        <f>IF(ISBLANK(INDEX(履修者名簿元!$1:$1048576,ROW(D1286),config!D$11)),"",INDEX(履修者名簿元!$1:$1048576,ROW(D1286),config!D$11))</f>
        <v/>
      </c>
      <c r="E1286" s="5" t="str">
        <f>IF(ISBLANK(INDEX(履修者名簿元!$1:$1048576,ROW(E1286),config!E$11)),"",IF(ISNUMBER(INDEX(履修者名簿元!$1:$1048576,ROW(E1286),config!E$11)),INDEX(履修者名簿元!$1:$1048576,ROW(E1286),config!E$11),VALUE(INDEX(履修者名簿元!$1:$1048576,ROW(E1286),config!E$11))))</f>
        <v/>
      </c>
      <c r="F1286" s="5" t="str">
        <f>IF(ISBLANK(INDEX(履修者名簿元!$1:$1048576,ROW(F1286),config!F$11)),"",INDEX(履修者名簿元!$1:$1048576,ROW(F1286),config!F$11))</f>
        <v/>
      </c>
      <c r="G1286" s="5" t="str">
        <f>IF(ISBLANK(INDEX(履修者名簿元!$1:$1048576,ROW(G1286),config!G$11)),"",INDEX(履修者名簿元!$1:$1048576,ROW(G1286),config!G$11))</f>
        <v/>
      </c>
      <c r="H1286" s="5" t="str">
        <f t="shared" si="40"/>
        <v/>
      </c>
      <c r="I1286" s="1" t="str">
        <f t="shared" si="41"/>
        <v/>
      </c>
      <c r="J1286" s="1" t="str">
        <f>IF($A1286="","",IF(ISNA(MATCH($E1286,履修者名簿_同一年!O:O,0)),0,1))</f>
        <v/>
      </c>
      <c r="K1286" s="1" t="str">
        <f>IF($A1286="","",COUNTIF(履修者名簿_過去!O:O,E1286))</f>
        <v/>
      </c>
      <c r="L1286" s="1" t="str">
        <f>IF($A1286="","",IF(1-J1286+K1286&gt;0,"",MAX(L$1:L1285)+1))</f>
        <v/>
      </c>
      <c r="M1286" s="1" t="str">
        <f>IF($A1286="","",IF(J1286+K1286&gt;0,"",MAX(M$1:M1285)+1))</f>
        <v/>
      </c>
      <c r="N1286" s="1" t="str">
        <f>IF($A1286="","",IF(K1286=0,"",MAX(N$1:N1285)+1))</f>
        <v/>
      </c>
      <c r="O1286" s="1" t="str">
        <f>IF($A1286="","",IF(K1286=0,"",INDEX(履修者名簿_過去!$A:$A,MATCH(原簿!$E1286,履修者名簿_過去!O:O,0))))</f>
        <v/>
      </c>
    </row>
    <row r="1287" spans="1:15" x14ac:dyDescent="0.55000000000000004">
      <c r="A1287" s="5" t="str">
        <f>IF(ISBLANK(INDEX(履修者名簿元!$1:$1048576,ROW(A1287),config!A$11)),"",INDEX(履修者名簿元!$1:$1048576,ROW(A1287),config!A$11))</f>
        <v/>
      </c>
      <c r="B1287" s="5" t="str">
        <f>IF(ISBLANK(INDEX(履修者名簿元!$1:$1048576,ROW(B1287),config!B$11)),"",INDEX(履修者名簿元!$1:$1048576,ROW(B1287),config!B$11))</f>
        <v/>
      </c>
      <c r="C1287" s="5" t="str">
        <f>IF(ISBLANK(INDEX(履修者名簿元!$1:$1048576,ROW(C1287),config!C$11)),"",INDEX(履修者名簿元!$1:$1048576,ROW(C1287),config!C$11))</f>
        <v/>
      </c>
      <c r="D1287" s="5" t="str">
        <f>IF(ISBLANK(INDEX(履修者名簿元!$1:$1048576,ROW(D1287),config!D$11)),"",INDEX(履修者名簿元!$1:$1048576,ROW(D1287),config!D$11))</f>
        <v/>
      </c>
      <c r="E1287" s="5" t="str">
        <f>IF(ISBLANK(INDEX(履修者名簿元!$1:$1048576,ROW(E1287),config!E$11)),"",IF(ISNUMBER(INDEX(履修者名簿元!$1:$1048576,ROW(E1287),config!E$11)),INDEX(履修者名簿元!$1:$1048576,ROW(E1287),config!E$11),VALUE(INDEX(履修者名簿元!$1:$1048576,ROW(E1287),config!E$11))))</f>
        <v/>
      </c>
      <c r="F1287" s="5" t="str">
        <f>IF(ISBLANK(INDEX(履修者名簿元!$1:$1048576,ROW(F1287),config!F$11)),"",INDEX(履修者名簿元!$1:$1048576,ROW(F1287),config!F$11))</f>
        <v/>
      </c>
      <c r="G1287" s="5" t="str">
        <f>IF(ISBLANK(INDEX(履修者名簿元!$1:$1048576,ROW(G1287),config!G$11)),"",INDEX(履修者名簿元!$1:$1048576,ROW(G1287),config!G$11))</f>
        <v/>
      </c>
      <c r="H1287" s="5" t="str">
        <f t="shared" si="40"/>
        <v/>
      </c>
      <c r="I1287" s="1" t="str">
        <f t="shared" si="41"/>
        <v/>
      </c>
      <c r="J1287" s="1" t="str">
        <f>IF($A1287="","",IF(ISNA(MATCH($E1287,履修者名簿_同一年!O:O,0)),0,1))</f>
        <v/>
      </c>
      <c r="K1287" s="1" t="str">
        <f>IF($A1287="","",COUNTIF(履修者名簿_過去!O:O,E1287))</f>
        <v/>
      </c>
      <c r="L1287" s="1" t="str">
        <f>IF($A1287="","",IF(1-J1287+K1287&gt;0,"",MAX(L$1:L1286)+1))</f>
        <v/>
      </c>
      <c r="M1287" s="1" t="str">
        <f>IF($A1287="","",IF(J1287+K1287&gt;0,"",MAX(M$1:M1286)+1))</f>
        <v/>
      </c>
      <c r="N1287" s="1" t="str">
        <f>IF($A1287="","",IF(K1287=0,"",MAX(N$1:N1286)+1))</f>
        <v/>
      </c>
      <c r="O1287" s="1" t="str">
        <f>IF($A1287="","",IF(K1287=0,"",INDEX(履修者名簿_過去!$A:$A,MATCH(原簿!$E1287,履修者名簿_過去!O:O,0))))</f>
        <v/>
      </c>
    </row>
    <row r="1288" spans="1:15" x14ac:dyDescent="0.55000000000000004">
      <c r="A1288" s="5" t="str">
        <f>IF(ISBLANK(INDEX(履修者名簿元!$1:$1048576,ROW(A1288),config!A$11)),"",INDEX(履修者名簿元!$1:$1048576,ROW(A1288),config!A$11))</f>
        <v/>
      </c>
      <c r="B1288" s="5" t="str">
        <f>IF(ISBLANK(INDEX(履修者名簿元!$1:$1048576,ROW(B1288),config!B$11)),"",INDEX(履修者名簿元!$1:$1048576,ROW(B1288),config!B$11))</f>
        <v/>
      </c>
      <c r="C1288" s="5" t="str">
        <f>IF(ISBLANK(INDEX(履修者名簿元!$1:$1048576,ROW(C1288),config!C$11)),"",INDEX(履修者名簿元!$1:$1048576,ROW(C1288),config!C$11))</f>
        <v/>
      </c>
      <c r="D1288" s="5" t="str">
        <f>IF(ISBLANK(INDEX(履修者名簿元!$1:$1048576,ROW(D1288),config!D$11)),"",INDEX(履修者名簿元!$1:$1048576,ROW(D1288),config!D$11))</f>
        <v/>
      </c>
      <c r="E1288" s="5" t="str">
        <f>IF(ISBLANK(INDEX(履修者名簿元!$1:$1048576,ROW(E1288),config!E$11)),"",IF(ISNUMBER(INDEX(履修者名簿元!$1:$1048576,ROW(E1288),config!E$11)),INDEX(履修者名簿元!$1:$1048576,ROW(E1288),config!E$11),VALUE(INDEX(履修者名簿元!$1:$1048576,ROW(E1288),config!E$11))))</f>
        <v/>
      </c>
      <c r="F1288" s="5" t="str">
        <f>IF(ISBLANK(INDEX(履修者名簿元!$1:$1048576,ROW(F1288),config!F$11)),"",INDEX(履修者名簿元!$1:$1048576,ROW(F1288),config!F$11))</f>
        <v/>
      </c>
      <c r="G1288" s="5" t="str">
        <f>IF(ISBLANK(INDEX(履修者名簿元!$1:$1048576,ROW(G1288),config!G$11)),"",INDEX(履修者名簿元!$1:$1048576,ROW(G1288),config!G$11))</f>
        <v/>
      </c>
      <c r="H1288" s="5" t="str">
        <f t="shared" si="40"/>
        <v/>
      </c>
      <c r="I1288" s="1" t="str">
        <f t="shared" si="41"/>
        <v/>
      </c>
      <c r="J1288" s="1" t="str">
        <f>IF($A1288="","",IF(ISNA(MATCH($E1288,履修者名簿_同一年!O:O,0)),0,1))</f>
        <v/>
      </c>
      <c r="K1288" s="1" t="str">
        <f>IF($A1288="","",COUNTIF(履修者名簿_過去!O:O,E1288))</f>
        <v/>
      </c>
      <c r="L1288" s="1" t="str">
        <f>IF($A1288="","",IF(1-J1288+K1288&gt;0,"",MAX(L$1:L1287)+1))</f>
        <v/>
      </c>
      <c r="M1288" s="1" t="str">
        <f>IF($A1288="","",IF(J1288+K1288&gt;0,"",MAX(M$1:M1287)+1))</f>
        <v/>
      </c>
      <c r="N1288" s="1" t="str">
        <f>IF($A1288="","",IF(K1288=0,"",MAX(N$1:N1287)+1))</f>
        <v/>
      </c>
      <c r="O1288" s="1" t="str">
        <f>IF($A1288="","",IF(K1288=0,"",INDEX(履修者名簿_過去!$A:$A,MATCH(原簿!$E1288,履修者名簿_過去!O:O,0))))</f>
        <v/>
      </c>
    </row>
    <row r="1289" spans="1:15" x14ac:dyDescent="0.55000000000000004">
      <c r="A1289" s="5" t="str">
        <f>IF(ISBLANK(INDEX(履修者名簿元!$1:$1048576,ROW(A1289),config!A$11)),"",INDEX(履修者名簿元!$1:$1048576,ROW(A1289),config!A$11))</f>
        <v/>
      </c>
      <c r="B1289" s="5" t="str">
        <f>IF(ISBLANK(INDEX(履修者名簿元!$1:$1048576,ROW(B1289),config!B$11)),"",INDEX(履修者名簿元!$1:$1048576,ROW(B1289),config!B$11))</f>
        <v/>
      </c>
      <c r="C1289" s="5" t="str">
        <f>IF(ISBLANK(INDEX(履修者名簿元!$1:$1048576,ROW(C1289),config!C$11)),"",INDEX(履修者名簿元!$1:$1048576,ROW(C1289),config!C$11))</f>
        <v/>
      </c>
      <c r="D1289" s="5" t="str">
        <f>IF(ISBLANK(INDEX(履修者名簿元!$1:$1048576,ROW(D1289),config!D$11)),"",INDEX(履修者名簿元!$1:$1048576,ROW(D1289),config!D$11))</f>
        <v/>
      </c>
      <c r="E1289" s="5" t="str">
        <f>IF(ISBLANK(INDEX(履修者名簿元!$1:$1048576,ROW(E1289),config!E$11)),"",IF(ISNUMBER(INDEX(履修者名簿元!$1:$1048576,ROW(E1289),config!E$11)),INDEX(履修者名簿元!$1:$1048576,ROW(E1289),config!E$11),VALUE(INDEX(履修者名簿元!$1:$1048576,ROW(E1289),config!E$11))))</f>
        <v/>
      </c>
      <c r="F1289" s="5" t="str">
        <f>IF(ISBLANK(INDEX(履修者名簿元!$1:$1048576,ROW(F1289),config!F$11)),"",INDEX(履修者名簿元!$1:$1048576,ROW(F1289),config!F$11))</f>
        <v/>
      </c>
      <c r="G1289" s="5" t="str">
        <f>IF(ISBLANK(INDEX(履修者名簿元!$1:$1048576,ROW(G1289),config!G$11)),"",INDEX(履修者名簿元!$1:$1048576,ROW(G1289),config!G$11))</f>
        <v/>
      </c>
      <c r="H1289" s="5" t="str">
        <f t="shared" si="40"/>
        <v/>
      </c>
      <c r="I1289" s="1" t="str">
        <f t="shared" si="41"/>
        <v/>
      </c>
      <c r="J1289" s="1" t="str">
        <f>IF($A1289="","",IF(ISNA(MATCH($E1289,履修者名簿_同一年!O:O,0)),0,1))</f>
        <v/>
      </c>
      <c r="K1289" s="1" t="str">
        <f>IF($A1289="","",COUNTIF(履修者名簿_過去!O:O,E1289))</f>
        <v/>
      </c>
      <c r="L1289" s="1" t="str">
        <f>IF($A1289="","",IF(1-J1289+K1289&gt;0,"",MAX(L$1:L1288)+1))</f>
        <v/>
      </c>
      <c r="M1289" s="1" t="str">
        <f>IF($A1289="","",IF(J1289+K1289&gt;0,"",MAX(M$1:M1288)+1))</f>
        <v/>
      </c>
      <c r="N1289" s="1" t="str">
        <f>IF($A1289="","",IF(K1289=0,"",MAX(N$1:N1288)+1))</f>
        <v/>
      </c>
      <c r="O1289" s="1" t="str">
        <f>IF($A1289="","",IF(K1289=0,"",INDEX(履修者名簿_過去!$A:$A,MATCH(原簿!$E1289,履修者名簿_過去!O:O,0))))</f>
        <v/>
      </c>
    </row>
    <row r="1290" spans="1:15" x14ac:dyDescent="0.55000000000000004">
      <c r="A1290" s="5" t="str">
        <f>IF(ISBLANK(INDEX(履修者名簿元!$1:$1048576,ROW(A1290),config!A$11)),"",INDEX(履修者名簿元!$1:$1048576,ROW(A1290),config!A$11))</f>
        <v/>
      </c>
      <c r="B1290" s="5" t="str">
        <f>IF(ISBLANK(INDEX(履修者名簿元!$1:$1048576,ROW(B1290),config!B$11)),"",INDEX(履修者名簿元!$1:$1048576,ROW(B1290),config!B$11))</f>
        <v/>
      </c>
      <c r="C1290" s="5" t="str">
        <f>IF(ISBLANK(INDEX(履修者名簿元!$1:$1048576,ROW(C1290),config!C$11)),"",INDEX(履修者名簿元!$1:$1048576,ROW(C1290),config!C$11))</f>
        <v/>
      </c>
      <c r="D1290" s="5" t="str">
        <f>IF(ISBLANK(INDEX(履修者名簿元!$1:$1048576,ROW(D1290),config!D$11)),"",INDEX(履修者名簿元!$1:$1048576,ROW(D1290),config!D$11))</f>
        <v/>
      </c>
      <c r="E1290" s="5" t="str">
        <f>IF(ISBLANK(INDEX(履修者名簿元!$1:$1048576,ROW(E1290),config!E$11)),"",IF(ISNUMBER(INDEX(履修者名簿元!$1:$1048576,ROW(E1290),config!E$11)),INDEX(履修者名簿元!$1:$1048576,ROW(E1290),config!E$11),VALUE(INDEX(履修者名簿元!$1:$1048576,ROW(E1290),config!E$11))))</f>
        <v/>
      </c>
      <c r="F1290" s="5" t="str">
        <f>IF(ISBLANK(INDEX(履修者名簿元!$1:$1048576,ROW(F1290),config!F$11)),"",INDEX(履修者名簿元!$1:$1048576,ROW(F1290),config!F$11))</f>
        <v/>
      </c>
      <c r="G1290" s="5" t="str">
        <f>IF(ISBLANK(INDEX(履修者名簿元!$1:$1048576,ROW(G1290),config!G$11)),"",INDEX(履修者名簿元!$1:$1048576,ROW(G1290),config!G$11))</f>
        <v/>
      </c>
      <c r="H1290" s="5" t="str">
        <f t="shared" si="40"/>
        <v/>
      </c>
      <c r="I1290" s="1" t="str">
        <f t="shared" si="41"/>
        <v/>
      </c>
      <c r="J1290" s="1" t="str">
        <f>IF($A1290="","",IF(ISNA(MATCH($E1290,履修者名簿_同一年!O:O,0)),0,1))</f>
        <v/>
      </c>
      <c r="K1290" s="1" t="str">
        <f>IF($A1290="","",COUNTIF(履修者名簿_過去!O:O,E1290))</f>
        <v/>
      </c>
      <c r="L1290" s="1" t="str">
        <f>IF($A1290="","",IF(1-J1290+K1290&gt;0,"",MAX(L$1:L1289)+1))</f>
        <v/>
      </c>
      <c r="M1290" s="1" t="str">
        <f>IF($A1290="","",IF(J1290+K1290&gt;0,"",MAX(M$1:M1289)+1))</f>
        <v/>
      </c>
      <c r="N1290" s="1" t="str">
        <f>IF($A1290="","",IF(K1290=0,"",MAX(N$1:N1289)+1))</f>
        <v/>
      </c>
      <c r="O1290" s="1" t="str">
        <f>IF($A1290="","",IF(K1290=0,"",INDEX(履修者名簿_過去!$A:$A,MATCH(原簿!$E1290,履修者名簿_過去!O:O,0))))</f>
        <v/>
      </c>
    </row>
    <row r="1291" spans="1:15" x14ac:dyDescent="0.55000000000000004">
      <c r="A1291" s="5" t="str">
        <f>IF(ISBLANK(INDEX(履修者名簿元!$1:$1048576,ROW(A1291),config!A$11)),"",INDEX(履修者名簿元!$1:$1048576,ROW(A1291),config!A$11))</f>
        <v/>
      </c>
      <c r="B1291" s="5" t="str">
        <f>IF(ISBLANK(INDEX(履修者名簿元!$1:$1048576,ROW(B1291),config!B$11)),"",INDEX(履修者名簿元!$1:$1048576,ROW(B1291),config!B$11))</f>
        <v/>
      </c>
      <c r="C1291" s="5" t="str">
        <f>IF(ISBLANK(INDEX(履修者名簿元!$1:$1048576,ROW(C1291),config!C$11)),"",INDEX(履修者名簿元!$1:$1048576,ROW(C1291),config!C$11))</f>
        <v/>
      </c>
      <c r="D1291" s="5" t="str">
        <f>IF(ISBLANK(INDEX(履修者名簿元!$1:$1048576,ROW(D1291),config!D$11)),"",INDEX(履修者名簿元!$1:$1048576,ROW(D1291),config!D$11))</f>
        <v/>
      </c>
      <c r="E1291" s="5" t="str">
        <f>IF(ISBLANK(INDEX(履修者名簿元!$1:$1048576,ROW(E1291),config!E$11)),"",IF(ISNUMBER(INDEX(履修者名簿元!$1:$1048576,ROW(E1291),config!E$11)),INDEX(履修者名簿元!$1:$1048576,ROW(E1291),config!E$11),VALUE(INDEX(履修者名簿元!$1:$1048576,ROW(E1291),config!E$11))))</f>
        <v/>
      </c>
      <c r="F1291" s="5" t="str">
        <f>IF(ISBLANK(INDEX(履修者名簿元!$1:$1048576,ROW(F1291),config!F$11)),"",INDEX(履修者名簿元!$1:$1048576,ROW(F1291),config!F$11))</f>
        <v/>
      </c>
      <c r="G1291" s="5" t="str">
        <f>IF(ISBLANK(INDEX(履修者名簿元!$1:$1048576,ROW(G1291),config!G$11)),"",INDEX(履修者名簿元!$1:$1048576,ROW(G1291),config!G$11))</f>
        <v/>
      </c>
      <c r="H1291" s="5" t="str">
        <f t="shared" si="40"/>
        <v/>
      </c>
      <c r="I1291" s="1" t="str">
        <f t="shared" si="41"/>
        <v/>
      </c>
      <c r="J1291" s="1" t="str">
        <f>IF($A1291="","",IF(ISNA(MATCH($E1291,履修者名簿_同一年!O:O,0)),0,1))</f>
        <v/>
      </c>
      <c r="K1291" s="1" t="str">
        <f>IF($A1291="","",COUNTIF(履修者名簿_過去!O:O,E1291))</f>
        <v/>
      </c>
      <c r="L1291" s="1" t="str">
        <f>IF($A1291="","",IF(1-J1291+K1291&gt;0,"",MAX(L$1:L1290)+1))</f>
        <v/>
      </c>
      <c r="M1291" s="1" t="str">
        <f>IF($A1291="","",IF(J1291+K1291&gt;0,"",MAX(M$1:M1290)+1))</f>
        <v/>
      </c>
      <c r="N1291" s="1" t="str">
        <f>IF($A1291="","",IF(K1291=0,"",MAX(N$1:N1290)+1))</f>
        <v/>
      </c>
      <c r="O1291" s="1" t="str">
        <f>IF($A1291="","",IF(K1291=0,"",INDEX(履修者名簿_過去!$A:$A,MATCH(原簿!$E1291,履修者名簿_過去!O:O,0))))</f>
        <v/>
      </c>
    </row>
    <row r="1292" spans="1:15" x14ac:dyDescent="0.55000000000000004">
      <c r="A1292" s="5" t="str">
        <f>IF(ISBLANK(INDEX(履修者名簿元!$1:$1048576,ROW(A1292),config!A$11)),"",INDEX(履修者名簿元!$1:$1048576,ROW(A1292),config!A$11))</f>
        <v/>
      </c>
      <c r="B1292" s="5" t="str">
        <f>IF(ISBLANK(INDEX(履修者名簿元!$1:$1048576,ROW(B1292),config!B$11)),"",INDEX(履修者名簿元!$1:$1048576,ROW(B1292),config!B$11))</f>
        <v/>
      </c>
      <c r="C1292" s="5" t="str">
        <f>IF(ISBLANK(INDEX(履修者名簿元!$1:$1048576,ROW(C1292),config!C$11)),"",INDEX(履修者名簿元!$1:$1048576,ROW(C1292),config!C$11))</f>
        <v/>
      </c>
      <c r="D1292" s="5" t="str">
        <f>IF(ISBLANK(INDEX(履修者名簿元!$1:$1048576,ROW(D1292),config!D$11)),"",INDEX(履修者名簿元!$1:$1048576,ROW(D1292),config!D$11))</f>
        <v/>
      </c>
      <c r="E1292" s="5" t="str">
        <f>IF(ISBLANK(INDEX(履修者名簿元!$1:$1048576,ROW(E1292),config!E$11)),"",IF(ISNUMBER(INDEX(履修者名簿元!$1:$1048576,ROW(E1292),config!E$11)),INDEX(履修者名簿元!$1:$1048576,ROW(E1292),config!E$11),VALUE(INDEX(履修者名簿元!$1:$1048576,ROW(E1292),config!E$11))))</f>
        <v/>
      </c>
      <c r="F1292" s="5" t="str">
        <f>IF(ISBLANK(INDEX(履修者名簿元!$1:$1048576,ROW(F1292),config!F$11)),"",INDEX(履修者名簿元!$1:$1048576,ROW(F1292),config!F$11))</f>
        <v/>
      </c>
      <c r="G1292" s="5" t="str">
        <f>IF(ISBLANK(INDEX(履修者名簿元!$1:$1048576,ROW(G1292),config!G$11)),"",INDEX(履修者名簿元!$1:$1048576,ROW(G1292),config!G$11))</f>
        <v/>
      </c>
      <c r="H1292" s="5" t="str">
        <f t="shared" si="40"/>
        <v/>
      </c>
      <c r="I1292" s="1" t="str">
        <f t="shared" si="41"/>
        <v/>
      </c>
      <c r="J1292" s="1" t="str">
        <f>IF($A1292="","",IF(ISNA(MATCH($E1292,履修者名簿_同一年!O:O,0)),0,1))</f>
        <v/>
      </c>
      <c r="K1292" s="1" t="str">
        <f>IF($A1292="","",COUNTIF(履修者名簿_過去!O:O,E1292))</f>
        <v/>
      </c>
      <c r="L1292" s="1" t="str">
        <f>IF($A1292="","",IF(1-J1292+K1292&gt;0,"",MAX(L$1:L1291)+1))</f>
        <v/>
      </c>
      <c r="M1292" s="1" t="str">
        <f>IF($A1292="","",IF(J1292+K1292&gt;0,"",MAX(M$1:M1291)+1))</f>
        <v/>
      </c>
      <c r="N1292" s="1" t="str">
        <f>IF($A1292="","",IF(K1292=0,"",MAX(N$1:N1291)+1))</f>
        <v/>
      </c>
      <c r="O1292" s="1" t="str">
        <f>IF($A1292="","",IF(K1292=0,"",INDEX(履修者名簿_過去!$A:$A,MATCH(原簿!$E1292,履修者名簿_過去!O:O,0))))</f>
        <v/>
      </c>
    </row>
    <row r="1293" spans="1:15" x14ac:dyDescent="0.55000000000000004">
      <c r="A1293" s="5" t="str">
        <f>IF(ISBLANK(INDEX(履修者名簿元!$1:$1048576,ROW(A1293),config!A$11)),"",INDEX(履修者名簿元!$1:$1048576,ROW(A1293),config!A$11))</f>
        <v/>
      </c>
      <c r="B1293" s="5" t="str">
        <f>IF(ISBLANK(INDEX(履修者名簿元!$1:$1048576,ROW(B1293),config!B$11)),"",INDEX(履修者名簿元!$1:$1048576,ROW(B1293),config!B$11))</f>
        <v/>
      </c>
      <c r="C1293" s="5" t="str">
        <f>IF(ISBLANK(INDEX(履修者名簿元!$1:$1048576,ROW(C1293),config!C$11)),"",INDEX(履修者名簿元!$1:$1048576,ROW(C1293),config!C$11))</f>
        <v/>
      </c>
      <c r="D1293" s="5" t="str">
        <f>IF(ISBLANK(INDEX(履修者名簿元!$1:$1048576,ROW(D1293),config!D$11)),"",INDEX(履修者名簿元!$1:$1048576,ROW(D1293),config!D$11))</f>
        <v/>
      </c>
      <c r="E1293" s="5" t="str">
        <f>IF(ISBLANK(INDEX(履修者名簿元!$1:$1048576,ROW(E1293),config!E$11)),"",IF(ISNUMBER(INDEX(履修者名簿元!$1:$1048576,ROW(E1293),config!E$11)),INDEX(履修者名簿元!$1:$1048576,ROW(E1293),config!E$11),VALUE(INDEX(履修者名簿元!$1:$1048576,ROW(E1293),config!E$11))))</f>
        <v/>
      </c>
      <c r="F1293" s="5" t="str">
        <f>IF(ISBLANK(INDEX(履修者名簿元!$1:$1048576,ROW(F1293),config!F$11)),"",INDEX(履修者名簿元!$1:$1048576,ROW(F1293),config!F$11))</f>
        <v/>
      </c>
      <c r="G1293" s="5" t="str">
        <f>IF(ISBLANK(INDEX(履修者名簿元!$1:$1048576,ROW(G1293),config!G$11)),"",INDEX(履修者名簿元!$1:$1048576,ROW(G1293),config!G$11))</f>
        <v/>
      </c>
      <c r="H1293" s="5" t="str">
        <f t="shared" si="40"/>
        <v/>
      </c>
      <c r="I1293" s="1" t="str">
        <f t="shared" si="41"/>
        <v/>
      </c>
      <c r="J1293" s="1" t="str">
        <f>IF($A1293="","",IF(ISNA(MATCH($E1293,履修者名簿_同一年!O:O,0)),0,1))</f>
        <v/>
      </c>
      <c r="K1293" s="1" t="str">
        <f>IF($A1293="","",COUNTIF(履修者名簿_過去!O:O,E1293))</f>
        <v/>
      </c>
      <c r="L1293" s="1" t="str">
        <f>IF($A1293="","",IF(1-J1293+K1293&gt;0,"",MAX(L$1:L1292)+1))</f>
        <v/>
      </c>
      <c r="M1293" s="1" t="str">
        <f>IF($A1293="","",IF(J1293+K1293&gt;0,"",MAX(M$1:M1292)+1))</f>
        <v/>
      </c>
      <c r="N1293" s="1" t="str">
        <f>IF($A1293="","",IF(K1293=0,"",MAX(N$1:N1292)+1))</f>
        <v/>
      </c>
      <c r="O1293" s="1" t="str">
        <f>IF($A1293="","",IF(K1293=0,"",INDEX(履修者名簿_過去!$A:$A,MATCH(原簿!$E1293,履修者名簿_過去!O:O,0))))</f>
        <v/>
      </c>
    </row>
    <row r="1294" spans="1:15" x14ac:dyDescent="0.55000000000000004">
      <c r="A1294" s="5" t="str">
        <f>IF(ISBLANK(INDEX(履修者名簿元!$1:$1048576,ROW(A1294),config!A$11)),"",INDEX(履修者名簿元!$1:$1048576,ROW(A1294),config!A$11))</f>
        <v/>
      </c>
      <c r="B1294" s="5" t="str">
        <f>IF(ISBLANK(INDEX(履修者名簿元!$1:$1048576,ROW(B1294),config!B$11)),"",INDEX(履修者名簿元!$1:$1048576,ROW(B1294),config!B$11))</f>
        <v/>
      </c>
      <c r="C1294" s="5" t="str">
        <f>IF(ISBLANK(INDEX(履修者名簿元!$1:$1048576,ROW(C1294),config!C$11)),"",INDEX(履修者名簿元!$1:$1048576,ROW(C1294),config!C$11))</f>
        <v/>
      </c>
      <c r="D1294" s="5" t="str">
        <f>IF(ISBLANK(INDEX(履修者名簿元!$1:$1048576,ROW(D1294),config!D$11)),"",INDEX(履修者名簿元!$1:$1048576,ROW(D1294),config!D$11))</f>
        <v/>
      </c>
      <c r="E1294" s="5" t="str">
        <f>IF(ISBLANK(INDEX(履修者名簿元!$1:$1048576,ROW(E1294),config!E$11)),"",IF(ISNUMBER(INDEX(履修者名簿元!$1:$1048576,ROW(E1294),config!E$11)),INDEX(履修者名簿元!$1:$1048576,ROW(E1294),config!E$11),VALUE(INDEX(履修者名簿元!$1:$1048576,ROW(E1294),config!E$11))))</f>
        <v/>
      </c>
      <c r="F1294" s="5" t="str">
        <f>IF(ISBLANK(INDEX(履修者名簿元!$1:$1048576,ROW(F1294),config!F$11)),"",INDEX(履修者名簿元!$1:$1048576,ROW(F1294),config!F$11))</f>
        <v/>
      </c>
      <c r="G1294" s="5" t="str">
        <f>IF(ISBLANK(INDEX(履修者名簿元!$1:$1048576,ROW(G1294),config!G$11)),"",INDEX(履修者名簿元!$1:$1048576,ROW(G1294),config!G$11))</f>
        <v/>
      </c>
      <c r="H1294" s="5" t="str">
        <f t="shared" si="40"/>
        <v/>
      </c>
      <c r="I1294" s="1" t="str">
        <f t="shared" si="41"/>
        <v/>
      </c>
      <c r="J1294" s="1" t="str">
        <f>IF($A1294="","",IF(ISNA(MATCH($E1294,履修者名簿_同一年!O:O,0)),0,1))</f>
        <v/>
      </c>
      <c r="K1294" s="1" t="str">
        <f>IF($A1294="","",COUNTIF(履修者名簿_過去!O:O,E1294))</f>
        <v/>
      </c>
      <c r="L1294" s="1" t="str">
        <f>IF($A1294="","",IF(1-J1294+K1294&gt;0,"",MAX(L$1:L1293)+1))</f>
        <v/>
      </c>
      <c r="M1294" s="1" t="str">
        <f>IF($A1294="","",IF(J1294+K1294&gt;0,"",MAX(M$1:M1293)+1))</f>
        <v/>
      </c>
      <c r="N1294" s="1" t="str">
        <f>IF($A1294="","",IF(K1294=0,"",MAX(N$1:N1293)+1))</f>
        <v/>
      </c>
      <c r="O1294" s="1" t="str">
        <f>IF($A1294="","",IF(K1294=0,"",INDEX(履修者名簿_過去!$A:$A,MATCH(原簿!$E1294,履修者名簿_過去!O:O,0))))</f>
        <v/>
      </c>
    </row>
    <row r="1295" spans="1:15" x14ac:dyDescent="0.55000000000000004">
      <c r="A1295" s="5" t="str">
        <f>IF(ISBLANK(INDEX(履修者名簿元!$1:$1048576,ROW(A1295),config!A$11)),"",INDEX(履修者名簿元!$1:$1048576,ROW(A1295),config!A$11))</f>
        <v/>
      </c>
      <c r="B1295" s="5" t="str">
        <f>IF(ISBLANK(INDEX(履修者名簿元!$1:$1048576,ROW(B1295),config!B$11)),"",INDEX(履修者名簿元!$1:$1048576,ROW(B1295),config!B$11))</f>
        <v/>
      </c>
      <c r="C1295" s="5" t="str">
        <f>IF(ISBLANK(INDEX(履修者名簿元!$1:$1048576,ROW(C1295),config!C$11)),"",INDEX(履修者名簿元!$1:$1048576,ROW(C1295),config!C$11))</f>
        <v/>
      </c>
      <c r="D1295" s="5" t="str">
        <f>IF(ISBLANK(INDEX(履修者名簿元!$1:$1048576,ROW(D1295),config!D$11)),"",INDEX(履修者名簿元!$1:$1048576,ROW(D1295),config!D$11))</f>
        <v/>
      </c>
      <c r="E1295" s="5" t="str">
        <f>IF(ISBLANK(INDEX(履修者名簿元!$1:$1048576,ROW(E1295),config!E$11)),"",IF(ISNUMBER(INDEX(履修者名簿元!$1:$1048576,ROW(E1295),config!E$11)),INDEX(履修者名簿元!$1:$1048576,ROW(E1295),config!E$11),VALUE(INDEX(履修者名簿元!$1:$1048576,ROW(E1295),config!E$11))))</f>
        <v/>
      </c>
      <c r="F1295" s="5" t="str">
        <f>IF(ISBLANK(INDEX(履修者名簿元!$1:$1048576,ROW(F1295),config!F$11)),"",INDEX(履修者名簿元!$1:$1048576,ROW(F1295),config!F$11))</f>
        <v/>
      </c>
      <c r="G1295" s="5" t="str">
        <f>IF(ISBLANK(INDEX(履修者名簿元!$1:$1048576,ROW(G1295),config!G$11)),"",INDEX(履修者名簿元!$1:$1048576,ROW(G1295),config!G$11))</f>
        <v/>
      </c>
      <c r="H1295" s="5" t="str">
        <f t="shared" si="40"/>
        <v/>
      </c>
      <c r="I1295" s="1" t="str">
        <f t="shared" si="41"/>
        <v/>
      </c>
      <c r="J1295" s="1" t="str">
        <f>IF($A1295="","",IF(ISNA(MATCH($E1295,履修者名簿_同一年!O:O,0)),0,1))</f>
        <v/>
      </c>
      <c r="K1295" s="1" t="str">
        <f>IF($A1295="","",COUNTIF(履修者名簿_過去!O:O,E1295))</f>
        <v/>
      </c>
      <c r="L1295" s="1" t="str">
        <f>IF($A1295="","",IF(1-J1295+K1295&gt;0,"",MAX(L$1:L1294)+1))</f>
        <v/>
      </c>
      <c r="M1295" s="1" t="str">
        <f>IF($A1295="","",IF(J1295+K1295&gt;0,"",MAX(M$1:M1294)+1))</f>
        <v/>
      </c>
      <c r="N1295" s="1" t="str">
        <f>IF($A1295="","",IF(K1295=0,"",MAX(N$1:N1294)+1))</f>
        <v/>
      </c>
      <c r="O1295" s="1" t="str">
        <f>IF($A1295="","",IF(K1295=0,"",INDEX(履修者名簿_過去!$A:$A,MATCH(原簿!$E1295,履修者名簿_過去!O:O,0))))</f>
        <v/>
      </c>
    </row>
    <row r="1296" spans="1:15" x14ac:dyDescent="0.55000000000000004">
      <c r="A1296" s="5" t="str">
        <f>IF(ISBLANK(INDEX(履修者名簿元!$1:$1048576,ROW(A1296),config!A$11)),"",INDEX(履修者名簿元!$1:$1048576,ROW(A1296),config!A$11))</f>
        <v/>
      </c>
      <c r="B1296" s="5" t="str">
        <f>IF(ISBLANK(INDEX(履修者名簿元!$1:$1048576,ROW(B1296),config!B$11)),"",INDEX(履修者名簿元!$1:$1048576,ROW(B1296),config!B$11))</f>
        <v/>
      </c>
      <c r="C1296" s="5" t="str">
        <f>IF(ISBLANK(INDEX(履修者名簿元!$1:$1048576,ROW(C1296),config!C$11)),"",INDEX(履修者名簿元!$1:$1048576,ROW(C1296),config!C$11))</f>
        <v/>
      </c>
      <c r="D1296" s="5" t="str">
        <f>IF(ISBLANK(INDEX(履修者名簿元!$1:$1048576,ROW(D1296),config!D$11)),"",INDEX(履修者名簿元!$1:$1048576,ROW(D1296),config!D$11))</f>
        <v/>
      </c>
      <c r="E1296" s="5" t="str">
        <f>IF(ISBLANK(INDEX(履修者名簿元!$1:$1048576,ROW(E1296),config!E$11)),"",IF(ISNUMBER(INDEX(履修者名簿元!$1:$1048576,ROW(E1296),config!E$11)),INDEX(履修者名簿元!$1:$1048576,ROW(E1296),config!E$11),VALUE(INDEX(履修者名簿元!$1:$1048576,ROW(E1296),config!E$11))))</f>
        <v/>
      </c>
      <c r="F1296" s="5" t="str">
        <f>IF(ISBLANK(INDEX(履修者名簿元!$1:$1048576,ROW(F1296),config!F$11)),"",INDEX(履修者名簿元!$1:$1048576,ROW(F1296),config!F$11))</f>
        <v/>
      </c>
      <c r="G1296" s="5" t="str">
        <f>IF(ISBLANK(INDEX(履修者名簿元!$1:$1048576,ROW(G1296),config!G$11)),"",INDEX(履修者名簿元!$1:$1048576,ROW(G1296),config!G$11))</f>
        <v/>
      </c>
      <c r="H1296" s="5" t="str">
        <f t="shared" si="40"/>
        <v/>
      </c>
      <c r="I1296" s="1" t="str">
        <f t="shared" si="41"/>
        <v/>
      </c>
      <c r="J1296" s="1" t="str">
        <f>IF($A1296="","",IF(ISNA(MATCH($E1296,履修者名簿_同一年!O:O,0)),0,1))</f>
        <v/>
      </c>
      <c r="K1296" s="1" t="str">
        <f>IF($A1296="","",COUNTIF(履修者名簿_過去!O:O,E1296))</f>
        <v/>
      </c>
      <c r="L1296" s="1" t="str">
        <f>IF($A1296="","",IF(1-J1296+K1296&gt;0,"",MAX(L$1:L1295)+1))</f>
        <v/>
      </c>
      <c r="M1296" s="1" t="str">
        <f>IF($A1296="","",IF(J1296+K1296&gt;0,"",MAX(M$1:M1295)+1))</f>
        <v/>
      </c>
      <c r="N1296" s="1" t="str">
        <f>IF($A1296="","",IF(K1296=0,"",MAX(N$1:N1295)+1))</f>
        <v/>
      </c>
      <c r="O1296" s="1" t="str">
        <f>IF($A1296="","",IF(K1296=0,"",INDEX(履修者名簿_過去!$A:$A,MATCH(原簿!$E1296,履修者名簿_過去!O:O,0))))</f>
        <v/>
      </c>
    </row>
    <row r="1297" spans="1:15" x14ac:dyDescent="0.55000000000000004">
      <c r="A1297" s="5" t="str">
        <f>IF(ISBLANK(INDEX(履修者名簿元!$1:$1048576,ROW(A1297),config!A$11)),"",INDEX(履修者名簿元!$1:$1048576,ROW(A1297),config!A$11))</f>
        <v/>
      </c>
      <c r="B1297" s="5" t="str">
        <f>IF(ISBLANK(INDEX(履修者名簿元!$1:$1048576,ROW(B1297),config!B$11)),"",INDEX(履修者名簿元!$1:$1048576,ROW(B1297),config!B$11))</f>
        <v/>
      </c>
      <c r="C1297" s="5" t="str">
        <f>IF(ISBLANK(INDEX(履修者名簿元!$1:$1048576,ROW(C1297),config!C$11)),"",INDEX(履修者名簿元!$1:$1048576,ROW(C1297),config!C$11))</f>
        <v/>
      </c>
      <c r="D1297" s="5" t="str">
        <f>IF(ISBLANK(INDEX(履修者名簿元!$1:$1048576,ROW(D1297),config!D$11)),"",INDEX(履修者名簿元!$1:$1048576,ROW(D1297),config!D$11))</f>
        <v/>
      </c>
      <c r="E1297" s="5" t="str">
        <f>IF(ISBLANK(INDEX(履修者名簿元!$1:$1048576,ROW(E1297),config!E$11)),"",IF(ISNUMBER(INDEX(履修者名簿元!$1:$1048576,ROW(E1297),config!E$11)),INDEX(履修者名簿元!$1:$1048576,ROW(E1297),config!E$11),VALUE(INDEX(履修者名簿元!$1:$1048576,ROW(E1297),config!E$11))))</f>
        <v/>
      </c>
      <c r="F1297" s="5" t="str">
        <f>IF(ISBLANK(INDEX(履修者名簿元!$1:$1048576,ROW(F1297),config!F$11)),"",INDEX(履修者名簿元!$1:$1048576,ROW(F1297),config!F$11))</f>
        <v/>
      </c>
      <c r="G1297" s="5" t="str">
        <f>IF(ISBLANK(INDEX(履修者名簿元!$1:$1048576,ROW(G1297),config!G$11)),"",INDEX(履修者名簿元!$1:$1048576,ROW(G1297),config!G$11))</f>
        <v/>
      </c>
      <c r="H1297" s="5" t="str">
        <f t="shared" si="40"/>
        <v/>
      </c>
      <c r="I1297" s="1" t="str">
        <f t="shared" si="41"/>
        <v/>
      </c>
      <c r="J1297" s="1" t="str">
        <f>IF($A1297="","",IF(ISNA(MATCH($E1297,履修者名簿_同一年!O:O,0)),0,1))</f>
        <v/>
      </c>
      <c r="K1297" s="1" t="str">
        <f>IF($A1297="","",COUNTIF(履修者名簿_過去!O:O,E1297))</f>
        <v/>
      </c>
      <c r="L1297" s="1" t="str">
        <f>IF($A1297="","",IF(1-J1297+K1297&gt;0,"",MAX(L$1:L1296)+1))</f>
        <v/>
      </c>
      <c r="M1297" s="1" t="str">
        <f>IF($A1297="","",IF(J1297+K1297&gt;0,"",MAX(M$1:M1296)+1))</f>
        <v/>
      </c>
      <c r="N1297" s="1" t="str">
        <f>IF($A1297="","",IF(K1297=0,"",MAX(N$1:N1296)+1))</f>
        <v/>
      </c>
      <c r="O1297" s="1" t="str">
        <f>IF($A1297="","",IF(K1297=0,"",INDEX(履修者名簿_過去!$A:$A,MATCH(原簿!$E1297,履修者名簿_過去!O:O,0))))</f>
        <v/>
      </c>
    </row>
    <row r="1298" spans="1:15" x14ac:dyDescent="0.55000000000000004">
      <c r="A1298" s="5" t="str">
        <f>IF(ISBLANK(INDEX(履修者名簿元!$1:$1048576,ROW(A1298),config!A$11)),"",INDEX(履修者名簿元!$1:$1048576,ROW(A1298),config!A$11))</f>
        <v/>
      </c>
      <c r="B1298" s="5" t="str">
        <f>IF(ISBLANK(INDEX(履修者名簿元!$1:$1048576,ROW(B1298),config!B$11)),"",INDEX(履修者名簿元!$1:$1048576,ROW(B1298),config!B$11))</f>
        <v/>
      </c>
      <c r="C1298" s="5" t="str">
        <f>IF(ISBLANK(INDEX(履修者名簿元!$1:$1048576,ROW(C1298),config!C$11)),"",INDEX(履修者名簿元!$1:$1048576,ROW(C1298),config!C$11))</f>
        <v/>
      </c>
      <c r="D1298" s="5" t="str">
        <f>IF(ISBLANK(INDEX(履修者名簿元!$1:$1048576,ROW(D1298),config!D$11)),"",INDEX(履修者名簿元!$1:$1048576,ROW(D1298),config!D$11))</f>
        <v/>
      </c>
      <c r="E1298" s="5" t="str">
        <f>IF(ISBLANK(INDEX(履修者名簿元!$1:$1048576,ROW(E1298),config!E$11)),"",IF(ISNUMBER(INDEX(履修者名簿元!$1:$1048576,ROW(E1298),config!E$11)),INDEX(履修者名簿元!$1:$1048576,ROW(E1298),config!E$11),VALUE(INDEX(履修者名簿元!$1:$1048576,ROW(E1298),config!E$11))))</f>
        <v/>
      </c>
      <c r="F1298" s="5" t="str">
        <f>IF(ISBLANK(INDEX(履修者名簿元!$1:$1048576,ROW(F1298),config!F$11)),"",INDEX(履修者名簿元!$1:$1048576,ROW(F1298),config!F$11))</f>
        <v/>
      </c>
      <c r="G1298" s="5" t="str">
        <f>IF(ISBLANK(INDEX(履修者名簿元!$1:$1048576,ROW(G1298),config!G$11)),"",INDEX(履修者名簿元!$1:$1048576,ROW(G1298),config!G$11))</f>
        <v/>
      </c>
      <c r="H1298" s="5" t="str">
        <f t="shared" si="40"/>
        <v/>
      </c>
      <c r="I1298" s="1" t="str">
        <f t="shared" si="41"/>
        <v/>
      </c>
      <c r="J1298" s="1" t="str">
        <f>IF($A1298="","",IF(ISNA(MATCH($E1298,履修者名簿_同一年!O:O,0)),0,1))</f>
        <v/>
      </c>
      <c r="K1298" s="1" t="str">
        <f>IF($A1298="","",COUNTIF(履修者名簿_過去!O:O,E1298))</f>
        <v/>
      </c>
      <c r="L1298" s="1" t="str">
        <f>IF($A1298="","",IF(1-J1298+K1298&gt;0,"",MAX(L$1:L1297)+1))</f>
        <v/>
      </c>
      <c r="M1298" s="1" t="str">
        <f>IF($A1298="","",IF(J1298+K1298&gt;0,"",MAX(M$1:M1297)+1))</f>
        <v/>
      </c>
      <c r="N1298" s="1" t="str">
        <f>IF($A1298="","",IF(K1298=0,"",MAX(N$1:N1297)+1))</f>
        <v/>
      </c>
      <c r="O1298" s="1" t="str">
        <f>IF($A1298="","",IF(K1298=0,"",INDEX(履修者名簿_過去!$A:$A,MATCH(原簿!$E1298,履修者名簿_過去!O:O,0))))</f>
        <v/>
      </c>
    </row>
    <row r="1299" spans="1:15" x14ac:dyDescent="0.55000000000000004">
      <c r="A1299" s="5" t="str">
        <f>IF(ISBLANK(INDEX(履修者名簿元!$1:$1048576,ROW(A1299),config!A$11)),"",INDEX(履修者名簿元!$1:$1048576,ROW(A1299),config!A$11))</f>
        <v/>
      </c>
      <c r="B1299" s="5" t="str">
        <f>IF(ISBLANK(INDEX(履修者名簿元!$1:$1048576,ROW(B1299),config!B$11)),"",INDEX(履修者名簿元!$1:$1048576,ROW(B1299),config!B$11))</f>
        <v/>
      </c>
      <c r="C1299" s="5" t="str">
        <f>IF(ISBLANK(INDEX(履修者名簿元!$1:$1048576,ROW(C1299),config!C$11)),"",INDEX(履修者名簿元!$1:$1048576,ROW(C1299),config!C$11))</f>
        <v/>
      </c>
      <c r="D1299" s="5" t="str">
        <f>IF(ISBLANK(INDEX(履修者名簿元!$1:$1048576,ROW(D1299),config!D$11)),"",INDEX(履修者名簿元!$1:$1048576,ROW(D1299),config!D$11))</f>
        <v/>
      </c>
      <c r="E1299" s="5" t="str">
        <f>IF(ISBLANK(INDEX(履修者名簿元!$1:$1048576,ROW(E1299),config!E$11)),"",IF(ISNUMBER(INDEX(履修者名簿元!$1:$1048576,ROW(E1299),config!E$11)),INDEX(履修者名簿元!$1:$1048576,ROW(E1299),config!E$11),VALUE(INDEX(履修者名簿元!$1:$1048576,ROW(E1299),config!E$11))))</f>
        <v/>
      </c>
      <c r="F1299" s="5" t="str">
        <f>IF(ISBLANK(INDEX(履修者名簿元!$1:$1048576,ROW(F1299),config!F$11)),"",INDEX(履修者名簿元!$1:$1048576,ROW(F1299),config!F$11))</f>
        <v/>
      </c>
      <c r="G1299" s="5" t="str">
        <f>IF(ISBLANK(INDEX(履修者名簿元!$1:$1048576,ROW(G1299),config!G$11)),"",INDEX(履修者名簿元!$1:$1048576,ROW(G1299),config!G$11))</f>
        <v/>
      </c>
      <c r="H1299" s="5" t="str">
        <f t="shared" si="40"/>
        <v/>
      </c>
      <c r="I1299" s="1" t="str">
        <f t="shared" si="41"/>
        <v/>
      </c>
      <c r="J1299" s="1" t="str">
        <f>IF($A1299="","",IF(ISNA(MATCH($E1299,履修者名簿_同一年!O:O,0)),0,1))</f>
        <v/>
      </c>
      <c r="K1299" s="1" t="str">
        <f>IF($A1299="","",COUNTIF(履修者名簿_過去!O:O,E1299))</f>
        <v/>
      </c>
      <c r="L1299" s="1" t="str">
        <f>IF($A1299="","",IF(1-J1299+K1299&gt;0,"",MAX(L$1:L1298)+1))</f>
        <v/>
      </c>
      <c r="M1299" s="1" t="str">
        <f>IF($A1299="","",IF(J1299+K1299&gt;0,"",MAX(M$1:M1298)+1))</f>
        <v/>
      </c>
      <c r="N1299" s="1" t="str">
        <f>IF($A1299="","",IF(K1299=0,"",MAX(N$1:N1298)+1))</f>
        <v/>
      </c>
      <c r="O1299" s="1" t="str">
        <f>IF($A1299="","",IF(K1299=0,"",INDEX(履修者名簿_過去!$A:$A,MATCH(原簿!$E1299,履修者名簿_過去!O:O,0))))</f>
        <v/>
      </c>
    </row>
    <row r="1300" spans="1:15" x14ac:dyDescent="0.55000000000000004">
      <c r="A1300" s="5" t="str">
        <f>IF(ISBLANK(INDEX(履修者名簿元!$1:$1048576,ROW(A1300),config!A$11)),"",INDEX(履修者名簿元!$1:$1048576,ROW(A1300),config!A$11))</f>
        <v/>
      </c>
      <c r="B1300" s="5" t="str">
        <f>IF(ISBLANK(INDEX(履修者名簿元!$1:$1048576,ROW(B1300),config!B$11)),"",INDEX(履修者名簿元!$1:$1048576,ROW(B1300),config!B$11))</f>
        <v/>
      </c>
      <c r="C1300" s="5" t="str">
        <f>IF(ISBLANK(INDEX(履修者名簿元!$1:$1048576,ROW(C1300),config!C$11)),"",INDEX(履修者名簿元!$1:$1048576,ROW(C1300),config!C$11))</f>
        <v/>
      </c>
      <c r="D1300" s="5" t="str">
        <f>IF(ISBLANK(INDEX(履修者名簿元!$1:$1048576,ROW(D1300),config!D$11)),"",INDEX(履修者名簿元!$1:$1048576,ROW(D1300),config!D$11))</f>
        <v/>
      </c>
      <c r="E1300" s="5" t="str">
        <f>IF(ISBLANK(INDEX(履修者名簿元!$1:$1048576,ROW(E1300),config!E$11)),"",IF(ISNUMBER(INDEX(履修者名簿元!$1:$1048576,ROW(E1300),config!E$11)),INDEX(履修者名簿元!$1:$1048576,ROW(E1300),config!E$11),VALUE(INDEX(履修者名簿元!$1:$1048576,ROW(E1300),config!E$11))))</f>
        <v/>
      </c>
      <c r="F1300" s="5" t="str">
        <f>IF(ISBLANK(INDEX(履修者名簿元!$1:$1048576,ROW(F1300),config!F$11)),"",INDEX(履修者名簿元!$1:$1048576,ROW(F1300),config!F$11))</f>
        <v/>
      </c>
      <c r="G1300" s="5" t="str">
        <f>IF(ISBLANK(INDEX(履修者名簿元!$1:$1048576,ROW(G1300),config!G$11)),"",INDEX(履修者名簿元!$1:$1048576,ROW(G1300),config!G$11))</f>
        <v/>
      </c>
      <c r="H1300" s="5" t="str">
        <f t="shared" si="40"/>
        <v/>
      </c>
      <c r="I1300" s="1" t="str">
        <f t="shared" si="41"/>
        <v/>
      </c>
      <c r="J1300" s="1" t="str">
        <f>IF($A1300="","",IF(ISNA(MATCH($E1300,履修者名簿_同一年!O:O,0)),0,1))</f>
        <v/>
      </c>
      <c r="K1300" s="1" t="str">
        <f>IF($A1300="","",COUNTIF(履修者名簿_過去!O:O,E1300))</f>
        <v/>
      </c>
      <c r="L1300" s="1" t="str">
        <f>IF($A1300="","",IF(1-J1300+K1300&gt;0,"",MAX(L$1:L1299)+1))</f>
        <v/>
      </c>
      <c r="M1300" s="1" t="str">
        <f>IF($A1300="","",IF(J1300+K1300&gt;0,"",MAX(M$1:M1299)+1))</f>
        <v/>
      </c>
      <c r="N1300" s="1" t="str">
        <f>IF($A1300="","",IF(K1300=0,"",MAX(N$1:N1299)+1))</f>
        <v/>
      </c>
      <c r="O1300" s="1" t="str">
        <f>IF($A1300="","",IF(K1300=0,"",INDEX(履修者名簿_過去!$A:$A,MATCH(原簿!$E1300,履修者名簿_過去!O:O,0))))</f>
        <v/>
      </c>
    </row>
    <row r="1301" spans="1:15" x14ac:dyDescent="0.55000000000000004">
      <c r="A1301" s="5" t="str">
        <f>IF(ISBLANK(INDEX(履修者名簿元!$1:$1048576,ROW(A1301),config!A$11)),"",INDEX(履修者名簿元!$1:$1048576,ROW(A1301),config!A$11))</f>
        <v/>
      </c>
      <c r="B1301" s="5" t="str">
        <f>IF(ISBLANK(INDEX(履修者名簿元!$1:$1048576,ROW(B1301),config!B$11)),"",INDEX(履修者名簿元!$1:$1048576,ROW(B1301),config!B$11))</f>
        <v/>
      </c>
      <c r="C1301" s="5" t="str">
        <f>IF(ISBLANK(INDEX(履修者名簿元!$1:$1048576,ROW(C1301),config!C$11)),"",INDEX(履修者名簿元!$1:$1048576,ROW(C1301),config!C$11))</f>
        <v/>
      </c>
      <c r="D1301" s="5" t="str">
        <f>IF(ISBLANK(INDEX(履修者名簿元!$1:$1048576,ROW(D1301),config!D$11)),"",INDEX(履修者名簿元!$1:$1048576,ROW(D1301),config!D$11))</f>
        <v/>
      </c>
      <c r="E1301" s="5" t="str">
        <f>IF(ISBLANK(INDEX(履修者名簿元!$1:$1048576,ROW(E1301),config!E$11)),"",IF(ISNUMBER(INDEX(履修者名簿元!$1:$1048576,ROW(E1301),config!E$11)),INDEX(履修者名簿元!$1:$1048576,ROW(E1301),config!E$11),VALUE(INDEX(履修者名簿元!$1:$1048576,ROW(E1301),config!E$11))))</f>
        <v/>
      </c>
      <c r="F1301" s="5" t="str">
        <f>IF(ISBLANK(INDEX(履修者名簿元!$1:$1048576,ROW(F1301),config!F$11)),"",INDEX(履修者名簿元!$1:$1048576,ROW(F1301),config!F$11))</f>
        <v/>
      </c>
      <c r="G1301" s="5" t="str">
        <f>IF(ISBLANK(INDEX(履修者名簿元!$1:$1048576,ROW(G1301),config!G$11)),"",INDEX(履修者名簿元!$1:$1048576,ROW(G1301),config!G$11))</f>
        <v/>
      </c>
      <c r="H1301" s="5" t="str">
        <f t="shared" si="40"/>
        <v/>
      </c>
      <c r="I1301" s="1" t="str">
        <f t="shared" si="41"/>
        <v/>
      </c>
      <c r="J1301" s="1" t="str">
        <f>IF($A1301="","",IF(ISNA(MATCH($E1301,履修者名簿_同一年!O:O,0)),0,1))</f>
        <v/>
      </c>
      <c r="K1301" s="1" t="str">
        <f>IF($A1301="","",COUNTIF(履修者名簿_過去!O:O,E1301))</f>
        <v/>
      </c>
      <c r="L1301" s="1" t="str">
        <f>IF($A1301="","",IF(1-J1301+K1301&gt;0,"",MAX(L$1:L1300)+1))</f>
        <v/>
      </c>
      <c r="M1301" s="1" t="str">
        <f>IF($A1301="","",IF(J1301+K1301&gt;0,"",MAX(M$1:M1300)+1))</f>
        <v/>
      </c>
      <c r="N1301" s="1" t="str">
        <f>IF($A1301="","",IF(K1301=0,"",MAX(N$1:N1300)+1))</f>
        <v/>
      </c>
      <c r="O1301" s="1" t="str">
        <f>IF($A1301="","",IF(K1301=0,"",INDEX(履修者名簿_過去!$A:$A,MATCH(原簿!$E1301,履修者名簿_過去!O:O,0))))</f>
        <v/>
      </c>
    </row>
    <row r="1302" spans="1:15" x14ac:dyDescent="0.55000000000000004">
      <c r="A1302" s="5" t="str">
        <f>IF(ISBLANK(INDEX(履修者名簿元!$1:$1048576,ROW(A1302),config!A$11)),"",INDEX(履修者名簿元!$1:$1048576,ROW(A1302),config!A$11))</f>
        <v/>
      </c>
      <c r="B1302" s="5" t="str">
        <f>IF(ISBLANK(INDEX(履修者名簿元!$1:$1048576,ROW(B1302),config!B$11)),"",INDEX(履修者名簿元!$1:$1048576,ROW(B1302),config!B$11))</f>
        <v/>
      </c>
      <c r="C1302" s="5" t="str">
        <f>IF(ISBLANK(INDEX(履修者名簿元!$1:$1048576,ROW(C1302),config!C$11)),"",INDEX(履修者名簿元!$1:$1048576,ROW(C1302),config!C$11))</f>
        <v/>
      </c>
      <c r="D1302" s="5" t="str">
        <f>IF(ISBLANK(INDEX(履修者名簿元!$1:$1048576,ROW(D1302),config!D$11)),"",INDEX(履修者名簿元!$1:$1048576,ROW(D1302),config!D$11))</f>
        <v/>
      </c>
      <c r="E1302" s="5" t="str">
        <f>IF(ISBLANK(INDEX(履修者名簿元!$1:$1048576,ROW(E1302),config!E$11)),"",IF(ISNUMBER(INDEX(履修者名簿元!$1:$1048576,ROW(E1302),config!E$11)),INDEX(履修者名簿元!$1:$1048576,ROW(E1302),config!E$11),VALUE(INDEX(履修者名簿元!$1:$1048576,ROW(E1302),config!E$11))))</f>
        <v/>
      </c>
      <c r="F1302" s="5" t="str">
        <f>IF(ISBLANK(INDEX(履修者名簿元!$1:$1048576,ROW(F1302),config!F$11)),"",INDEX(履修者名簿元!$1:$1048576,ROW(F1302),config!F$11))</f>
        <v/>
      </c>
      <c r="G1302" s="5" t="str">
        <f>IF(ISBLANK(INDEX(履修者名簿元!$1:$1048576,ROW(G1302),config!G$11)),"",INDEX(履修者名簿元!$1:$1048576,ROW(G1302),config!G$11))</f>
        <v/>
      </c>
      <c r="H1302" s="5" t="str">
        <f t="shared" si="40"/>
        <v/>
      </c>
      <c r="I1302" s="1" t="str">
        <f t="shared" si="41"/>
        <v/>
      </c>
      <c r="J1302" s="1" t="str">
        <f>IF($A1302="","",IF(ISNA(MATCH($E1302,履修者名簿_同一年!O:O,0)),0,1))</f>
        <v/>
      </c>
      <c r="K1302" s="1" t="str">
        <f>IF($A1302="","",COUNTIF(履修者名簿_過去!O:O,E1302))</f>
        <v/>
      </c>
      <c r="L1302" s="1" t="str">
        <f>IF($A1302="","",IF(1-J1302+K1302&gt;0,"",MAX(L$1:L1301)+1))</f>
        <v/>
      </c>
      <c r="M1302" s="1" t="str">
        <f>IF($A1302="","",IF(J1302+K1302&gt;0,"",MAX(M$1:M1301)+1))</f>
        <v/>
      </c>
      <c r="N1302" s="1" t="str">
        <f>IF($A1302="","",IF(K1302=0,"",MAX(N$1:N1301)+1))</f>
        <v/>
      </c>
      <c r="O1302" s="1" t="str">
        <f>IF($A1302="","",IF(K1302=0,"",INDEX(履修者名簿_過去!$A:$A,MATCH(原簿!$E1302,履修者名簿_過去!O:O,0))))</f>
        <v/>
      </c>
    </row>
    <row r="1303" spans="1:15" x14ac:dyDescent="0.55000000000000004">
      <c r="A1303" s="5" t="str">
        <f>IF(ISBLANK(INDEX(履修者名簿元!$1:$1048576,ROW(A1303),config!A$11)),"",INDEX(履修者名簿元!$1:$1048576,ROW(A1303),config!A$11))</f>
        <v/>
      </c>
      <c r="B1303" s="5" t="str">
        <f>IF(ISBLANK(INDEX(履修者名簿元!$1:$1048576,ROW(B1303),config!B$11)),"",INDEX(履修者名簿元!$1:$1048576,ROW(B1303),config!B$11))</f>
        <v/>
      </c>
      <c r="C1303" s="5" t="str">
        <f>IF(ISBLANK(INDEX(履修者名簿元!$1:$1048576,ROW(C1303),config!C$11)),"",INDEX(履修者名簿元!$1:$1048576,ROW(C1303),config!C$11))</f>
        <v/>
      </c>
      <c r="D1303" s="5" t="str">
        <f>IF(ISBLANK(INDEX(履修者名簿元!$1:$1048576,ROW(D1303),config!D$11)),"",INDEX(履修者名簿元!$1:$1048576,ROW(D1303),config!D$11))</f>
        <v/>
      </c>
      <c r="E1303" s="5" t="str">
        <f>IF(ISBLANK(INDEX(履修者名簿元!$1:$1048576,ROW(E1303),config!E$11)),"",IF(ISNUMBER(INDEX(履修者名簿元!$1:$1048576,ROW(E1303),config!E$11)),INDEX(履修者名簿元!$1:$1048576,ROW(E1303),config!E$11),VALUE(INDEX(履修者名簿元!$1:$1048576,ROW(E1303),config!E$11))))</f>
        <v/>
      </c>
      <c r="F1303" s="5" t="str">
        <f>IF(ISBLANK(INDEX(履修者名簿元!$1:$1048576,ROW(F1303),config!F$11)),"",INDEX(履修者名簿元!$1:$1048576,ROW(F1303),config!F$11))</f>
        <v/>
      </c>
      <c r="G1303" s="5" t="str">
        <f>IF(ISBLANK(INDEX(履修者名簿元!$1:$1048576,ROW(G1303),config!G$11)),"",INDEX(履修者名簿元!$1:$1048576,ROW(G1303),config!G$11))</f>
        <v/>
      </c>
      <c r="H1303" s="5" t="str">
        <f t="shared" si="40"/>
        <v/>
      </c>
      <c r="I1303" s="1" t="str">
        <f t="shared" si="41"/>
        <v/>
      </c>
      <c r="J1303" s="1" t="str">
        <f>IF($A1303="","",IF(ISNA(MATCH($E1303,履修者名簿_同一年!O:O,0)),0,1))</f>
        <v/>
      </c>
      <c r="K1303" s="1" t="str">
        <f>IF($A1303="","",COUNTIF(履修者名簿_過去!O:O,E1303))</f>
        <v/>
      </c>
      <c r="L1303" s="1" t="str">
        <f>IF($A1303="","",IF(1-J1303+K1303&gt;0,"",MAX(L$1:L1302)+1))</f>
        <v/>
      </c>
      <c r="M1303" s="1" t="str">
        <f>IF($A1303="","",IF(J1303+K1303&gt;0,"",MAX(M$1:M1302)+1))</f>
        <v/>
      </c>
      <c r="N1303" s="1" t="str">
        <f>IF($A1303="","",IF(K1303=0,"",MAX(N$1:N1302)+1))</f>
        <v/>
      </c>
      <c r="O1303" s="1" t="str">
        <f>IF($A1303="","",IF(K1303=0,"",INDEX(履修者名簿_過去!$A:$A,MATCH(原簿!$E1303,履修者名簿_過去!O:O,0))))</f>
        <v/>
      </c>
    </row>
    <row r="1304" spans="1:15" x14ac:dyDescent="0.55000000000000004">
      <c r="A1304" s="5" t="str">
        <f>IF(ISBLANK(INDEX(履修者名簿元!$1:$1048576,ROW(A1304),config!A$11)),"",INDEX(履修者名簿元!$1:$1048576,ROW(A1304),config!A$11))</f>
        <v/>
      </c>
      <c r="B1304" s="5" t="str">
        <f>IF(ISBLANK(INDEX(履修者名簿元!$1:$1048576,ROW(B1304),config!B$11)),"",INDEX(履修者名簿元!$1:$1048576,ROW(B1304),config!B$11))</f>
        <v/>
      </c>
      <c r="C1304" s="5" t="str">
        <f>IF(ISBLANK(INDEX(履修者名簿元!$1:$1048576,ROW(C1304),config!C$11)),"",INDEX(履修者名簿元!$1:$1048576,ROW(C1304),config!C$11))</f>
        <v/>
      </c>
      <c r="D1304" s="5" t="str">
        <f>IF(ISBLANK(INDEX(履修者名簿元!$1:$1048576,ROW(D1304),config!D$11)),"",INDEX(履修者名簿元!$1:$1048576,ROW(D1304),config!D$11))</f>
        <v/>
      </c>
      <c r="E1304" s="5" t="str">
        <f>IF(ISBLANK(INDEX(履修者名簿元!$1:$1048576,ROW(E1304),config!E$11)),"",IF(ISNUMBER(INDEX(履修者名簿元!$1:$1048576,ROW(E1304),config!E$11)),INDEX(履修者名簿元!$1:$1048576,ROW(E1304),config!E$11),VALUE(INDEX(履修者名簿元!$1:$1048576,ROW(E1304),config!E$11))))</f>
        <v/>
      </c>
      <c r="F1304" s="5" t="str">
        <f>IF(ISBLANK(INDEX(履修者名簿元!$1:$1048576,ROW(F1304),config!F$11)),"",INDEX(履修者名簿元!$1:$1048576,ROW(F1304),config!F$11))</f>
        <v/>
      </c>
      <c r="G1304" s="5" t="str">
        <f>IF(ISBLANK(INDEX(履修者名簿元!$1:$1048576,ROW(G1304),config!G$11)),"",INDEX(履修者名簿元!$1:$1048576,ROW(G1304),config!G$11))</f>
        <v/>
      </c>
      <c r="H1304" s="5" t="str">
        <f t="shared" si="40"/>
        <v/>
      </c>
      <c r="I1304" s="1" t="str">
        <f t="shared" si="41"/>
        <v/>
      </c>
      <c r="J1304" s="1" t="str">
        <f>IF($A1304="","",IF(ISNA(MATCH($E1304,履修者名簿_同一年!O:O,0)),0,1))</f>
        <v/>
      </c>
      <c r="K1304" s="1" t="str">
        <f>IF($A1304="","",COUNTIF(履修者名簿_過去!O:O,E1304))</f>
        <v/>
      </c>
      <c r="L1304" s="1" t="str">
        <f>IF($A1304="","",IF(1-J1304+K1304&gt;0,"",MAX(L$1:L1303)+1))</f>
        <v/>
      </c>
      <c r="M1304" s="1" t="str">
        <f>IF($A1304="","",IF(J1304+K1304&gt;0,"",MAX(M$1:M1303)+1))</f>
        <v/>
      </c>
      <c r="N1304" s="1" t="str">
        <f>IF($A1304="","",IF(K1304=0,"",MAX(N$1:N1303)+1))</f>
        <v/>
      </c>
      <c r="O1304" s="1" t="str">
        <f>IF($A1304="","",IF(K1304=0,"",INDEX(履修者名簿_過去!$A:$A,MATCH(原簿!$E1304,履修者名簿_過去!O:O,0))))</f>
        <v/>
      </c>
    </row>
    <row r="1305" spans="1:15" x14ac:dyDescent="0.55000000000000004">
      <c r="A1305" s="5" t="str">
        <f>IF(ISBLANK(INDEX(履修者名簿元!$1:$1048576,ROW(A1305),config!A$11)),"",INDEX(履修者名簿元!$1:$1048576,ROW(A1305),config!A$11))</f>
        <v/>
      </c>
      <c r="B1305" s="5" t="str">
        <f>IF(ISBLANK(INDEX(履修者名簿元!$1:$1048576,ROW(B1305),config!B$11)),"",INDEX(履修者名簿元!$1:$1048576,ROW(B1305),config!B$11))</f>
        <v/>
      </c>
      <c r="C1305" s="5" t="str">
        <f>IF(ISBLANK(INDEX(履修者名簿元!$1:$1048576,ROW(C1305),config!C$11)),"",INDEX(履修者名簿元!$1:$1048576,ROW(C1305),config!C$11))</f>
        <v/>
      </c>
      <c r="D1305" s="5" t="str">
        <f>IF(ISBLANK(INDEX(履修者名簿元!$1:$1048576,ROW(D1305),config!D$11)),"",INDEX(履修者名簿元!$1:$1048576,ROW(D1305),config!D$11))</f>
        <v/>
      </c>
      <c r="E1305" s="5" t="str">
        <f>IF(ISBLANK(INDEX(履修者名簿元!$1:$1048576,ROW(E1305),config!E$11)),"",IF(ISNUMBER(INDEX(履修者名簿元!$1:$1048576,ROW(E1305),config!E$11)),INDEX(履修者名簿元!$1:$1048576,ROW(E1305),config!E$11),VALUE(INDEX(履修者名簿元!$1:$1048576,ROW(E1305),config!E$11))))</f>
        <v/>
      </c>
      <c r="F1305" s="5" t="str">
        <f>IF(ISBLANK(INDEX(履修者名簿元!$1:$1048576,ROW(F1305),config!F$11)),"",INDEX(履修者名簿元!$1:$1048576,ROW(F1305),config!F$11))</f>
        <v/>
      </c>
      <c r="G1305" s="5" t="str">
        <f>IF(ISBLANK(INDEX(履修者名簿元!$1:$1048576,ROW(G1305),config!G$11)),"",INDEX(履修者名簿元!$1:$1048576,ROW(G1305),config!G$11))</f>
        <v/>
      </c>
      <c r="H1305" s="5" t="str">
        <f t="shared" si="40"/>
        <v/>
      </c>
      <c r="I1305" s="1" t="str">
        <f t="shared" si="41"/>
        <v/>
      </c>
      <c r="J1305" s="1" t="str">
        <f>IF($A1305="","",IF(ISNA(MATCH($E1305,履修者名簿_同一年!O:O,0)),0,1))</f>
        <v/>
      </c>
      <c r="K1305" s="1" t="str">
        <f>IF($A1305="","",COUNTIF(履修者名簿_過去!O:O,E1305))</f>
        <v/>
      </c>
      <c r="L1305" s="1" t="str">
        <f>IF($A1305="","",IF(1-J1305+K1305&gt;0,"",MAX(L$1:L1304)+1))</f>
        <v/>
      </c>
      <c r="M1305" s="1" t="str">
        <f>IF($A1305="","",IF(J1305+K1305&gt;0,"",MAX(M$1:M1304)+1))</f>
        <v/>
      </c>
      <c r="N1305" s="1" t="str">
        <f>IF($A1305="","",IF(K1305=0,"",MAX(N$1:N1304)+1))</f>
        <v/>
      </c>
      <c r="O1305" s="1" t="str">
        <f>IF($A1305="","",IF(K1305=0,"",INDEX(履修者名簿_過去!$A:$A,MATCH(原簿!$E1305,履修者名簿_過去!O:O,0))))</f>
        <v/>
      </c>
    </row>
    <row r="1306" spans="1:15" x14ac:dyDescent="0.55000000000000004">
      <c r="A1306" s="5" t="str">
        <f>IF(ISBLANK(INDEX(履修者名簿元!$1:$1048576,ROW(A1306),config!A$11)),"",INDEX(履修者名簿元!$1:$1048576,ROW(A1306),config!A$11))</f>
        <v/>
      </c>
      <c r="B1306" s="5" t="str">
        <f>IF(ISBLANK(INDEX(履修者名簿元!$1:$1048576,ROW(B1306),config!B$11)),"",INDEX(履修者名簿元!$1:$1048576,ROW(B1306),config!B$11))</f>
        <v/>
      </c>
      <c r="C1306" s="5" t="str">
        <f>IF(ISBLANK(INDEX(履修者名簿元!$1:$1048576,ROW(C1306),config!C$11)),"",INDEX(履修者名簿元!$1:$1048576,ROW(C1306),config!C$11))</f>
        <v/>
      </c>
      <c r="D1306" s="5" t="str">
        <f>IF(ISBLANK(INDEX(履修者名簿元!$1:$1048576,ROW(D1306),config!D$11)),"",INDEX(履修者名簿元!$1:$1048576,ROW(D1306),config!D$11))</f>
        <v/>
      </c>
      <c r="E1306" s="5" t="str">
        <f>IF(ISBLANK(INDEX(履修者名簿元!$1:$1048576,ROW(E1306),config!E$11)),"",IF(ISNUMBER(INDEX(履修者名簿元!$1:$1048576,ROW(E1306),config!E$11)),INDEX(履修者名簿元!$1:$1048576,ROW(E1306),config!E$11),VALUE(INDEX(履修者名簿元!$1:$1048576,ROW(E1306),config!E$11))))</f>
        <v/>
      </c>
      <c r="F1306" s="5" t="str">
        <f>IF(ISBLANK(INDEX(履修者名簿元!$1:$1048576,ROW(F1306),config!F$11)),"",INDEX(履修者名簿元!$1:$1048576,ROW(F1306),config!F$11))</f>
        <v/>
      </c>
      <c r="G1306" s="5" t="str">
        <f>IF(ISBLANK(INDEX(履修者名簿元!$1:$1048576,ROW(G1306),config!G$11)),"",INDEX(履修者名簿元!$1:$1048576,ROW(G1306),config!G$11))</f>
        <v/>
      </c>
      <c r="H1306" s="5" t="str">
        <f t="shared" si="40"/>
        <v/>
      </c>
      <c r="I1306" s="1" t="str">
        <f t="shared" si="41"/>
        <v/>
      </c>
      <c r="J1306" s="1" t="str">
        <f>IF($A1306="","",IF(ISNA(MATCH($E1306,履修者名簿_同一年!O:O,0)),0,1))</f>
        <v/>
      </c>
      <c r="K1306" s="1" t="str">
        <f>IF($A1306="","",COUNTIF(履修者名簿_過去!O:O,E1306))</f>
        <v/>
      </c>
      <c r="L1306" s="1" t="str">
        <f>IF($A1306="","",IF(1-J1306+K1306&gt;0,"",MAX(L$1:L1305)+1))</f>
        <v/>
      </c>
      <c r="M1306" s="1" t="str">
        <f>IF($A1306="","",IF(J1306+K1306&gt;0,"",MAX(M$1:M1305)+1))</f>
        <v/>
      </c>
      <c r="N1306" s="1" t="str">
        <f>IF($A1306="","",IF(K1306=0,"",MAX(N$1:N1305)+1))</f>
        <v/>
      </c>
      <c r="O1306" s="1" t="str">
        <f>IF($A1306="","",IF(K1306=0,"",INDEX(履修者名簿_過去!$A:$A,MATCH(原簿!$E1306,履修者名簿_過去!O:O,0))))</f>
        <v/>
      </c>
    </row>
    <row r="1307" spans="1:15" x14ac:dyDescent="0.55000000000000004">
      <c r="A1307" s="5" t="str">
        <f>IF(ISBLANK(INDEX(履修者名簿元!$1:$1048576,ROW(A1307),config!A$11)),"",INDEX(履修者名簿元!$1:$1048576,ROW(A1307),config!A$11))</f>
        <v/>
      </c>
      <c r="B1307" s="5" t="str">
        <f>IF(ISBLANK(INDEX(履修者名簿元!$1:$1048576,ROW(B1307),config!B$11)),"",INDEX(履修者名簿元!$1:$1048576,ROW(B1307),config!B$11))</f>
        <v/>
      </c>
      <c r="C1307" s="5" t="str">
        <f>IF(ISBLANK(INDEX(履修者名簿元!$1:$1048576,ROW(C1307),config!C$11)),"",INDEX(履修者名簿元!$1:$1048576,ROW(C1307),config!C$11))</f>
        <v/>
      </c>
      <c r="D1307" s="5" t="str">
        <f>IF(ISBLANK(INDEX(履修者名簿元!$1:$1048576,ROW(D1307),config!D$11)),"",INDEX(履修者名簿元!$1:$1048576,ROW(D1307),config!D$11))</f>
        <v/>
      </c>
      <c r="E1307" s="5" t="str">
        <f>IF(ISBLANK(INDEX(履修者名簿元!$1:$1048576,ROW(E1307),config!E$11)),"",IF(ISNUMBER(INDEX(履修者名簿元!$1:$1048576,ROW(E1307),config!E$11)),INDEX(履修者名簿元!$1:$1048576,ROW(E1307),config!E$11),VALUE(INDEX(履修者名簿元!$1:$1048576,ROW(E1307),config!E$11))))</f>
        <v/>
      </c>
      <c r="F1307" s="5" t="str">
        <f>IF(ISBLANK(INDEX(履修者名簿元!$1:$1048576,ROW(F1307),config!F$11)),"",INDEX(履修者名簿元!$1:$1048576,ROW(F1307),config!F$11))</f>
        <v/>
      </c>
      <c r="G1307" s="5" t="str">
        <f>IF(ISBLANK(INDEX(履修者名簿元!$1:$1048576,ROW(G1307),config!G$11)),"",INDEX(履修者名簿元!$1:$1048576,ROW(G1307),config!G$11))</f>
        <v/>
      </c>
      <c r="H1307" s="5" t="str">
        <f t="shared" si="40"/>
        <v/>
      </c>
      <c r="I1307" s="1" t="str">
        <f t="shared" si="41"/>
        <v/>
      </c>
      <c r="J1307" s="1" t="str">
        <f>IF($A1307="","",IF(ISNA(MATCH($E1307,履修者名簿_同一年!O:O,0)),0,1))</f>
        <v/>
      </c>
      <c r="K1307" s="1" t="str">
        <f>IF($A1307="","",COUNTIF(履修者名簿_過去!O:O,E1307))</f>
        <v/>
      </c>
      <c r="L1307" s="1" t="str">
        <f>IF($A1307="","",IF(1-J1307+K1307&gt;0,"",MAX(L$1:L1306)+1))</f>
        <v/>
      </c>
      <c r="M1307" s="1" t="str">
        <f>IF($A1307="","",IF(J1307+K1307&gt;0,"",MAX(M$1:M1306)+1))</f>
        <v/>
      </c>
      <c r="N1307" s="1" t="str">
        <f>IF($A1307="","",IF(K1307=0,"",MAX(N$1:N1306)+1))</f>
        <v/>
      </c>
      <c r="O1307" s="1" t="str">
        <f>IF($A1307="","",IF(K1307=0,"",INDEX(履修者名簿_過去!$A:$A,MATCH(原簿!$E1307,履修者名簿_過去!O:O,0))))</f>
        <v/>
      </c>
    </row>
    <row r="1308" spans="1:15" x14ac:dyDescent="0.55000000000000004">
      <c r="A1308" s="5" t="str">
        <f>IF(ISBLANK(INDEX(履修者名簿元!$1:$1048576,ROW(A1308),config!A$11)),"",INDEX(履修者名簿元!$1:$1048576,ROW(A1308),config!A$11))</f>
        <v/>
      </c>
      <c r="B1308" s="5" t="str">
        <f>IF(ISBLANK(INDEX(履修者名簿元!$1:$1048576,ROW(B1308),config!B$11)),"",INDEX(履修者名簿元!$1:$1048576,ROW(B1308),config!B$11))</f>
        <v/>
      </c>
      <c r="C1308" s="5" t="str">
        <f>IF(ISBLANK(INDEX(履修者名簿元!$1:$1048576,ROW(C1308),config!C$11)),"",INDEX(履修者名簿元!$1:$1048576,ROW(C1308),config!C$11))</f>
        <v/>
      </c>
      <c r="D1308" s="5" t="str">
        <f>IF(ISBLANK(INDEX(履修者名簿元!$1:$1048576,ROW(D1308),config!D$11)),"",INDEX(履修者名簿元!$1:$1048576,ROW(D1308),config!D$11))</f>
        <v/>
      </c>
      <c r="E1308" s="5" t="str">
        <f>IF(ISBLANK(INDEX(履修者名簿元!$1:$1048576,ROW(E1308),config!E$11)),"",IF(ISNUMBER(INDEX(履修者名簿元!$1:$1048576,ROW(E1308),config!E$11)),INDEX(履修者名簿元!$1:$1048576,ROW(E1308),config!E$11),VALUE(INDEX(履修者名簿元!$1:$1048576,ROW(E1308),config!E$11))))</f>
        <v/>
      </c>
      <c r="F1308" s="5" t="str">
        <f>IF(ISBLANK(INDEX(履修者名簿元!$1:$1048576,ROW(F1308),config!F$11)),"",INDEX(履修者名簿元!$1:$1048576,ROW(F1308),config!F$11))</f>
        <v/>
      </c>
      <c r="G1308" s="5" t="str">
        <f>IF(ISBLANK(INDEX(履修者名簿元!$1:$1048576,ROW(G1308),config!G$11)),"",INDEX(履修者名簿元!$1:$1048576,ROW(G1308),config!G$11))</f>
        <v/>
      </c>
      <c r="H1308" s="5" t="str">
        <f t="shared" si="40"/>
        <v/>
      </c>
      <c r="I1308" s="1" t="str">
        <f t="shared" si="41"/>
        <v/>
      </c>
      <c r="J1308" s="1" t="str">
        <f>IF($A1308="","",IF(ISNA(MATCH($E1308,履修者名簿_同一年!O:O,0)),0,1))</f>
        <v/>
      </c>
      <c r="K1308" s="1" t="str">
        <f>IF($A1308="","",COUNTIF(履修者名簿_過去!O:O,E1308))</f>
        <v/>
      </c>
      <c r="L1308" s="1" t="str">
        <f>IF($A1308="","",IF(1-J1308+K1308&gt;0,"",MAX(L$1:L1307)+1))</f>
        <v/>
      </c>
      <c r="M1308" s="1" t="str">
        <f>IF($A1308="","",IF(J1308+K1308&gt;0,"",MAX(M$1:M1307)+1))</f>
        <v/>
      </c>
      <c r="N1308" s="1" t="str">
        <f>IF($A1308="","",IF(K1308=0,"",MAX(N$1:N1307)+1))</f>
        <v/>
      </c>
      <c r="O1308" s="1" t="str">
        <f>IF($A1308="","",IF(K1308=0,"",INDEX(履修者名簿_過去!$A:$A,MATCH(原簿!$E1308,履修者名簿_過去!O:O,0))))</f>
        <v/>
      </c>
    </row>
    <row r="1309" spans="1:15" x14ac:dyDescent="0.55000000000000004">
      <c r="A1309" s="5" t="str">
        <f>IF(ISBLANK(INDEX(履修者名簿元!$1:$1048576,ROW(A1309),config!A$11)),"",INDEX(履修者名簿元!$1:$1048576,ROW(A1309),config!A$11))</f>
        <v/>
      </c>
      <c r="B1309" s="5" t="str">
        <f>IF(ISBLANK(INDEX(履修者名簿元!$1:$1048576,ROW(B1309),config!B$11)),"",INDEX(履修者名簿元!$1:$1048576,ROW(B1309),config!B$11))</f>
        <v/>
      </c>
      <c r="C1309" s="5" t="str">
        <f>IF(ISBLANK(INDEX(履修者名簿元!$1:$1048576,ROW(C1309),config!C$11)),"",INDEX(履修者名簿元!$1:$1048576,ROW(C1309),config!C$11))</f>
        <v/>
      </c>
      <c r="D1309" s="5" t="str">
        <f>IF(ISBLANK(INDEX(履修者名簿元!$1:$1048576,ROW(D1309),config!D$11)),"",INDEX(履修者名簿元!$1:$1048576,ROW(D1309),config!D$11))</f>
        <v/>
      </c>
      <c r="E1309" s="5" t="str">
        <f>IF(ISBLANK(INDEX(履修者名簿元!$1:$1048576,ROW(E1309),config!E$11)),"",IF(ISNUMBER(INDEX(履修者名簿元!$1:$1048576,ROW(E1309),config!E$11)),INDEX(履修者名簿元!$1:$1048576,ROW(E1309),config!E$11),VALUE(INDEX(履修者名簿元!$1:$1048576,ROW(E1309),config!E$11))))</f>
        <v/>
      </c>
      <c r="F1309" s="5" t="str">
        <f>IF(ISBLANK(INDEX(履修者名簿元!$1:$1048576,ROW(F1309),config!F$11)),"",INDEX(履修者名簿元!$1:$1048576,ROW(F1309),config!F$11))</f>
        <v/>
      </c>
      <c r="G1309" s="5" t="str">
        <f>IF(ISBLANK(INDEX(履修者名簿元!$1:$1048576,ROW(G1309),config!G$11)),"",INDEX(履修者名簿元!$1:$1048576,ROW(G1309),config!G$11))</f>
        <v/>
      </c>
      <c r="H1309" s="5" t="str">
        <f t="shared" si="40"/>
        <v/>
      </c>
      <c r="I1309" s="1" t="str">
        <f t="shared" si="41"/>
        <v/>
      </c>
      <c r="J1309" s="1" t="str">
        <f>IF($A1309="","",IF(ISNA(MATCH($E1309,履修者名簿_同一年!O:O,0)),0,1))</f>
        <v/>
      </c>
      <c r="K1309" s="1" t="str">
        <f>IF($A1309="","",COUNTIF(履修者名簿_過去!O:O,E1309))</f>
        <v/>
      </c>
      <c r="L1309" s="1" t="str">
        <f>IF($A1309="","",IF(1-J1309+K1309&gt;0,"",MAX(L$1:L1308)+1))</f>
        <v/>
      </c>
      <c r="M1309" s="1" t="str">
        <f>IF($A1309="","",IF(J1309+K1309&gt;0,"",MAX(M$1:M1308)+1))</f>
        <v/>
      </c>
      <c r="N1309" s="1" t="str">
        <f>IF($A1309="","",IF(K1309=0,"",MAX(N$1:N1308)+1))</f>
        <v/>
      </c>
      <c r="O1309" s="1" t="str">
        <f>IF($A1309="","",IF(K1309=0,"",INDEX(履修者名簿_過去!$A:$A,MATCH(原簿!$E1309,履修者名簿_過去!O:O,0))))</f>
        <v/>
      </c>
    </row>
    <row r="1310" spans="1:15" x14ac:dyDescent="0.55000000000000004">
      <c r="A1310" s="5" t="str">
        <f>IF(ISBLANK(INDEX(履修者名簿元!$1:$1048576,ROW(A1310),config!A$11)),"",INDEX(履修者名簿元!$1:$1048576,ROW(A1310),config!A$11))</f>
        <v/>
      </c>
      <c r="B1310" s="5" t="str">
        <f>IF(ISBLANK(INDEX(履修者名簿元!$1:$1048576,ROW(B1310),config!B$11)),"",INDEX(履修者名簿元!$1:$1048576,ROW(B1310),config!B$11))</f>
        <v/>
      </c>
      <c r="C1310" s="5" t="str">
        <f>IF(ISBLANK(INDEX(履修者名簿元!$1:$1048576,ROW(C1310),config!C$11)),"",INDEX(履修者名簿元!$1:$1048576,ROW(C1310),config!C$11))</f>
        <v/>
      </c>
      <c r="D1310" s="5" t="str">
        <f>IF(ISBLANK(INDEX(履修者名簿元!$1:$1048576,ROW(D1310),config!D$11)),"",INDEX(履修者名簿元!$1:$1048576,ROW(D1310),config!D$11))</f>
        <v/>
      </c>
      <c r="E1310" s="5" t="str">
        <f>IF(ISBLANK(INDEX(履修者名簿元!$1:$1048576,ROW(E1310),config!E$11)),"",IF(ISNUMBER(INDEX(履修者名簿元!$1:$1048576,ROW(E1310),config!E$11)),INDEX(履修者名簿元!$1:$1048576,ROW(E1310),config!E$11),VALUE(INDEX(履修者名簿元!$1:$1048576,ROW(E1310),config!E$11))))</f>
        <v/>
      </c>
      <c r="F1310" s="5" t="str">
        <f>IF(ISBLANK(INDEX(履修者名簿元!$1:$1048576,ROW(F1310),config!F$11)),"",INDEX(履修者名簿元!$1:$1048576,ROW(F1310),config!F$11))</f>
        <v/>
      </c>
      <c r="G1310" s="5" t="str">
        <f>IF(ISBLANK(INDEX(履修者名簿元!$1:$1048576,ROW(G1310),config!G$11)),"",INDEX(履修者名簿元!$1:$1048576,ROW(G1310),config!G$11))</f>
        <v/>
      </c>
      <c r="H1310" s="5" t="str">
        <f t="shared" si="40"/>
        <v/>
      </c>
      <c r="I1310" s="1" t="str">
        <f t="shared" si="41"/>
        <v/>
      </c>
      <c r="J1310" s="1" t="str">
        <f>IF($A1310="","",IF(ISNA(MATCH($E1310,履修者名簿_同一年!O:O,0)),0,1))</f>
        <v/>
      </c>
      <c r="K1310" s="1" t="str">
        <f>IF($A1310="","",COUNTIF(履修者名簿_過去!O:O,E1310))</f>
        <v/>
      </c>
      <c r="L1310" s="1" t="str">
        <f>IF($A1310="","",IF(1-J1310+K1310&gt;0,"",MAX(L$1:L1309)+1))</f>
        <v/>
      </c>
      <c r="M1310" s="1" t="str">
        <f>IF($A1310="","",IF(J1310+K1310&gt;0,"",MAX(M$1:M1309)+1))</f>
        <v/>
      </c>
      <c r="N1310" s="1" t="str">
        <f>IF($A1310="","",IF(K1310=0,"",MAX(N$1:N1309)+1))</f>
        <v/>
      </c>
      <c r="O1310" s="1" t="str">
        <f>IF($A1310="","",IF(K1310=0,"",INDEX(履修者名簿_過去!$A:$A,MATCH(原簿!$E1310,履修者名簿_過去!O:O,0))))</f>
        <v/>
      </c>
    </row>
    <row r="1311" spans="1:15" x14ac:dyDescent="0.55000000000000004">
      <c r="A1311" s="5" t="str">
        <f>IF(ISBLANK(INDEX(履修者名簿元!$1:$1048576,ROW(A1311),config!A$11)),"",INDEX(履修者名簿元!$1:$1048576,ROW(A1311),config!A$11))</f>
        <v/>
      </c>
      <c r="B1311" s="5" t="str">
        <f>IF(ISBLANK(INDEX(履修者名簿元!$1:$1048576,ROW(B1311),config!B$11)),"",INDEX(履修者名簿元!$1:$1048576,ROW(B1311),config!B$11))</f>
        <v/>
      </c>
      <c r="C1311" s="5" t="str">
        <f>IF(ISBLANK(INDEX(履修者名簿元!$1:$1048576,ROW(C1311),config!C$11)),"",INDEX(履修者名簿元!$1:$1048576,ROW(C1311),config!C$11))</f>
        <v/>
      </c>
      <c r="D1311" s="5" t="str">
        <f>IF(ISBLANK(INDEX(履修者名簿元!$1:$1048576,ROW(D1311),config!D$11)),"",INDEX(履修者名簿元!$1:$1048576,ROW(D1311),config!D$11))</f>
        <v/>
      </c>
      <c r="E1311" s="5" t="str">
        <f>IF(ISBLANK(INDEX(履修者名簿元!$1:$1048576,ROW(E1311),config!E$11)),"",IF(ISNUMBER(INDEX(履修者名簿元!$1:$1048576,ROW(E1311),config!E$11)),INDEX(履修者名簿元!$1:$1048576,ROW(E1311),config!E$11),VALUE(INDEX(履修者名簿元!$1:$1048576,ROW(E1311),config!E$11))))</f>
        <v/>
      </c>
      <c r="F1311" s="5" t="str">
        <f>IF(ISBLANK(INDEX(履修者名簿元!$1:$1048576,ROW(F1311),config!F$11)),"",INDEX(履修者名簿元!$1:$1048576,ROW(F1311),config!F$11))</f>
        <v/>
      </c>
      <c r="G1311" s="5" t="str">
        <f>IF(ISBLANK(INDEX(履修者名簿元!$1:$1048576,ROW(G1311),config!G$11)),"",INDEX(履修者名簿元!$1:$1048576,ROW(G1311),config!G$11))</f>
        <v/>
      </c>
      <c r="H1311" s="5" t="str">
        <f t="shared" si="40"/>
        <v/>
      </c>
      <c r="I1311" s="1" t="str">
        <f t="shared" si="41"/>
        <v/>
      </c>
      <c r="J1311" s="1" t="str">
        <f>IF($A1311="","",IF(ISNA(MATCH($E1311,履修者名簿_同一年!O:O,0)),0,1))</f>
        <v/>
      </c>
      <c r="K1311" s="1" t="str">
        <f>IF($A1311="","",COUNTIF(履修者名簿_過去!O:O,E1311))</f>
        <v/>
      </c>
      <c r="L1311" s="1" t="str">
        <f>IF($A1311="","",IF(1-J1311+K1311&gt;0,"",MAX(L$1:L1310)+1))</f>
        <v/>
      </c>
      <c r="M1311" s="1" t="str">
        <f>IF($A1311="","",IF(J1311+K1311&gt;0,"",MAX(M$1:M1310)+1))</f>
        <v/>
      </c>
      <c r="N1311" s="1" t="str">
        <f>IF($A1311="","",IF(K1311=0,"",MAX(N$1:N1310)+1))</f>
        <v/>
      </c>
      <c r="O1311" s="1" t="str">
        <f>IF($A1311="","",IF(K1311=0,"",INDEX(履修者名簿_過去!$A:$A,MATCH(原簿!$E1311,履修者名簿_過去!O:O,0))))</f>
        <v/>
      </c>
    </row>
    <row r="1312" spans="1:15" x14ac:dyDescent="0.55000000000000004">
      <c r="A1312" s="5" t="str">
        <f>IF(ISBLANK(INDEX(履修者名簿元!$1:$1048576,ROW(A1312),config!A$11)),"",INDEX(履修者名簿元!$1:$1048576,ROW(A1312),config!A$11))</f>
        <v/>
      </c>
      <c r="B1312" s="5" t="str">
        <f>IF(ISBLANK(INDEX(履修者名簿元!$1:$1048576,ROW(B1312),config!B$11)),"",INDEX(履修者名簿元!$1:$1048576,ROW(B1312),config!B$11))</f>
        <v/>
      </c>
      <c r="C1312" s="5" t="str">
        <f>IF(ISBLANK(INDEX(履修者名簿元!$1:$1048576,ROW(C1312),config!C$11)),"",INDEX(履修者名簿元!$1:$1048576,ROW(C1312),config!C$11))</f>
        <v/>
      </c>
      <c r="D1312" s="5" t="str">
        <f>IF(ISBLANK(INDEX(履修者名簿元!$1:$1048576,ROW(D1312),config!D$11)),"",INDEX(履修者名簿元!$1:$1048576,ROW(D1312),config!D$11))</f>
        <v/>
      </c>
      <c r="E1312" s="5" t="str">
        <f>IF(ISBLANK(INDEX(履修者名簿元!$1:$1048576,ROW(E1312),config!E$11)),"",IF(ISNUMBER(INDEX(履修者名簿元!$1:$1048576,ROW(E1312),config!E$11)),INDEX(履修者名簿元!$1:$1048576,ROW(E1312),config!E$11),VALUE(INDEX(履修者名簿元!$1:$1048576,ROW(E1312),config!E$11))))</f>
        <v/>
      </c>
      <c r="F1312" s="5" t="str">
        <f>IF(ISBLANK(INDEX(履修者名簿元!$1:$1048576,ROW(F1312),config!F$11)),"",INDEX(履修者名簿元!$1:$1048576,ROW(F1312),config!F$11))</f>
        <v/>
      </c>
      <c r="G1312" s="5" t="str">
        <f>IF(ISBLANK(INDEX(履修者名簿元!$1:$1048576,ROW(G1312),config!G$11)),"",INDEX(履修者名簿元!$1:$1048576,ROW(G1312),config!G$11))</f>
        <v/>
      </c>
      <c r="H1312" s="5" t="str">
        <f t="shared" si="40"/>
        <v/>
      </c>
      <c r="I1312" s="1" t="str">
        <f t="shared" si="41"/>
        <v/>
      </c>
      <c r="J1312" s="1" t="str">
        <f>IF($A1312="","",IF(ISNA(MATCH($E1312,履修者名簿_同一年!O:O,0)),0,1))</f>
        <v/>
      </c>
      <c r="K1312" s="1" t="str">
        <f>IF($A1312="","",COUNTIF(履修者名簿_過去!O:O,E1312))</f>
        <v/>
      </c>
      <c r="L1312" s="1" t="str">
        <f>IF($A1312="","",IF(1-J1312+K1312&gt;0,"",MAX(L$1:L1311)+1))</f>
        <v/>
      </c>
      <c r="M1312" s="1" t="str">
        <f>IF($A1312="","",IF(J1312+K1312&gt;0,"",MAX(M$1:M1311)+1))</f>
        <v/>
      </c>
      <c r="N1312" s="1" t="str">
        <f>IF($A1312="","",IF(K1312=0,"",MAX(N$1:N1311)+1))</f>
        <v/>
      </c>
      <c r="O1312" s="1" t="str">
        <f>IF($A1312="","",IF(K1312=0,"",INDEX(履修者名簿_過去!$A:$A,MATCH(原簿!$E1312,履修者名簿_過去!O:O,0))))</f>
        <v/>
      </c>
    </row>
    <row r="1313" spans="1:15" x14ac:dyDescent="0.55000000000000004">
      <c r="A1313" s="5" t="str">
        <f>IF(ISBLANK(INDEX(履修者名簿元!$1:$1048576,ROW(A1313),config!A$11)),"",INDEX(履修者名簿元!$1:$1048576,ROW(A1313),config!A$11))</f>
        <v/>
      </c>
      <c r="B1313" s="5" t="str">
        <f>IF(ISBLANK(INDEX(履修者名簿元!$1:$1048576,ROW(B1313),config!B$11)),"",INDEX(履修者名簿元!$1:$1048576,ROW(B1313),config!B$11))</f>
        <v/>
      </c>
      <c r="C1313" s="5" t="str">
        <f>IF(ISBLANK(INDEX(履修者名簿元!$1:$1048576,ROW(C1313),config!C$11)),"",INDEX(履修者名簿元!$1:$1048576,ROW(C1313),config!C$11))</f>
        <v/>
      </c>
      <c r="D1313" s="5" t="str">
        <f>IF(ISBLANK(INDEX(履修者名簿元!$1:$1048576,ROW(D1313),config!D$11)),"",INDEX(履修者名簿元!$1:$1048576,ROW(D1313),config!D$11))</f>
        <v/>
      </c>
      <c r="E1313" s="5" t="str">
        <f>IF(ISBLANK(INDEX(履修者名簿元!$1:$1048576,ROW(E1313),config!E$11)),"",IF(ISNUMBER(INDEX(履修者名簿元!$1:$1048576,ROW(E1313),config!E$11)),INDEX(履修者名簿元!$1:$1048576,ROW(E1313),config!E$11),VALUE(INDEX(履修者名簿元!$1:$1048576,ROW(E1313),config!E$11))))</f>
        <v/>
      </c>
      <c r="F1313" s="5" t="str">
        <f>IF(ISBLANK(INDEX(履修者名簿元!$1:$1048576,ROW(F1313),config!F$11)),"",INDEX(履修者名簿元!$1:$1048576,ROW(F1313),config!F$11))</f>
        <v/>
      </c>
      <c r="G1313" s="5" t="str">
        <f>IF(ISBLANK(INDEX(履修者名簿元!$1:$1048576,ROW(G1313),config!G$11)),"",INDEX(履修者名簿元!$1:$1048576,ROW(G1313),config!G$11))</f>
        <v/>
      </c>
      <c r="H1313" s="5" t="str">
        <f t="shared" si="40"/>
        <v/>
      </c>
      <c r="I1313" s="1" t="str">
        <f t="shared" si="41"/>
        <v/>
      </c>
      <c r="J1313" s="1" t="str">
        <f>IF($A1313="","",IF(ISNA(MATCH($E1313,履修者名簿_同一年!O:O,0)),0,1))</f>
        <v/>
      </c>
      <c r="K1313" s="1" t="str">
        <f>IF($A1313="","",COUNTIF(履修者名簿_過去!O:O,E1313))</f>
        <v/>
      </c>
      <c r="L1313" s="1" t="str">
        <f>IF($A1313="","",IF(1-J1313+K1313&gt;0,"",MAX(L$1:L1312)+1))</f>
        <v/>
      </c>
      <c r="M1313" s="1" t="str">
        <f>IF($A1313="","",IF(J1313+K1313&gt;0,"",MAX(M$1:M1312)+1))</f>
        <v/>
      </c>
      <c r="N1313" s="1" t="str">
        <f>IF($A1313="","",IF(K1313=0,"",MAX(N$1:N1312)+1))</f>
        <v/>
      </c>
      <c r="O1313" s="1" t="str">
        <f>IF($A1313="","",IF(K1313=0,"",INDEX(履修者名簿_過去!$A:$A,MATCH(原簿!$E1313,履修者名簿_過去!O:O,0))))</f>
        <v/>
      </c>
    </row>
    <row r="1314" spans="1:15" x14ac:dyDescent="0.55000000000000004">
      <c r="A1314" s="5" t="str">
        <f>IF(ISBLANK(INDEX(履修者名簿元!$1:$1048576,ROW(A1314),config!A$11)),"",INDEX(履修者名簿元!$1:$1048576,ROW(A1314),config!A$11))</f>
        <v/>
      </c>
      <c r="B1314" s="5" t="str">
        <f>IF(ISBLANK(INDEX(履修者名簿元!$1:$1048576,ROW(B1314),config!B$11)),"",INDEX(履修者名簿元!$1:$1048576,ROW(B1314),config!B$11))</f>
        <v/>
      </c>
      <c r="C1314" s="5" t="str">
        <f>IF(ISBLANK(INDEX(履修者名簿元!$1:$1048576,ROW(C1314),config!C$11)),"",INDEX(履修者名簿元!$1:$1048576,ROW(C1314),config!C$11))</f>
        <v/>
      </c>
      <c r="D1314" s="5" t="str">
        <f>IF(ISBLANK(INDEX(履修者名簿元!$1:$1048576,ROW(D1314),config!D$11)),"",INDEX(履修者名簿元!$1:$1048576,ROW(D1314),config!D$11))</f>
        <v/>
      </c>
      <c r="E1314" s="5" t="str">
        <f>IF(ISBLANK(INDEX(履修者名簿元!$1:$1048576,ROW(E1314),config!E$11)),"",IF(ISNUMBER(INDEX(履修者名簿元!$1:$1048576,ROW(E1314),config!E$11)),INDEX(履修者名簿元!$1:$1048576,ROW(E1314),config!E$11),VALUE(INDEX(履修者名簿元!$1:$1048576,ROW(E1314),config!E$11))))</f>
        <v/>
      </c>
      <c r="F1314" s="5" t="str">
        <f>IF(ISBLANK(INDEX(履修者名簿元!$1:$1048576,ROW(F1314),config!F$11)),"",INDEX(履修者名簿元!$1:$1048576,ROW(F1314),config!F$11))</f>
        <v/>
      </c>
      <c r="G1314" s="5" t="str">
        <f>IF(ISBLANK(INDEX(履修者名簿元!$1:$1048576,ROW(G1314),config!G$11)),"",INDEX(履修者名簿元!$1:$1048576,ROW(G1314),config!G$11))</f>
        <v/>
      </c>
      <c r="H1314" s="5" t="str">
        <f t="shared" si="40"/>
        <v/>
      </c>
      <c r="I1314" s="1" t="str">
        <f t="shared" si="41"/>
        <v/>
      </c>
      <c r="J1314" s="1" t="str">
        <f>IF($A1314="","",IF(ISNA(MATCH($E1314,履修者名簿_同一年!O:O,0)),0,1))</f>
        <v/>
      </c>
      <c r="K1314" s="1" t="str">
        <f>IF($A1314="","",COUNTIF(履修者名簿_過去!O:O,E1314))</f>
        <v/>
      </c>
      <c r="L1314" s="1" t="str">
        <f>IF($A1314="","",IF(1-J1314+K1314&gt;0,"",MAX(L$1:L1313)+1))</f>
        <v/>
      </c>
      <c r="M1314" s="1" t="str">
        <f>IF($A1314="","",IF(J1314+K1314&gt;0,"",MAX(M$1:M1313)+1))</f>
        <v/>
      </c>
      <c r="N1314" s="1" t="str">
        <f>IF($A1314="","",IF(K1314=0,"",MAX(N$1:N1313)+1))</f>
        <v/>
      </c>
      <c r="O1314" s="1" t="str">
        <f>IF($A1314="","",IF(K1314=0,"",INDEX(履修者名簿_過去!$A:$A,MATCH(原簿!$E1314,履修者名簿_過去!O:O,0))))</f>
        <v/>
      </c>
    </row>
    <row r="1315" spans="1:15" x14ac:dyDescent="0.55000000000000004">
      <c r="A1315" s="5" t="str">
        <f>IF(ISBLANK(INDEX(履修者名簿元!$1:$1048576,ROW(A1315),config!A$11)),"",INDEX(履修者名簿元!$1:$1048576,ROW(A1315),config!A$11))</f>
        <v/>
      </c>
      <c r="B1315" s="5" t="str">
        <f>IF(ISBLANK(INDEX(履修者名簿元!$1:$1048576,ROW(B1315),config!B$11)),"",INDEX(履修者名簿元!$1:$1048576,ROW(B1315),config!B$11))</f>
        <v/>
      </c>
      <c r="C1315" s="5" t="str">
        <f>IF(ISBLANK(INDEX(履修者名簿元!$1:$1048576,ROW(C1315),config!C$11)),"",INDEX(履修者名簿元!$1:$1048576,ROW(C1315),config!C$11))</f>
        <v/>
      </c>
      <c r="D1315" s="5" t="str">
        <f>IF(ISBLANK(INDEX(履修者名簿元!$1:$1048576,ROW(D1315),config!D$11)),"",INDEX(履修者名簿元!$1:$1048576,ROW(D1315),config!D$11))</f>
        <v/>
      </c>
      <c r="E1315" s="5" t="str">
        <f>IF(ISBLANK(INDEX(履修者名簿元!$1:$1048576,ROW(E1315),config!E$11)),"",IF(ISNUMBER(INDEX(履修者名簿元!$1:$1048576,ROW(E1315),config!E$11)),INDEX(履修者名簿元!$1:$1048576,ROW(E1315),config!E$11),VALUE(INDEX(履修者名簿元!$1:$1048576,ROW(E1315),config!E$11))))</f>
        <v/>
      </c>
      <c r="F1315" s="5" t="str">
        <f>IF(ISBLANK(INDEX(履修者名簿元!$1:$1048576,ROW(F1315),config!F$11)),"",INDEX(履修者名簿元!$1:$1048576,ROW(F1315),config!F$11))</f>
        <v/>
      </c>
      <c r="G1315" s="5" t="str">
        <f>IF(ISBLANK(INDEX(履修者名簿元!$1:$1048576,ROW(G1315),config!G$11)),"",INDEX(履修者名簿元!$1:$1048576,ROW(G1315),config!G$11))</f>
        <v/>
      </c>
      <c r="H1315" s="5" t="str">
        <f t="shared" si="40"/>
        <v/>
      </c>
      <c r="I1315" s="1" t="str">
        <f t="shared" si="41"/>
        <v/>
      </c>
      <c r="J1315" s="1" t="str">
        <f>IF($A1315="","",IF(ISNA(MATCH($E1315,履修者名簿_同一年!O:O,0)),0,1))</f>
        <v/>
      </c>
      <c r="K1315" s="1" t="str">
        <f>IF($A1315="","",COUNTIF(履修者名簿_過去!O:O,E1315))</f>
        <v/>
      </c>
      <c r="L1315" s="1" t="str">
        <f>IF($A1315="","",IF(1-J1315+K1315&gt;0,"",MAX(L$1:L1314)+1))</f>
        <v/>
      </c>
      <c r="M1315" s="1" t="str">
        <f>IF($A1315="","",IF(J1315+K1315&gt;0,"",MAX(M$1:M1314)+1))</f>
        <v/>
      </c>
      <c r="N1315" s="1" t="str">
        <f>IF($A1315="","",IF(K1315=0,"",MAX(N$1:N1314)+1))</f>
        <v/>
      </c>
      <c r="O1315" s="1" t="str">
        <f>IF($A1315="","",IF(K1315=0,"",INDEX(履修者名簿_過去!$A:$A,MATCH(原簿!$E1315,履修者名簿_過去!O:O,0))))</f>
        <v/>
      </c>
    </row>
    <row r="1316" spans="1:15" x14ac:dyDescent="0.55000000000000004">
      <c r="A1316" s="5" t="str">
        <f>IF(ISBLANK(INDEX(履修者名簿元!$1:$1048576,ROW(A1316),config!A$11)),"",INDEX(履修者名簿元!$1:$1048576,ROW(A1316),config!A$11))</f>
        <v/>
      </c>
      <c r="B1316" s="5" t="str">
        <f>IF(ISBLANK(INDEX(履修者名簿元!$1:$1048576,ROW(B1316),config!B$11)),"",INDEX(履修者名簿元!$1:$1048576,ROW(B1316),config!B$11))</f>
        <v/>
      </c>
      <c r="C1316" s="5" t="str">
        <f>IF(ISBLANK(INDEX(履修者名簿元!$1:$1048576,ROW(C1316),config!C$11)),"",INDEX(履修者名簿元!$1:$1048576,ROW(C1316),config!C$11))</f>
        <v/>
      </c>
      <c r="D1316" s="5" t="str">
        <f>IF(ISBLANK(INDEX(履修者名簿元!$1:$1048576,ROW(D1316),config!D$11)),"",INDEX(履修者名簿元!$1:$1048576,ROW(D1316),config!D$11))</f>
        <v/>
      </c>
      <c r="E1316" s="5" t="str">
        <f>IF(ISBLANK(INDEX(履修者名簿元!$1:$1048576,ROW(E1316),config!E$11)),"",IF(ISNUMBER(INDEX(履修者名簿元!$1:$1048576,ROW(E1316),config!E$11)),INDEX(履修者名簿元!$1:$1048576,ROW(E1316),config!E$11),VALUE(INDEX(履修者名簿元!$1:$1048576,ROW(E1316),config!E$11))))</f>
        <v/>
      </c>
      <c r="F1316" s="5" t="str">
        <f>IF(ISBLANK(INDEX(履修者名簿元!$1:$1048576,ROW(F1316),config!F$11)),"",INDEX(履修者名簿元!$1:$1048576,ROW(F1316),config!F$11))</f>
        <v/>
      </c>
      <c r="G1316" s="5" t="str">
        <f>IF(ISBLANK(INDEX(履修者名簿元!$1:$1048576,ROW(G1316),config!G$11)),"",INDEX(履修者名簿元!$1:$1048576,ROW(G1316),config!G$11))</f>
        <v/>
      </c>
      <c r="H1316" s="5" t="str">
        <f t="shared" si="40"/>
        <v/>
      </c>
      <c r="I1316" s="1" t="str">
        <f t="shared" si="41"/>
        <v/>
      </c>
      <c r="J1316" s="1" t="str">
        <f>IF($A1316="","",IF(ISNA(MATCH($E1316,履修者名簿_同一年!O:O,0)),0,1))</f>
        <v/>
      </c>
      <c r="K1316" s="1" t="str">
        <f>IF($A1316="","",COUNTIF(履修者名簿_過去!O:O,E1316))</f>
        <v/>
      </c>
      <c r="L1316" s="1" t="str">
        <f>IF($A1316="","",IF(1-J1316+K1316&gt;0,"",MAX(L$1:L1315)+1))</f>
        <v/>
      </c>
      <c r="M1316" s="1" t="str">
        <f>IF($A1316="","",IF(J1316+K1316&gt;0,"",MAX(M$1:M1315)+1))</f>
        <v/>
      </c>
      <c r="N1316" s="1" t="str">
        <f>IF($A1316="","",IF(K1316=0,"",MAX(N$1:N1315)+1))</f>
        <v/>
      </c>
      <c r="O1316" s="1" t="str">
        <f>IF($A1316="","",IF(K1316=0,"",INDEX(履修者名簿_過去!$A:$A,MATCH(原簿!$E1316,履修者名簿_過去!O:O,0))))</f>
        <v/>
      </c>
    </row>
    <row r="1317" spans="1:15" x14ac:dyDescent="0.55000000000000004">
      <c r="A1317" s="5" t="str">
        <f>IF(ISBLANK(INDEX(履修者名簿元!$1:$1048576,ROW(A1317),config!A$11)),"",INDEX(履修者名簿元!$1:$1048576,ROW(A1317),config!A$11))</f>
        <v/>
      </c>
      <c r="B1317" s="5" t="str">
        <f>IF(ISBLANK(INDEX(履修者名簿元!$1:$1048576,ROW(B1317),config!B$11)),"",INDEX(履修者名簿元!$1:$1048576,ROW(B1317),config!B$11))</f>
        <v/>
      </c>
      <c r="C1317" s="5" t="str">
        <f>IF(ISBLANK(INDEX(履修者名簿元!$1:$1048576,ROW(C1317),config!C$11)),"",INDEX(履修者名簿元!$1:$1048576,ROW(C1317),config!C$11))</f>
        <v/>
      </c>
      <c r="D1317" s="5" t="str">
        <f>IF(ISBLANK(INDEX(履修者名簿元!$1:$1048576,ROW(D1317),config!D$11)),"",INDEX(履修者名簿元!$1:$1048576,ROW(D1317),config!D$11))</f>
        <v/>
      </c>
      <c r="E1317" s="5" t="str">
        <f>IF(ISBLANK(INDEX(履修者名簿元!$1:$1048576,ROW(E1317),config!E$11)),"",IF(ISNUMBER(INDEX(履修者名簿元!$1:$1048576,ROW(E1317),config!E$11)),INDEX(履修者名簿元!$1:$1048576,ROW(E1317),config!E$11),VALUE(INDEX(履修者名簿元!$1:$1048576,ROW(E1317),config!E$11))))</f>
        <v/>
      </c>
      <c r="F1317" s="5" t="str">
        <f>IF(ISBLANK(INDEX(履修者名簿元!$1:$1048576,ROW(F1317),config!F$11)),"",INDEX(履修者名簿元!$1:$1048576,ROW(F1317),config!F$11))</f>
        <v/>
      </c>
      <c r="G1317" s="5" t="str">
        <f>IF(ISBLANK(INDEX(履修者名簿元!$1:$1048576,ROW(G1317),config!G$11)),"",INDEX(履修者名簿元!$1:$1048576,ROW(G1317),config!G$11))</f>
        <v/>
      </c>
      <c r="H1317" s="5" t="str">
        <f t="shared" si="40"/>
        <v/>
      </c>
      <c r="I1317" s="1" t="str">
        <f t="shared" si="41"/>
        <v/>
      </c>
      <c r="J1317" s="1" t="str">
        <f>IF($A1317="","",IF(ISNA(MATCH($E1317,履修者名簿_同一年!O:O,0)),0,1))</f>
        <v/>
      </c>
      <c r="K1317" s="1" t="str">
        <f>IF($A1317="","",COUNTIF(履修者名簿_過去!O:O,E1317))</f>
        <v/>
      </c>
      <c r="L1317" s="1" t="str">
        <f>IF($A1317="","",IF(1-J1317+K1317&gt;0,"",MAX(L$1:L1316)+1))</f>
        <v/>
      </c>
      <c r="M1317" s="1" t="str">
        <f>IF($A1317="","",IF(J1317+K1317&gt;0,"",MAX(M$1:M1316)+1))</f>
        <v/>
      </c>
      <c r="N1317" s="1" t="str">
        <f>IF($A1317="","",IF(K1317=0,"",MAX(N$1:N1316)+1))</f>
        <v/>
      </c>
      <c r="O1317" s="1" t="str">
        <f>IF($A1317="","",IF(K1317=0,"",INDEX(履修者名簿_過去!$A:$A,MATCH(原簿!$E1317,履修者名簿_過去!O:O,0))))</f>
        <v/>
      </c>
    </row>
    <row r="1318" spans="1:15" x14ac:dyDescent="0.55000000000000004">
      <c r="A1318" s="5" t="str">
        <f>IF(ISBLANK(INDEX(履修者名簿元!$1:$1048576,ROW(A1318),config!A$11)),"",INDEX(履修者名簿元!$1:$1048576,ROW(A1318),config!A$11))</f>
        <v/>
      </c>
      <c r="B1318" s="5" t="str">
        <f>IF(ISBLANK(INDEX(履修者名簿元!$1:$1048576,ROW(B1318),config!B$11)),"",INDEX(履修者名簿元!$1:$1048576,ROW(B1318),config!B$11))</f>
        <v/>
      </c>
      <c r="C1318" s="5" t="str">
        <f>IF(ISBLANK(INDEX(履修者名簿元!$1:$1048576,ROW(C1318),config!C$11)),"",INDEX(履修者名簿元!$1:$1048576,ROW(C1318),config!C$11))</f>
        <v/>
      </c>
      <c r="D1318" s="5" t="str">
        <f>IF(ISBLANK(INDEX(履修者名簿元!$1:$1048576,ROW(D1318),config!D$11)),"",INDEX(履修者名簿元!$1:$1048576,ROW(D1318),config!D$11))</f>
        <v/>
      </c>
      <c r="E1318" s="5" t="str">
        <f>IF(ISBLANK(INDEX(履修者名簿元!$1:$1048576,ROW(E1318),config!E$11)),"",IF(ISNUMBER(INDEX(履修者名簿元!$1:$1048576,ROW(E1318),config!E$11)),INDEX(履修者名簿元!$1:$1048576,ROW(E1318),config!E$11),VALUE(INDEX(履修者名簿元!$1:$1048576,ROW(E1318),config!E$11))))</f>
        <v/>
      </c>
      <c r="F1318" s="5" t="str">
        <f>IF(ISBLANK(INDEX(履修者名簿元!$1:$1048576,ROW(F1318),config!F$11)),"",INDEX(履修者名簿元!$1:$1048576,ROW(F1318),config!F$11))</f>
        <v/>
      </c>
      <c r="G1318" s="5" t="str">
        <f>IF(ISBLANK(INDEX(履修者名簿元!$1:$1048576,ROW(G1318),config!G$11)),"",INDEX(履修者名簿元!$1:$1048576,ROW(G1318),config!G$11))</f>
        <v/>
      </c>
      <c r="H1318" s="5" t="str">
        <f t="shared" si="40"/>
        <v/>
      </c>
      <c r="I1318" s="1" t="str">
        <f t="shared" si="41"/>
        <v/>
      </c>
      <c r="J1318" s="1" t="str">
        <f>IF($A1318="","",IF(ISNA(MATCH($E1318,履修者名簿_同一年!O:O,0)),0,1))</f>
        <v/>
      </c>
      <c r="K1318" s="1" t="str">
        <f>IF($A1318="","",COUNTIF(履修者名簿_過去!O:O,E1318))</f>
        <v/>
      </c>
      <c r="L1318" s="1" t="str">
        <f>IF($A1318="","",IF(1-J1318+K1318&gt;0,"",MAX(L$1:L1317)+1))</f>
        <v/>
      </c>
      <c r="M1318" s="1" t="str">
        <f>IF($A1318="","",IF(J1318+K1318&gt;0,"",MAX(M$1:M1317)+1))</f>
        <v/>
      </c>
      <c r="N1318" s="1" t="str">
        <f>IF($A1318="","",IF(K1318=0,"",MAX(N$1:N1317)+1))</f>
        <v/>
      </c>
      <c r="O1318" s="1" t="str">
        <f>IF($A1318="","",IF(K1318=0,"",INDEX(履修者名簿_過去!$A:$A,MATCH(原簿!$E1318,履修者名簿_過去!O:O,0))))</f>
        <v/>
      </c>
    </row>
    <row r="1319" spans="1:15" x14ac:dyDescent="0.55000000000000004">
      <c r="A1319" s="5" t="str">
        <f>IF(ISBLANK(INDEX(履修者名簿元!$1:$1048576,ROW(A1319),config!A$11)),"",INDEX(履修者名簿元!$1:$1048576,ROW(A1319),config!A$11))</f>
        <v/>
      </c>
      <c r="B1319" s="5" t="str">
        <f>IF(ISBLANK(INDEX(履修者名簿元!$1:$1048576,ROW(B1319),config!B$11)),"",INDEX(履修者名簿元!$1:$1048576,ROW(B1319),config!B$11))</f>
        <v/>
      </c>
      <c r="C1319" s="5" t="str">
        <f>IF(ISBLANK(INDEX(履修者名簿元!$1:$1048576,ROW(C1319),config!C$11)),"",INDEX(履修者名簿元!$1:$1048576,ROW(C1319),config!C$11))</f>
        <v/>
      </c>
      <c r="D1319" s="5" t="str">
        <f>IF(ISBLANK(INDEX(履修者名簿元!$1:$1048576,ROW(D1319),config!D$11)),"",INDEX(履修者名簿元!$1:$1048576,ROW(D1319),config!D$11))</f>
        <v/>
      </c>
      <c r="E1319" s="5" t="str">
        <f>IF(ISBLANK(INDEX(履修者名簿元!$1:$1048576,ROW(E1319),config!E$11)),"",IF(ISNUMBER(INDEX(履修者名簿元!$1:$1048576,ROW(E1319),config!E$11)),INDEX(履修者名簿元!$1:$1048576,ROW(E1319),config!E$11),VALUE(INDEX(履修者名簿元!$1:$1048576,ROW(E1319),config!E$11))))</f>
        <v/>
      </c>
      <c r="F1319" s="5" t="str">
        <f>IF(ISBLANK(INDEX(履修者名簿元!$1:$1048576,ROW(F1319),config!F$11)),"",INDEX(履修者名簿元!$1:$1048576,ROW(F1319),config!F$11))</f>
        <v/>
      </c>
      <c r="G1319" s="5" t="str">
        <f>IF(ISBLANK(INDEX(履修者名簿元!$1:$1048576,ROW(G1319),config!G$11)),"",INDEX(履修者名簿元!$1:$1048576,ROW(G1319),config!G$11))</f>
        <v/>
      </c>
      <c r="H1319" s="5" t="str">
        <f t="shared" si="40"/>
        <v/>
      </c>
      <c r="I1319" s="1" t="str">
        <f t="shared" si="41"/>
        <v/>
      </c>
      <c r="J1319" s="1" t="str">
        <f>IF($A1319="","",IF(ISNA(MATCH($E1319,履修者名簿_同一年!O:O,0)),0,1))</f>
        <v/>
      </c>
      <c r="K1319" s="1" t="str">
        <f>IF($A1319="","",COUNTIF(履修者名簿_過去!O:O,E1319))</f>
        <v/>
      </c>
      <c r="L1319" s="1" t="str">
        <f>IF($A1319="","",IF(1-J1319+K1319&gt;0,"",MAX(L$1:L1318)+1))</f>
        <v/>
      </c>
      <c r="M1319" s="1" t="str">
        <f>IF($A1319="","",IF(J1319+K1319&gt;0,"",MAX(M$1:M1318)+1))</f>
        <v/>
      </c>
      <c r="N1319" s="1" t="str">
        <f>IF($A1319="","",IF(K1319=0,"",MAX(N$1:N1318)+1))</f>
        <v/>
      </c>
      <c r="O1319" s="1" t="str">
        <f>IF($A1319="","",IF(K1319=0,"",INDEX(履修者名簿_過去!$A:$A,MATCH(原簿!$E1319,履修者名簿_過去!O:O,0))))</f>
        <v/>
      </c>
    </row>
    <row r="1320" spans="1:15" x14ac:dyDescent="0.55000000000000004">
      <c r="A1320" s="5" t="str">
        <f>IF(ISBLANK(INDEX(履修者名簿元!$1:$1048576,ROW(A1320),config!A$11)),"",INDEX(履修者名簿元!$1:$1048576,ROW(A1320),config!A$11))</f>
        <v/>
      </c>
      <c r="B1320" s="5" t="str">
        <f>IF(ISBLANK(INDEX(履修者名簿元!$1:$1048576,ROW(B1320),config!B$11)),"",INDEX(履修者名簿元!$1:$1048576,ROW(B1320),config!B$11))</f>
        <v/>
      </c>
      <c r="C1320" s="5" t="str">
        <f>IF(ISBLANK(INDEX(履修者名簿元!$1:$1048576,ROW(C1320),config!C$11)),"",INDEX(履修者名簿元!$1:$1048576,ROW(C1320),config!C$11))</f>
        <v/>
      </c>
      <c r="D1320" s="5" t="str">
        <f>IF(ISBLANK(INDEX(履修者名簿元!$1:$1048576,ROW(D1320),config!D$11)),"",INDEX(履修者名簿元!$1:$1048576,ROW(D1320),config!D$11))</f>
        <v/>
      </c>
      <c r="E1320" s="5" t="str">
        <f>IF(ISBLANK(INDEX(履修者名簿元!$1:$1048576,ROW(E1320),config!E$11)),"",IF(ISNUMBER(INDEX(履修者名簿元!$1:$1048576,ROW(E1320),config!E$11)),INDEX(履修者名簿元!$1:$1048576,ROW(E1320),config!E$11),VALUE(INDEX(履修者名簿元!$1:$1048576,ROW(E1320),config!E$11))))</f>
        <v/>
      </c>
      <c r="F1320" s="5" t="str">
        <f>IF(ISBLANK(INDEX(履修者名簿元!$1:$1048576,ROW(F1320),config!F$11)),"",INDEX(履修者名簿元!$1:$1048576,ROW(F1320),config!F$11))</f>
        <v/>
      </c>
      <c r="G1320" s="5" t="str">
        <f>IF(ISBLANK(INDEX(履修者名簿元!$1:$1048576,ROW(G1320),config!G$11)),"",INDEX(履修者名簿元!$1:$1048576,ROW(G1320),config!G$11))</f>
        <v/>
      </c>
      <c r="H1320" s="5" t="str">
        <f t="shared" si="40"/>
        <v/>
      </c>
      <c r="I1320" s="1" t="str">
        <f t="shared" si="41"/>
        <v/>
      </c>
      <c r="J1320" s="1" t="str">
        <f>IF($A1320="","",IF(ISNA(MATCH($E1320,履修者名簿_同一年!O:O,0)),0,1))</f>
        <v/>
      </c>
      <c r="K1320" s="1" t="str">
        <f>IF($A1320="","",COUNTIF(履修者名簿_過去!O:O,E1320))</f>
        <v/>
      </c>
      <c r="L1320" s="1" t="str">
        <f>IF($A1320="","",IF(1-J1320+K1320&gt;0,"",MAX(L$1:L1319)+1))</f>
        <v/>
      </c>
      <c r="M1320" s="1" t="str">
        <f>IF($A1320="","",IF(J1320+K1320&gt;0,"",MAX(M$1:M1319)+1))</f>
        <v/>
      </c>
      <c r="N1320" s="1" t="str">
        <f>IF($A1320="","",IF(K1320=0,"",MAX(N$1:N1319)+1))</f>
        <v/>
      </c>
      <c r="O1320" s="1" t="str">
        <f>IF($A1320="","",IF(K1320=0,"",INDEX(履修者名簿_過去!$A:$A,MATCH(原簿!$E1320,履修者名簿_過去!O:O,0))))</f>
        <v/>
      </c>
    </row>
    <row r="1321" spans="1:15" x14ac:dyDescent="0.55000000000000004">
      <c r="A1321" s="5" t="str">
        <f>IF(ISBLANK(INDEX(履修者名簿元!$1:$1048576,ROW(A1321),config!A$11)),"",INDEX(履修者名簿元!$1:$1048576,ROW(A1321),config!A$11))</f>
        <v/>
      </c>
      <c r="B1321" s="5" t="str">
        <f>IF(ISBLANK(INDEX(履修者名簿元!$1:$1048576,ROW(B1321),config!B$11)),"",INDEX(履修者名簿元!$1:$1048576,ROW(B1321),config!B$11))</f>
        <v/>
      </c>
      <c r="C1321" s="5" t="str">
        <f>IF(ISBLANK(INDEX(履修者名簿元!$1:$1048576,ROW(C1321),config!C$11)),"",INDEX(履修者名簿元!$1:$1048576,ROW(C1321),config!C$11))</f>
        <v/>
      </c>
      <c r="D1321" s="5" t="str">
        <f>IF(ISBLANK(INDEX(履修者名簿元!$1:$1048576,ROW(D1321),config!D$11)),"",INDEX(履修者名簿元!$1:$1048576,ROW(D1321),config!D$11))</f>
        <v/>
      </c>
      <c r="E1321" s="5" t="str">
        <f>IF(ISBLANK(INDEX(履修者名簿元!$1:$1048576,ROW(E1321),config!E$11)),"",IF(ISNUMBER(INDEX(履修者名簿元!$1:$1048576,ROW(E1321),config!E$11)),INDEX(履修者名簿元!$1:$1048576,ROW(E1321),config!E$11),VALUE(INDEX(履修者名簿元!$1:$1048576,ROW(E1321),config!E$11))))</f>
        <v/>
      </c>
      <c r="F1321" s="5" t="str">
        <f>IF(ISBLANK(INDEX(履修者名簿元!$1:$1048576,ROW(F1321),config!F$11)),"",INDEX(履修者名簿元!$1:$1048576,ROW(F1321),config!F$11))</f>
        <v/>
      </c>
      <c r="G1321" s="5" t="str">
        <f>IF(ISBLANK(INDEX(履修者名簿元!$1:$1048576,ROW(G1321),config!G$11)),"",INDEX(履修者名簿元!$1:$1048576,ROW(G1321),config!G$11))</f>
        <v/>
      </c>
      <c r="H1321" s="5" t="str">
        <f t="shared" si="40"/>
        <v/>
      </c>
      <c r="I1321" s="1" t="str">
        <f t="shared" si="41"/>
        <v/>
      </c>
      <c r="J1321" s="1" t="str">
        <f>IF($A1321="","",IF(ISNA(MATCH($E1321,履修者名簿_同一年!O:O,0)),0,1))</f>
        <v/>
      </c>
      <c r="K1321" s="1" t="str">
        <f>IF($A1321="","",COUNTIF(履修者名簿_過去!O:O,E1321))</f>
        <v/>
      </c>
      <c r="L1321" s="1" t="str">
        <f>IF($A1321="","",IF(1-J1321+K1321&gt;0,"",MAX(L$1:L1320)+1))</f>
        <v/>
      </c>
      <c r="M1321" s="1" t="str">
        <f>IF($A1321="","",IF(J1321+K1321&gt;0,"",MAX(M$1:M1320)+1))</f>
        <v/>
      </c>
      <c r="N1321" s="1" t="str">
        <f>IF($A1321="","",IF(K1321=0,"",MAX(N$1:N1320)+1))</f>
        <v/>
      </c>
      <c r="O1321" s="1" t="str">
        <f>IF($A1321="","",IF(K1321=0,"",INDEX(履修者名簿_過去!$A:$A,MATCH(原簿!$E1321,履修者名簿_過去!O:O,0))))</f>
        <v/>
      </c>
    </row>
    <row r="1322" spans="1:15" x14ac:dyDescent="0.55000000000000004">
      <c r="A1322" s="5" t="str">
        <f>IF(ISBLANK(INDEX(履修者名簿元!$1:$1048576,ROW(A1322),config!A$11)),"",INDEX(履修者名簿元!$1:$1048576,ROW(A1322),config!A$11))</f>
        <v/>
      </c>
      <c r="B1322" s="5" t="str">
        <f>IF(ISBLANK(INDEX(履修者名簿元!$1:$1048576,ROW(B1322),config!B$11)),"",INDEX(履修者名簿元!$1:$1048576,ROW(B1322),config!B$11))</f>
        <v/>
      </c>
      <c r="C1322" s="5" t="str">
        <f>IF(ISBLANK(INDEX(履修者名簿元!$1:$1048576,ROW(C1322),config!C$11)),"",INDEX(履修者名簿元!$1:$1048576,ROW(C1322),config!C$11))</f>
        <v/>
      </c>
      <c r="D1322" s="5" t="str">
        <f>IF(ISBLANK(INDEX(履修者名簿元!$1:$1048576,ROW(D1322),config!D$11)),"",INDEX(履修者名簿元!$1:$1048576,ROW(D1322),config!D$11))</f>
        <v/>
      </c>
      <c r="E1322" s="5" t="str">
        <f>IF(ISBLANK(INDEX(履修者名簿元!$1:$1048576,ROW(E1322),config!E$11)),"",IF(ISNUMBER(INDEX(履修者名簿元!$1:$1048576,ROW(E1322),config!E$11)),INDEX(履修者名簿元!$1:$1048576,ROW(E1322),config!E$11),VALUE(INDEX(履修者名簿元!$1:$1048576,ROW(E1322),config!E$11))))</f>
        <v/>
      </c>
      <c r="F1322" s="5" t="str">
        <f>IF(ISBLANK(INDEX(履修者名簿元!$1:$1048576,ROW(F1322),config!F$11)),"",INDEX(履修者名簿元!$1:$1048576,ROW(F1322),config!F$11))</f>
        <v/>
      </c>
      <c r="G1322" s="5" t="str">
        <f>IF(ISBLANK(INDEX(履修者名簿元!$1:$1048576,ROW(G1322),config!G$11)),"",INDEX(履修者名簿元!$1:$1048576,ROW(G1322),config!G$11))</f>
        <v/>
      </c>
      <c r="H1322" s="5" t="str">
        <f t="shared" si="40"/>
        <v/>
      </c>
      <c r="I1322" s="1" t="str">
        <f t="shared" si="41"/>
        <v/>
      </c>
      <c r="J1322" s="1" t="str">
        <f>IF($A1322="","",IF(ISNA(MATCH($E1322,履修者名簿_同一年!O:O,0)),0,1))</f>
        <v/>
      </c>
      <c r="K1322" s="1" t="str">
        <f>IF($A1322="","",COUNTIF(履修者名簿_過去!O:O,E1322))</f>
        <v/>
      </c>
      <c r="L1322" s="1" t="str">
        <f>IF($A1322="","",IF(1-J1322+K1322&gt;0,"",MAX(L$1:L1321)+1))</f>
        <v/>
      </c>
      <c r="M1322" s="1" t="str">
        <f>IF($A1322="","",IF(J1322+K1322&gt;0,"",MAX(M$1:M1321)+1))</f>
        <v/>
      </c>
      <c r="N1322" s="1" t="str">
        <f>IF($A1322="","",IF(K1322=0,"",MAX(N$1:N1321)+1))</f>
        <v/>
      </c>
      <c r="O1322" s="1" t="str">
        <f>IF($A1322="","",IF(K1322=0,"",INDEX(履修者名簿_過去!$A:$A,MATCH(原簿!$E1322,履修者名簿_過去!O:O,0))))</f>
        <v/>
      </c>
    </row>
    <row r="1323" spans="1:15" x14ac:dyDescent="0.55000000000000004">
      <c r="A1323" s="5" t="str">
        <f>IF(ISBLANK(INDEX(履修者名簿元!$1:$1048576,ROW(A1323),config!A$11)),"",INDEX(履修者名簿元!$1:$1048576,ROW(A1323),config!A$11))</f>
        <v/>
      </c>
      <c r="B1323" s="5" t="str">
        <f>IF(ISBLANK(INDEX(履修者名簿元!$1:$1048576,ROW(B1323),config!B$11)),"",INDEX(履修者名簿元!$1:$1048576,ROW(B1323),config!B$11))</f>
        <v/>
      </c>
      <c r="C1323" s="5" t="str">
        <f>IF(ISBLANK(INDEX(履修者名簿元!$1:$1048576,ROW(C1323),config!C$11)),"",INDEX(履修者名簿元!$1:$1048576,ROW(C1323),config!C$11))</f>
        <v/>
      </c>
      <c r="D1323" s="5" t="str">
        <f>IF(ISBLANK(INDEX(履修者名簿元!$1:$1048576,ROW(D1323),config!D$11)),"",INDEX(履修者名簿元!$1:$1048576,ROW(D1323),config!D$11))</f>
        <v/>
      </c>
      <c r="E1323" s="5" t="str">
        <f>IF(ISBLANK(INDEX(履修者名簿元!$1:$1048576,ROW(E1323),config!E$11)),"",IF(ISNUMBER(INDEX(履修者名簿元!$1:$1048576,ROW(E1323),config!E$11)),INDEX(履修者名簿元!$1:$1048576,ROW(E1323),config!E$11),VALUE(INDEX(履修者名簿元!$1:$1048576,ROW(E1323),config!E$11))))</f>
        <v/>
      </c>
      <c r="F1323" s="5" t="str">
        <f>IF(ISBLANK(INDEX(履修者名簿元!$1:$1048576,ROW(F1323),config!F$11)),"",INDEX(履修者名簿元!$1:$1048576,ROW(F1323),config!F$11))</f>
        <v/>
      </c>
      <c r="G1323" s="5" t="str">
        <f>IF(ISBLANK(INDEX(履修者名簿元!$1:$1048576,ROW(G1323),config!G$11)),"",INDEX(履修者名簿元!$1:$1048576,ROW(G1323),config!G$11))</f>
        <v/>
      </c>
      <c r="H1323" s="5" t="str">
        <f t="shared" si="40"/>
        <v/>
      </c>
      <c r="I1323" s="1" t="str">
        <f t="shared" si="41"/>
        <v/>
      </c>
      <c r="J1323" s="1" t="str">
        <f>IF($A1323="","",IF(ISNA(MATCH($E1323,履修者名簿_同一年!O:O,0)),0,1))</f>
        <v/>
      </c>
      <c r="K1323" s="1" t="str">
        <f>IF($A1323="","",COUNTIF(履修者名簿_過去!O:O,E1323))</f>
        <v/>
      </c>
      <c r="L1323" s="1" t="str">
        <f>IF($A1323="","",IF(1-J1323+K1323&gt;0,"",MAX(L$1:L1322)+1))</f>
        <v/>
      </c>
      <c r="M1323" s="1" t="str">
        <f>IF($A1323="","",IF(J1323+K1323&gt;0,"",MAX(M$1:M1322)+1))</f>
        <v/>
      </c>
      <c r="N1323" s="1" t="str">
        <f>IF($A1323="","",IF(K1323=0,"",MAX(N$1:N1322)+1))</f>
        <v/>
      </c>
      <c r="O1323" s="1" t="str">
        <f>IF($A1323="","",IF(K1323=0,"",INDEX(履修者名簿_過去!$A:$A,MATCH(原簿!$E1323,履修者名簿_過去!O:O,0))))</f>
        <v/>
      </c>
    </row>
    <row r="1324" spans="1:15" x14ac:dyDescent="0.55000000000000004">
      <c r="A1324" s="5" t="str">
        <f>IF(ISBLANK(INDEX(履修者名簿元!$1:$1048576,ROW(A1324),config!A$11)),"",INDEX(履修者名簿元!$1:$1048576,ROW(A1324),config!A$11))</f>
        <v/>
      </c>
      <c r="B1324" s="5" t="str">
        <f>IF(ISBLANK(INDEX(履修者名簿元!$1:$1048576,ROW(B1324),config!B$11)),"",INDEX(履修者名簿元!$1:$1048576,ROW(B1324),config!B$11))</f>
        <v/>
      </c>
      <c r="C1324" s="5" t="str">
        <f>IF(ISBLANK(INDEX(履修者名簿元!$1:$1048576,ROW(C1324),config!C$11)),"",INDEX(履修者名簿元!$1:$1048576,ROW(C1324),config!C$11))</f>
        <v/>
      </c>
      <c r="D1324" s="5" t="str">
        <f>IF(ISBLANK(INDEX(履修者名簿元!$1:$1048576,ROW(D1324),config!D$11)),"",INDEX(履修者名簿元!$1:$1048576,ROW(D1324),config!D$11))</f>
        <v/>
      </c>
      <c r="E1324" s="5" t="str">
        <f>IF(ISBLANK(INDEX(履修者名簿元!$1:$1048576,ROW(E1324),config!E$11)),"",IF(ISNUMBER(INDEX(履修者名簿元!$1:$1048576,ROW(E1324),config!E$11)),INDEX(履修者名簿元!$1:$1048576,ROW(E1324),config!E$11),VALUE(INDEX(履修者名簿元!$1:$1048576,ROW(E1324),config!E$11))))</f>
        <v/>
      </c>
      <c r="F1324" s="5" t="str">
        <f>IF(ISBLANK(INDEX(履修者名簿元!$1:$1048576,ROW(F1324),config!F$11)),"",INDEX(履修者名簿元!$1:$1048576,ROW(F1324),config!F$11))</f>
        <v/>
      </c>
      <c r="G1324" s="5" t="str">
        <f>IF(ISBLANK(INDEX(履修者名簿元!$1:$1048576,ROW(G1324),config!G$11)),"",INDEX(履修者名簿元!$1:$1048576,ROW(G1324),config!G$11))</f>
        <v/>
      </c>
      <c r="H1324" s="5" t="str">
        <f t="shared" si="40"/>
        <v/>
      </c>
      <c r="I1324" s="1" t="str">
        <f t="shared" si="41"/>
        <v/>
      </c>
      <c r="J1324" s="1" t="str">
        <f>IF($A1324="","",IF(ISNA(MATCH($E1324,履修者名簿_同一年!O:O,0)),0,1))</f>
        <v/>
      </c>
      <c r="K1324" s="1" t="str">
        <f>IF($A1324="","",COUNTIF(履修者名簿_過去!O:O,E1324))</f>
        <v/>
      </c>
      <c r="L1324" s="1" t="str">
        <f>IF($A1324="","",IF(1-J1324+K1324&gt;0,"",MAX(L$1:L1323)+1))</f>
        <v/>
      </c>
      <c r="M1324" s="1" t="str">
        <f>IF($A1324="","",IF(J1324+K1324&gt;0,"",MAX(M$1:M1323)+1))</f>
        <v/>
      </c>
      <c r="N1324" s="1" t="str">
        <f>IF($A1324="","",IF(K1324=0,"",MAX(N$1:N1323)+1))</f>
        <v/>
      </c>
      <c r="O1324" s="1" t="str">
        <f>IF($A1324="","",IF(K1324=0,"",INDEX(履修者名簿_過去!$A:$A,MATCH(原簿!$E1324,履修者名簿_過去!O:O,0))))</f>
        <v/>
      </c>
    </row>
    <row r="1325" spans="1:15" x14ac:dyDescent="0.55000000000000004">
      <c r="A1325" s="5" t="str">
        <f>IF(ISBLANK(INDEX(履修者名簿元!$1:$1048576,ROW(A1325),config!A$11)),"",INDEX(履修者名簿元!$1:$1048576,ROW(A1325),config!A$11))</f>
        <v/>
      </c>
      <c r="B1325" s="5" t="str">
        <f>IF(ISBLANK(INDEX(履修者名簿元!$1:$1048576,ROW(B1325),config!B$11)),"",INDEX(履修者名簿元!$1:$1048576,ROW(B1325),config!B$11))</f>
        <v/>
      </c>
      <c r="C1325" s="5" t="str">
        <f>IF(ISBLANK(INDEX(履修者名簿元!$1:$1048576,ROW(C1325),config!C$11)),"",INDEX(履修者名簿元!$1:$1048576,ROW(C1325),config!C$11))</f>
        <v/>
      </c>
      <c r="D1325" s="5" t="str">
        <f>IF(ISBLANK(INDEX(履修者名簿元!$1:$1048576,ROW(D1325),config!D$11)),"",INDEX(履修者名簿元!$1:$1048576,ROW(D1325),config!D$11))</f>
        <v/>
      </c>
      <c r="E1325" s="5" t="str">
        <f>IF(ISBLANK(INDEX(履修者名簿元!$1:$1048576,ROW(E1325),config!E$11)),"",IF(ISNUMBER(INDEX(履修者名簿元!$1:$1048576,ROW(E1325),config!E$11)),INDEX(履修者名簿元!$1:$1048576,ROW(E1325),config!E$11),VALUE(INDEX(履修者名簿元!$1:$1048576,ROW(E1325),config!E$11))))</f>
        <v/>
      </c>
      <c r="F1325" s="5" t="str">
        <f>IF(ISBLANK(INDEX(履修者名簿元!$1:$1048576,ROW(F1325),config!F$11)),"",INDEX(履修者名簿元!$1:$1048576,ROW(F1325),config!F$11))</f>
        <v/>
      </c>
      <c r="G1325" s="5" t="str">
        <f>IF(ISBLANK(INDEX(履修者名簿元!$1:$1048576,ROW(G1325),config!G$11)),"",INDEX(履修者名簿元!$1:$1048576,ROW(G1325),config!G$11))</f>
        <v/>
      </c>
      <c r="H1325" s="5" t="str">
        <f t="shared" si="40"/>
        <v/>
      </c>
      <c r="I1325" s="1" t="str">
        <f t="shared" si="41"/>
        <v/>
      </c>
      <c r="J1325" s="1" t="str">
        <f>IF($A1325="","",IF(ISNA(MATCH($E1325,履修者名簿_同一年!O:O,0)),0,1))</f>
        <v/>
      </c>
      <c r="K1325" s="1" t="str">
        <f>IF($A1325="","",COUNTIF(履修者名簿_過去!O:O,E1325))</f>
        <v/>
      </c>
      <c r="L1325" s="1" t="str">
        <f>IF($A1325="","",IF(1-J1325+K1325&gt;0,"",MAX(L$1:L1324)+1))</f>
        <v/>
      </c>
      <c r="M1325" s="1" t="str">
        <f>IF($A1325="","",IF(J1325+K1325&gt;0,"",MAX(M$1:M1324)+1))</f>
        <v/>
      </c>
      <c r="N1325" s="1" t="str">
        <f>IF($A1325="","",IF(K1325=0,"",MAX(N$1:N1324)+1))</f>
        <v/>
      </c>
      <c r="O1325" s="1" t="str">
        <f>IF($A1325="","",IF(K1325=0,"",INDEX(履修者名簿_過去!$A:$A,MATCH(原簿!$E1325,履修者名簿_過去!O:O,0))))</f>
        <v/>
      </c>
    </row>
    <row r="1326" spans="1:15" x14ac:dyDescent="0.55000000000000004">
      <c r="A1326" s="5" t="str">
        <f>IF(ISBLANK(INDEX(履修者名簿元!$1:$1048576,ROW(A1326),config!A$11)),"",INDEX(履修者名簿元!$1:$1048576,ROW(A1326),config!A$11))</f>
        <v/>
      </c>
      <c r="B1326" s="5" t="str">
        <f>IF(ISBLANK(INDEX(履修者名簿元!$1:$1048576,ROW(B1326),config!B$11)),"",INDEX(履修者名簿元!$1:$1048576,ROW(B1326),config!B$11))</f>
        <v/>
      </c>
      <c r="C1326" s="5" t="str">
        <f>IF(ISBLANK(INDEX(履修者名簿元!$1:$1048576,ROW(C1326),config!C$11)),"",INDEX(履修者名簿元!$1:$1048576,ROW(C1326),config!C$11))</f>
        <v/>
      </c>
      <c r="D1326" s="5" t="str">
        <f>IF(ISBLANK(INDEX(履修者名簿元!$1:$1048576,ROW(D1326),config!D$11)),"",INDEX(履修者名簿元!$1:$1048576,ROW(D1326),config!D$11))</f>
        <v/>
      </c>
      <c r="E1326" s="5" t="str">
        <f>IF(ISBLANK(INDEX(履修者名簿元!$1:$1048576,ROW(E1326),config!E$11)),"",IF(ISNUMBER(INDEX(履修者名簿元!$1:$1048576,ROW(E1326),config!E$11)),INDEX(履修者名簿元!$1:$1048576,ROW(E1326),config!E$11),VALUE(INDEX(履修者名簿元!$1:$1048576,ROW(E1326),config!E$11))))</f>
        <v/>
      </c>
      <c r="F1326" s="5" t="str">
        <f>IF(ISBLANK(INDEX(履修者名簿元!$1:$1048576,ROW(F1326),config!F$11)),"",INDEX(履修者名簿元!$1:$1048576,ROW(F1326),config!F$11))</f>
        <v/>
      </c>
      <c r="G1326" s="5" t="str">
        <f>IF(ISBLANK(INDEX(履修者名簿元!$1:$1048576,ROW(G1326),config!G$11)),"",INDEX(履修者名簿元!$1:$1048576,ROW(G1326),config!G$11))</f>
        <v/>
      </c>
      <c r="H1326" s="5" t="str">
        <f t="shared" si="40"/>
        <v/>
      </c>
      <c r="I1326" s="1" t="str">
        <f t="shared" si="41"/>
        <v/>
      </c>
      <c r="J1326" s="1" t="str">
        <f>IF($A1326="","",IF(ISNA(MATCH($E1326,履修者名簿_同一年!O:O,0)),0,1))</f>
        <v/>
      </c>
      <c r="K1326" s="1" t="str">
        <f>IF($A1326="","",COUNTIF(履修者名簿_過去!O:O,E1326))</f>
        <v/>
      </c>
      <c r="L1326" s="1" t="str">
        <f>IF($A1326="","",IF(1-J1326+K1326&gt;0,"",MAX(L$1:L1325)+1))</f>
        <v/>
      </c>
      <c r="M1326" s="1" t="str">
        <f>IF($A1326="","",IF(J1326+K1326&gt;0,"",MAX(M$1:M1325)+1))</f>
        <v/>
      </c>
      <c r="N1326" s="1" t="str">
        <f>IF($A1326="","",IF(K1326=0,"",MAX(N$1:N1325)+1))</f>
        <v/>
      </c>
      <c r="O1326" s="1" t="str">
        <f>IF($A1326="","",IF(K1326=0,"",INDEX(履修者名簿_過去!$A:$A,MATCH(原簿!$E1326,履修者名簿_過去!O:O,0))))</f>
        <v/>
      </c>
    </row>
    <row r="1327" spans="1:15" x14ac:dyDescent="0.55000000000000004">
      <c r="A1327" s="5" t="str">
        <f>IF(ISBLANK(INDEX(履修者名簿元!$1:$1048576,ROW(A1327),config!A$11)),"",INDEX(履修者名簿元!$1:$1048576,ROW(A1327),config!A$11))</f>
        <v/>
      </c>
      <c r="B1327" s="5" t="str">
        <f>IF(ISBLANK(INDEX(履修者名簿元!$1:$1048576,ROW(B1327),config!B$11)),"",INDEX(履修者名簿元!$1:$1048576,ROW(B1327),config!B$11))</f>
        <v/>
      </c>
      <c r="C1327" s="5" t="str">
        <f>IF(ISBLANK(INDEX(履修者名簿元!$1:$1048576,ROW(C1327),config!C$11)),"",INDEX(履修者名簿元!$1:$1048576,ROW(C1327),config!C$11))</f>
        <v/>
      </c>
      <c r="D1327" s="5" t="str">
        <f>IF(ISBLANK(INDEX(履修者名簿元!$1:$1048576,ROW(D1327),config!D$11)),"",INDEX(履修者名簿元!$1:$1048576,ROW(D1327),config!D$11))</f>
        <v/>
      </c>
      <c r="E1327" s="5" t="str">
        <f>IF(ISBLANK(INDEX(履修者名簿元!$1:$1048576,ROW(E1327),config!E$11)),"",IF(ISNUMBER(INDEX(履修者名簿元!$1:$1048576,ROW(E1327),config!E$11)),INDEX(履修者名簿元!$1:$1048576,ROW(E1327),config!E$11),VALUE(INDEX(履修者名簿元!$1:$1048576,ROW(E1327),config!E$11))))</f>
        <v/>
      </c>
      <c r="F1327" s="5" t="str">
        <f>IF(ISBLANK(INDEX(履修者名簿元!$1:$1048576,ROW(F1327),config!F$11)),"",INDEX(履修者名簿元!$1:$1048576,ROW(F1327),config!F$11))</f>
        <v/>
      </c>
      <c r="G1327" s="5" t="str">
        <f>IF(ISBLANK(INDEX(履修者名簿元!$1:$1048576,ROW(G1327),config!G$11)),"",INDEX(履修者名簿元!$1:$1048576,ROW(G1327),config!G$11))</f>
        <v/>
      </c>
      <c r="H1327" s="5" t="str">
        <f t="shared" si="40"/>
        <v/>
      </c>
      <c r="I1327" s="1" t="str">
        <f t="shared" si="41"/>
        <v/>
      </c>
      <c r="J1327" s="1" t="str">
        <f>IF($A1327="","",IF(ISNA(MATCH($E1327,履修者名簿_同一年!O:O,0)),0,1))</f>
        <v/>
      </c>
      <c r="K1327" s="1" t="str">
        <f>IF($A1327="","",COUNTIF(履修者名簿_過去!O:O,E1327))</f>
        <v/>
      </c>
      <c r="L1327" s="1" t="str">
        <f>IF($A1327="","",IF(1-J1327+K1327&gt;0,"",MAX(L$1:L1326)+1))</f>
        <v/>
      </c>
      <c r="M1327" s="1" t="str">
        <f>IF($A1327="","",IF(J1327+K1327&gt;0,"",MAX(M$1:M1326)+1))</f>
        <v/>
      </c>
      <c r="N1327" s="1" t="str">
        <f>IF($A1327="","",IF(K1327=0,"",MAX(N$1:N1326)+1))</f>
        <v/>
      </c>
      <c r="O1327" s="1" t="str">
        <f>IF($A1327="","",IF(K1327=0,"",INDEX(履修者名簿_過去!$A:$A,MATCH(原簿!$E1327,履修者名簿_過去!O:O,0))))</f>
        <v/>
      </c>
    </row>
    <row r="1328" spans="1:15" x14ac:dyDescent="0.55000000000000004">
      <c r="A1328" s="5" t="str">
        <f>IF(ISBLANK(INDEX(履修者名簿元!$1:$1048576,ROW(A1328),config!A$11)),"",INDEX(履修者名簿元!$1:$1048576,ROW(A1328),config!A$11))</f>
        <v/>
      </c>
      <c r="B1328" s="5" t="str">
        <f>IF(ISBLANK(INDEX(履修者名簿元!$1:$1048576,ROW(B1328),config!B$11)),"",INDEX(履修者名簿元!$1:$1048576,ROW(B1328),config!B$11))</f>
        <v/>
      </c>
      <c r="C1328" s="5" t="str">
        <f>IF(ISBLANK(INDEX(履修者名簿元!$1:$1048576,ROW(C1328),config!C$11)),"",INDEX(履修者名簿元!$1:$1048576,ROW(C1328),config!C$11))</f>
        <v/>
      </c>
      <c r="D1328" s="5" t="str">
        <f>IF(ISBLANK(INDEX(履修者名簿元!$1:$1048576,ROW(D1328),config!D$11)),"",INDEX(履修者名簿元!$1:$1048576,ROW(D1328),config!D$11))</f>
        <v/>
      </c>
      <c r="E1328" s="5" t="str">
        <f>IF(ISBLANK(INDEX(履修者名簿元!$1:$1048576,ROW(E1328),config!E$11)),"",IF(ISNUMBER(INDEX(履修者名簿元!$1:$1048576,ROW(E1328),config!E$11)),INDEX(履修者名簿元!$1:$1048576,ROW(E1328),config!E$11),VALUE(INDEX(履修者名簿元!$1:$1048576,ROW(E1328),config!E$11))))</f>
        <v/>
      </c>
      <c r="F1328" s="5" t="str">
        <f>IF(ISBLANK(INDEX(履修者名簿元!$1:$1048576,ROW(F1328),config!F$11)),"",INDEX(履修者名簿元!$1:$1048576,ROW(F1328),config!F$11))</f>
        <v/>
      </c>
      <c r="G1328" s="5" t="str">
        <f>IF(ISBLANK(INDEX(履修者名簿元!$1:$1048576,ROW(G1328),config!G$11)),"",INDEX(履修者名簿元!$1:$1048576,ROW(G1328),config!G$11))</f>
        <v/>
      </c>
      <c r="H1328" s="5" t="str">
        <f t="shared" si="40"/>
        <v/>
      </c>
      <c r="I1328" s="1" t="str">
        <f t="shared" si="41"/>
        <v/>
      </c>
      <c r="J1328" s="1" t="str">
        <f>IF($A1328="","",IF(ISNA(MATCH($E1328,履修者名簿_同一年!O:O,0)),0,1))</f>
        <v/>
      </c>
      <c r="K1328" s="1" t="str">
        <f>IF($A1328="","",COUNTIF(履修者名簿_過去!O:O,E1328))</f>
        <v/>
      </c>
      <c r="L1328" s="1" t="str">
        <f>IF($A1328="","",IF(1-J1328+K1328&gt;0,"",MAX(L$1:L1327)+1))</f>
        <v/>
      </c>
      <c r="M1328" s="1" t="str">
        <f>IF($A1328="","",IF(J1328+K1328&gt;0,"",MAX(M$1:M1327)+1))</f>
        <v/>
      </c>
      <c r="N1328" s="1" t="str">
        <f>IF($A1328="","",IF(K1328=0,"",MAX(N$1:N1327)+1))</f>
        <v/>
      </c>
      <c r="O1328" s="1" t="str">
        <f>IF($A1328="","",IF(K1328=0,"",INDEX(履修者名簿_過去!$A:$A,MATCH(原簿!$E1328,履修者名簿_過去!O:O,0))))</f>
        <v/>
      </c>
    </row>
    <row r="1329" spans="1:15" x14ac:dyDescent="0.55000000000000004">
      <c r="A1329" s="5" t="str">
        <f>IF(ISBLANK(INDEX(履修者名簿元!$1:$1048576,ROW(A1329),config!A$11)),"",INDEX(履修者名簿元!$1:$1048576,ROW(A1329),config!A$11))</f>
        <v/>
      </c>
      <c r="B1329" s="5" t="str">
        <f>IF(ISBLANK(INDEX(履修者名簿元!$1:$1048576,ROW(B1329),config!B$11)),"",INDEX(履修者名簿元!$1:$1048576,ROW(B1329),config!B$11))</f>
        <v/>
      </c>
      <c r="C1329" s="5" t="str">
        <f>IF(ISBLANK(INDEX(履修者名簿元!$1:$1048576,ROW(C1329),config!C$11)),"",INDEX(履修者名簿元!$1:$1048576,ROW(C1329),config!C$11))</f>
        <v/>
      </c>
      <c r="D1329" s="5" t="str">
        <f>IF(ISBLANK(INDEX(履修者名簿元!$1:$1048576,ROW(D1329),config!D$11)),"",INDEX(履修者名簿元!$1:$1048576,ROW(D1329),config!D$11))</f>
        <v/>
      </c>
      <c r="E1329" s="5" t="str">
        <f>IF(ISBLANK(INDEX(履修者名簿元!$1:$1048576,ROW(E1329),config!E$11)),"",IF(ISNUMBER(INDEX(履修者名簿元!$1:$1048576,ROW(E1329),config!E$11)),INDEX(履修者名簿元!$1:$1048576,ROW(E1329),config!E$11),VALUE(INDEX(履修者名簿元!$1:$1048576,ROW(E1329),config!E$11))))</f>
        <v/>
      </c>
      <c r="F1329" s="5" t="str">
        <f>IF(ISBLANK(INDEX(履修者名簿元!$1:$1048576,ROW(F1329),config!F$11)),"",INDEX(履修者名簿元!$1:$1048576,ROW(F1329),config!F$11))</f>
        <v/>
      </c>
      <c r="G1329" s="5" t="str">
        <f>IF(ISBLANK(INDEX(履修者名簿元!$1:$1048576,ROW(G1329),config!G$11)),"",INDEX(履修者名簿元!$1:$1048576,ROW(G1329),config!G$11))</f>
        <v/>
      </c>
      <c r="H1329" s="5" t="str">
        <f t="shared" si="40"/>
        <v/>
      </c>
      <c r="I1329" s="1" t="str">
        <f t="shared" si="41"/>
        <v/>
      </c>
      <c r="J1329" s="1" t="str">
        <f>IF($A1329="","",IF(ISNA(MATCH($E1329,履修者名簿_同一年!O:O,0)),0,1))</f>
        <v/>
      </c>
      <c r="K1329" s="1" t="str">
        <f>IF($A1329="","",COUNTIF(履修者名簿_過去!O:O,E1329))</f>
        <v/>
      </c>
      <c r="L1329" s="1" t="str">
        <f>IF($A1329="","",IF(1-J1329+K1329&gt;0,"",MAX(L$1:L1328)+1))</f>
        <v/>
      </c>
      <c r="M1329" s="1" t="str">
        <f>IF($A1329="","",IF(J1329+K1329&gt;0,"",MAX(M$1:M1328)+1))</f>
        <v/>
      </c>
      <c r="N1329" s="1" t="str">
        <f>IF($A1329="","",IF(K1329=0,"",MAX(N$1:N1328)+1))</f>
        <v/>
      </c>
      <c r="O1329" s="1" t="str">
        <f>IF($A1329="","",IF(K1329=0,"",INDEX(履修者名簿_過去!$A:$A,MATCH(原簿!$E1329,履修者名簿_過去!O:O,0))))</f>
        <v/>
      </c>
    </row>
    <row r="1330" spans="1:15" x14ac:dyDescent="0.55000000000000004">
      <c r="A1330" s="5" t="str">
        <f>IF(ISBLANK(INDEX(履修者名簿元!$1:$1048576,ROW(A1330),config!A$11)),"",INDEX(履修者名簿元!$1:$1048576,ROW(A1330),config!A$11))</f>
        <v/>
      </c>
      <c r="B1330" s="5" t="str">
        <f>IF(ISBLANK(INDEX(履修者名簿元!$1:$1048576,ROW(B1330),config!B$11)),"",INDEX(履修者名簿元!$1:$1048576,ROW(B1330),config!B$11))</f>
        <v/>
      </c>
      <c r="C1330" s="5" t="str">
        <f>IF(ISBLANK(INDEX(履修者名簿元!$1:$1048576,ROW(C1330),config!C$11)),"",INDEX(履修者名簿元!$1:$1048576,ROW(C1330),config!C$11))</f>
        <v/>
      </c>
      <c r="D1330" s="5" t="str">
        <f>IF(ISBLANK(INDEX(履修者名簿元!$1:$1048576,ROW(D1330),config!D$11)),"",INDEX(履修者名簿元!$1:$1048576,ROW(D1330),config!D$11))</f>
        <v/>
      </c>
      <c r="E1330" s="5" t="str">
        <f>IF(ISBLANK(INDEX(履修者名簿元!$1:$1048576,ROW(E1330),config!E$11)),"",IF(ISNUMBER(INDEX(履修者名簿元!$1:$1048576,ROW(E1330),config!E$11)),INDEX(履修者名簿元!$1:$1048576,ROW(E1330),config!E$11),VALUE(INDEX(履修者名簿元!$1:$1048576,ROW(E1330),config!E$11))))</f>
        <v/>
      </c>
      <c r="F1330" s="5" t="str">
        <f>IF(ISBLANK(INDEX(履修者名簿元!$1:$1048576,ROW(F1330),config!F$11)),"",INDEX(履修者名簿元!$1:$1048576,ROW(F1330),config!F$11))</f>
        <v/>
      </c>
      <c r="G1330" s="5" t="str">
        <f>IF(ISBLANK(INDEX(履修者名簿元!$1:$1048576,ROW(G1330),config!G$11)),"",INDEX(履修者名簿元!$1:$1048576,ROW(G1330),config!G$11))</f>
        <v/>
      </c>
      <c r="H1330" s="5" t="str">
        <f t="shared" si="40"/>
        <v/>
      </c>
      <c r="I1330" s="1" t="str">
        <f t="shared" si="41"/>
        <v/>
      </c>
      <c r="J1330" s="1" t="str">
        <f>IF($A1330="","",IF(ISNA(MATCH($E1330,履修者名簿_同一年!O:O,0)),0,1))</f>
        <v/>
      </c>
      <c r="K1330" s="1" t="str">
        <f>IF($A1330="","",COUNTIF(履修者名簿_過去!O:O,E1330))</f>
        <v/>
      </c>
      <c r="L1330" s="1" t="str">
        <f>IF($A1330="","",IF(1-J1330+K1330&gt;0,"",MAX(L$1:L1329)+1))</f>
        <v/>
      </c>
      <c r="M1330" s="1" t="str">
        <f>IF($A1330="","",IF(J1330+K1330&gt;0,"",MAX(M$1:M1329)+1))</f>
        <v/>
      </c>
      <c r="N1330" s="1" t="str">
        <f>IF($A1330="","",IF(K1330=0,"",MAX(N$1:N1329)+1))</f>
        <v/>
      </c>
      <c r="O1330" s="1" t="str">
        <f>IF($A1330="","",IF(K1330=0,"",INDEX(履修者名簿_過去!$A:$A,MATCH(原簿!$E1330,履修者名簿_過去!O:O,0))))</f>
        <v/>
      </c>
    </row>
    <row r="1331" spans="1:15" x14ac:dyDescent="0.55000000000000004">
      <c r="A1331" s="5" t="str">
        <f>IF(ISBLANK(INDEX(履修者名簿元!$1:$1048576,ROW(A1331),config!A$11)),"",INDEX(履修者名簿元!$1:$1048576,ROW(A1331),config!A$11))</f>
        <v/>
      </c>
      <c r="B1331" s="5" t="str">
        <f>IF(ISBLANK(INDEX(履修者名簿元!$1:$1048576,ROW(B1331),config!B$11)),"",INDEX(履修者名簿元!$1:$1048576,ROW(B1331),config!B$11))</f>
        <v/>
      </c>
      <c r="C1331" s="5" t="str">
        <f>IF(ISBLANK(INDEX(履修者名簿元!$1:$1048576,ROW(C1331),config!C$11)),"",INDEX(履修者名簿元!$1:$1048576,ROW(C1331),config!C$11))</f>
        <v/>
      </c>
      <c r="D1331" s="5" t="str">
        <f>IF(ISBLANK(INDEX(履修者名簿元!$1:$1048576,ROW(D1331),config!D$11)),"",INDEX(履修者名簿元!$1:$1048576,ROW(D1331),config!D$11))</f>
        <v/>
      </c>
      <c r="E1331" s="5" t="str">
        <f>IF(ISBLANK(INDEX(履修者名簿元!$1:$1048576,ROW(E1331),config!E$11)),"",IF(ISNUMBER(INDEX(履修者名簿元!$1:$1048576,ROW(E1331),config!E$11)),INDEX(履修者名簿元!$1:$1048576,ROW(E1331),config!E$11),VALUE(INDEX(履修者名簿元!$1:$1048576,ROW(E1331),config!E$11))))</f>
        <v/>
      </c>
      <c r="F1331" s="5" t="str">
        <f>IF(ISBLANK(INDEX(履修者名簿元!$1:$1048576,ROW(F1331),config!F$11)),"",INDEX(履修者名簿元!$1:$1048576,ROW(F1331),config!F$11))</f>
        <v/>
      </c>
      <c r="G1331" s="5" t="str">
        <f>IF(ISBLANK(INDEX(履修者名簿元!$1:$1048576,ROW(G1331),config!G$11)),"",INDEX(履修者名簿元!$1:$1048576,ROW(G1331),config!G$11))</f>
        <v/>
      </c>
      <c r="H1331" s="5" t="str">
        <f t="shared" si="40"/>
        <v/>
      </c>
      <c r="I1331" s="1" t="str">
        <f t="shared" si="41"/>
        <v/>
      </c>
      <c r="J1331" s="1" t="str">
        <f>IF($A1331="","",IF(ISNA(MATCH($E1331,履修者名簿_同一年!O:O,0)),0,1))</f>
        <v/>
      </c>
      <c r="K1331" s="1" t="str">
        <f>IF($A1331="","",COUNTIF(履修者名簿_過去!O:O,E1331))</f>
        <v/>
      </c>
      <c r="L1331" s="1" t="str">
        <f>IF($A1331="","",IF(1-J1331+K1331&gt;0,"",MAX(L$1:L1330)+1))</f>
        <v/>
      </c>
      <c r="M1331" s="1" t="str">
        <f>IF($A1331="","",IF(J1331+K1331&gt;0,"",MAX(M$1:M1330)+1))</f>
        <v/>
      </c>
      <c r="N1331" s="1" t="str">
        <f>IF($A1331="","",IF(K1331=0,"",MAX(N$1:N1330)+1))</f>
        <v/>
      </c>
      <c r="O1331" s="1" t="str">
        <f>IF($A1331="","",IF(K1331=0,"",INDEX(履修者名簿_過去!$A:$A,MATCH(原簿!$E1331,履修者名簿_過去!O:O,0))))</f>
        <v/>
      </c>
    </row>
    <row r="1332" spans="1:15" x14ac:dyDescent="0.55000000000000004">
      <c r="A1332" s="5" t="str">
        <f>IF(ISBLANK(INDEX(履修者名簿元!$1:$1048576,ROW(A1332),config!A$11)),"",INDEX(履修者名簿元!$1:$1048576,ROW(A1332),config!A$11))</f>
        <v/>
      </c>
      <c r="B1332" s="5" t="str">
        <f>IF(ISBLANK(INDEX(履修者名簿元!$1:$1048576,ROW(B1332),config!B$11)),"",INDEX(履修者名簿元!$1:$1048576,ROW(B1332),config!B$11))</f>
        <v/>
      </c>
      <c r="C1332" s="5" t="str">
        <f>IF(ISBLANK(INDEX(履修者名簿元!$1:$1048576,ROW(C1332),config!C$11)),"",INDEX(履修者名簿元!$1:$1048576,ROW(C1332),config!C$11))</f>
        <v/>
      </c>
      <c r="D1332" s="5" t="str">
        <f>IF(ISBLANK(INDEX(履修者名簿元!$1:$1048576,ROW(D1332),config!D$11)),"",INDEX(履修者名簿元!$1:$1048576,ROW(D1332),config!D$11))</f>
        <v/>
      </c>
      <c r="E1332" s="5" t="str">
        <f>IF(ISBLANK(INDEX(履修者名簿元!$1:$1048576,ROW(E1332),config!E$11)),"",IF(ISNUMBER(INDEX(履修者名簿元!$1:$1048576,ROW(E1332),config!E$11)),INDEX(履修者名簿元!$1:$1048576,ROW(E1332),config!E$11),VALUE(INDEX(履修者名簿元!$1:$1048576,ROW(E1332),config!E$11))))</f>
        <v/>
      </c>
      <c r="F1332" s="5" t="str">
        <f>IF(ISBLANK(INDEX(履修者名簿元!$1:$1048576,ROW(F1332),config!F$11)),"",INDEX(履修者名簿元!$1:$1048576,ROW(F1332),config!F$11))</f>
        <v/>
      </c>
      <c r="G1332" s="5" t="str">
        <f>IF(ISBLANK(INDEX(履修者名簿元!$1:$1048576,ROW(G1332),config!G$11)),"",INDEX(履修者名簿元!$1:$1048576,ROW(G1332),config!G$11))</f>
        <v/>
      </c>
      <c r="H1332" s="5" t="str">
        <f t="shared" si="40"/>
        <v/>
      </c>
      <c r="I1332" s="1" t="str">
        <f t="shared" si="41"/>
        <v/>
      </c>
      <c r="J1332" s="1" t="str">
        <f>IF($A1332="","",IF(ISNA(MATCH($E1332,履修者名簿_同一年!O:O,0)),0,1))</f>
        <v/>
      </c>
      <c r="K1332" s="1" t="str">
        <f>IF($A1332="","",COUNTIF(履修者名簿_過去!O:O,E1332))</f>
        <v/>
      </c>
      <c r="L1332" s="1" t="str">
        <f>IF($A1332="","",IF(1-J1332+K1332&gt;0,"",MAX(L$1:L1331)+1))</f>
        <v/>
      </c>
      <c r="M1332" s="1" t="str">
        <f>IF($A1332="","",IF(J1332+K1332&gt;0,"",MAX(M$1:M1331)+1))</f>
        <v/>
      </c>
      <c r="N1332" s="1" t="str">
        <f>IF($A1332="","",IF(K1332=0,"",MAX(N$1:N1331)+1))</f>
        <v/>
      </c>
      <c r="O1332" s="1" t="str">
        <f>IF($A1332="","",IF(K1332=0,"",INDEX(履修者名簿_過去!$A:$A,MATCH(原簿!$E1332,履修者名簿_過去!O:O,0))))</f>
        <v/>
      </c>
    </row>
    <row r="1333" spans="1:15" x14ac:dyDescent="0.55000000000000004">
      <c r="A1333" s="5" t="str">
        <f>IF(ISBLANK(INDEX(履修者名簿元!$1:$1048576,ROW(A1333),config!A$11)),"",INDEX(履修者名簿元!$1:$1048576,ROW(A1333),config!A$11))</f>
        <v/>
      </c>
      <c r="B1333" s="5" t="str">
        <f>IF(ISBLANK(INDEX(履修者名簿元!$1:$1048576,ROW(B1333),config!B$11)),"",INDEX(履修者名簿元!$1:$1048576,ROW(B1333),config!B$11))</f>
        <v/>
      </c>
      <c r="C1333" s="5" t="str">
        <f>IF(ISBLANK(INDEX(履修者名簿元!$1:$1048576,ROW(C1333),config!C$11)),"",INDEX(履修者名簿元!$1:$1048576,ROW(C1333),config!C$11))</f>
        <v/>
      </c>
      <c r="D1333" s="5" t="str">
        <f>IF(ISBLANK(INDEX(履修者名簿元!$1:$1048576,ROW(D1333),config!D$11)),"",INDEX(履修者名簿元!$1:$1048576,ROW(D1333),config!D$11))</f>
        <v/>
      </c>
      <c r="E1333" s="5" t="str">
        <f>IF(ISBLANK(INDEX(履修者名簿元!$1:$1048576,ROW(E1333),config!E$11)),"",IF(ISNUMBER(INDEX(履修者名簿元!$1:$1048576,ROW(E1333),config!E$11)),INDEX(履修者名簿元!$1:$1048576,ROW(E1333),config!E$11),VALUE(INDEX(履修者名簿元!$1:$1048576,ROW(E1333),config!E$11))))</f>
        <v/>
      </c>
      <c r="F1333" s="5" t="str">
        <f>IF(ISBLANK(INDEX(履修者名簿元!$1:$1048576,ROW(F1333),config!F$11)),"",INDEX(履修者名簿元!$1:$1048576,ROW(F1333),config!F$11))</f>
        <v/>
      </c>
      <c r="G1333" s="5" t="str">
        <f>IF(ISBLANK(INDEX(履修者名簿元!$1:$1048576,ROW(G1333),config!G$11)),"",INDEX(履修者名簿元!$1:$1048576,ROW(G1333),config!G$11))</f>
        <v/>
      </c>
      <c r="H1333" s="5" t="str">
        <f t="shared" si="40"/>
        <v/>
      </c>
      <c r="I1333" s="1" t="str">
        <f t="shared" si="41"/>
        <v/>
      </c>
      <c r="J1333" s="1" t="str">
        <f>IF($A1333="","",IF(ISNA(MATCH($E1333,履修者名簿_同一年!O:O,0)),0,1))</f>
        <v/>
      </c>
      <c r="K1333" s="1" t="str">
        <f>IF($A1333="","",COUNTIF(履修者名簿_過去!O:O,E1333))</f>
        <v/>
      </c>
      <c r="L1333" s="1" t="str">
        <f>IF($A1333="","",IF(1-J1333+K1333&gt;0,"",MAX(L$1:L1332)+1))</f>
        <v/>
      </c>
      <c r="M1333" s="1" t="str">
        <f>IF($A1333="","",IF(J1333+K1333&gt;0,"",MAX(M$1:M1332)+1))</f>
        <v/>
      </c>
      <c r="N1333" s="1" t="str">
        <f>IF($A1333="","",IF(K1333=0,"",MAX(N$1:N1332)+1))</f>
        <v/>
      </c>
      <c r="O1333" s="1" t="str">
        <f>IF($A1333="","",IF(K1333=0,"",INDEX(履修者名簿_過去!$A:$A,MATCH(原簿!$E1333,履修者名簿_過去!O:O,0))))</f>
        <v/>
      </c>
    </row>
    <row r="1334" spans="1:15" x14ac:dyDescent="0.55000000000000004">
      <c r="A1334" s="5" t="str">
        <f>IF(ISBLANK(INDEX(履修者名簿元!$1:$1048576,ROW(A1334),config!A$11)),"",INDEX(履修者名簿元!$1:$1048576,ROW(A1334),config!A$11))</f>
        <v/>
      </c>
      <c r="B1334" s="5" t="str">
        <f>IF(ISBLANK(INDEX(履修者名簿元!$1:$1048576,ROW(B1334),config!B$11)),"",INDEX(履修者名簿元!$1:$1048576,ROW(B1334),config!B$11))</f>
        <v/>
      </c>
      <c r="C1334" s="5" t="str">
        <f>IF(ISBLANK(INDEX(履修者名簿元!$1:$1048576,ROW(C1334),config!C$11)),"",INDEX(履修者名簿元!$1:$1048576,ROW(C1334),config!C$11))</f>
        <v/>
      </c>
      <c r="D1334" s="5" t="str">
        <f>IF(ISBLANK(INDEX(履修者名簿元!$1:$1048576,ROW(D1334),config!D$11)),"",INDEX(履修者名簿元!$1:$1048576,ROW(D1334),config!D$11))</f>
        <v/>
      </c>
      <c r="E1334" s="5" t="str">
        <f>IF(ISBLANK(INDEX(履修者名簿元!$1:$1048576,ROW(E1334),config!E$11)),"",IF(ISNUMBER(INDEX(履修者名簿元!$1:$1048576,ROW(E1334),config!E$11)),INDEX(履修者名簿元!$1:$1048576,ROW(E1334),config!E$11),VALUE(INDEX(履修者名簿元!$1:$1048576,ROW(E1334),config!E$11))))</f>
        <v/>
      </c>
      <c r="F1334" s="5" t="str">
        <f>IF(ISBLANK(INDEX(履修者名簿元!$1:$1048576,ROW(F1334),config!F$11)),"",INDEX(履修者名簿元!$1:$1048576,ROW(F1334),config!F$11))</f>
        <v/>
      </c>
      <c r="G1334" s="5" t="str">
        <f>IF(ISBLANK(INDEX(履修者名簿元!$1:$1048576,ROW(G1334),config!G$11)),"",INDEX(履修者名簿元!$1:$1048576,ROW(G1334),config!G$11))</f>
        <v/>
      </c>
      <c r="H1334" s="5" t="str">
        <f t="shared" si="40"/>
        <v/>
      </c>
      <c r="I1334" s="1" t="str">
        <f t="shared" si="41"/>
        <v/>
      </c>
      <c r="J1334" s="1" t="str">
        <f>IF($A1334="","",IF(ISNA(MATCH($E1334,履修者名簿_同一年!O:O,0)),0,1))</f>
        <v/>
      </c>
      <c r="K1334" s="1" t="str">
        <f>IF($A1334="","",COUNTIF(履修者名簿_過去!O:O,E1334))</f>
        <v/>
      </c>
      <c r="L1334" s="1" t="str">
        <f>IF($A1334="","",IF(1-J1334+K1334&gt;0,"",MAX(L$1:L1333)+1))</f>
        <v/>
      </c>
      <c r="M1334" s="1" t="str">
        <f>IF($A1334="","",IF(J1334+K1334&gt;0,"",MAX(M$1:M1333)+1))</f>
        <v/>
      </c>
      <c r="N1334" s="1" t="str">
        <f>IF($A1334="","",IF(K1334=0,"",MAX(N$1:N1333)+1))</f>
        <v/>
      </c>
      <c r="O1334" s="1" t="str">
        <f>IF($A1334="","",IF(K1334=0,"",INDEX(履修者名簿_過去!$A:$A,MATCH(原簿!$E1334,履修者名簿_過去!O:O,0))))</f>
        <v/>
      </c>
    </row>
    <row r="1335" spans="1:15" x14ac:dyDescent="0.55000000000000004">
      <c r="A1335" s="5" t="str">
        <f>IF(ISBLANK(INDEX(履修者名簿元!$1:$1048576,ROW(A1335),config!A$11)),"",INDEX(履修者名簿元!$1:$1048576,ROW(A1335),config!A$11))</f>
        <v/>
      </c>
      <c r="B1335" s="5" t="str">
        <f>IF(ISBLANK(INDEX(履修者名簿元!$1:$1048576,ROW(B1335),config!B$11)),"",INDEX(履修者名簿元!$1:$1048576,ROW(B1335),config!B$11))</f>
        <v/>
      </c>
      <c r="C1335" s="5" t="str">
        <f>IF(ISBLANK(INDEX(履修者名簿元!$1:$1048576,ROW(C1335),config!C$11)),"",INDEX(履修者名簿元!$1:$1048576,ROW(C1335),config!C$11))</f>
        <v/>
      </c>
      <c r="D1335" s="5" t="str">
        <f>IF(ISBLANK(INDEX(履修者名簿元!$1:$1048576,ROW(D1335),config!D$11)),"",INDEX(履修者名簿元!$1:$1048576,ROW(D1335),config!D$11))</f>
        <v/>
      </c>
      <c r="E1335" s="5" t="str">
        <f>IF(ISBLANK(INDEX(履修者名簿元!$1:$1048576,ROW(E1335),config!E$11)),"",IF(ISNUMBER(INDEX(履修者名簿元!$1:$1048576,ROW(E1335),config!E$11)),INDEX(履修者名簿元!$1:$1048576,ROW(E1335),config!E$11),VALUE(INDEX(履修者名簿元!$1:$1048576,ROW(E1335),config!E$11))))</f>
        <v/>
      </c>
      <c r="F1335" s="5" t="str">
        <f>IF(ISBLANK(INDEX(履修者名簿元!$1:$1048576,ROW(F1335),config!F$11)),"",INDEX(履修者名簿元!$1:$1048576,ROW(F1335),config!F$11))</f>
        <v/>
      </c>
      <c r="G1335" s="5" t="str">
        <f>IF(ISBLANK(INDEX(履修者名簿元!$1:$1048576,ROW(G1335),config!G$11)),"",INDEX(履修者名簿元!$1:$1048576,ROW(G1335),config!G$11))</f>
        <v/>
      </c>
      <c r="H1335" s="5" t="str">
        <f t="shared" si="40"/>
        <v/>
      </c>
      <c r="I1335" s="1" t="str">
        <f t="shared" si="41"/>
        <v/>
      </c>
      <c r="J1335" s="1" t="str">
        <f>IF($A1335="","",IF(ISNA(MATCH($E1335,履修者名簿_同一年!O:O,0)),0,1))</f>
        <v/>
      </c>
      <c r="K1335" s="1" t="str">
        <f>IF($A1335="","",COUNTIF(履修者名簿_過去!O:O,E1335))</f>
        <v/>
      </c>
      <c r="L1335" s="1" t="str">
        <f>IF($A1335="","",IF(1-J1335+K1335&gt;0,"",MAX(L$1:L1334)+1))</f>
        <v/>
      </c>
      <c r="M1335" s="1" t="str">
        <f>IF($A1335="","",IF(J1335+K1335&gt;0,"",MAX(M$1:M1334)+1))</f>
        <v/>
      </c>
      <c r="N1335" s="1" t="str">
        <f>IF($A1335="","",IF(K1335=0,"",MAX(N$1:N1334)+1))</f>
        <v/>
      </c>
      <c r="O1335" s="1" t="str">
        <f>IF($A1335="","",IF(K1335=0,"",INDEX(履修者名簿_過去!$A:$A,MATCH(原簿!$E1335,履修者名簿_過去!O:O,0))))</f>
        <v/>
      </c>
    </row>
    <row r="1336" spans="1:15" x14ac:dyDescent="0.55000000000000004">
      <c r="A1336" s="5" t="str">
        <f>IF(ISBLANK(INDEX(履修者名簿元!$1:$1048576,ROW(A1336),config!A$11)),"",INDEX(履修者名簿元!$1:$1048576,ROW(A1336),config!A$11))</f>
        <v/>
      </c>
      <c r="B1336" s="5" t="str">
        <f>IF(ISBLANK(INDEX(履修者名簿元!$1:$1048576,ROW(B1336),config!B$11)),"",INDEX(履修者名簿元!$1:$1048576,ROW(B1336),config!B$11))</f>
        <v/>
      </c>
      <c r="C1336" s="5" t="str">
        <f>IF(ISBLANK(INDEX(履修者名簿元!$1:$1048576,ROW(C1336),config!C$11)),"",INDEX(履修者名簿元!$1:$1048576,ROW(C1336),config!C$11))</f>
        <v/>
      </c>
      <c r="D1336" s="5" t="str">
        <f>IF(ISBLANK(INDEX(履修者名簿元!$1:$1048576,ROW(D1336),config!D$11)),"",INDEX(履修者名簿元!$1:$1048576,ROW(D1336),config!D$11))</f>
        <v/>
      </c>
      <c r="E1336" s="5" t="str">
        <f>IF(ISBLANK(INDEX(履修者名簿元!$1:$1048576,ROW(E1336),config!E$11)),"",IF(ISNUMBER(INDEX(履修者名簿元!$1:$1048576,ROW(E1336),config!E$11)),INDEX(履修者名簿元!$1:$1048576,ROW(E1336),config!E$11),VALUE(INDEX(履修者名簿元!$1:$1048576,ROW(E1336),config!E$11))))</f>
        <v/>
      </c>
      <c r="F1336" s="5" t="str">
        <f>IF(ISBLANK(INDEX(履修者名簿元!$1:$1048576,ROW(F1336),config!F$11)),"",INDEX(履修者名簿元!$1:$1048576,ROW(F1336),config!F$11))</f>
        <v/>
      </c>
      <c r="G1336" s="5" t="str">
        <f>IF(ISBLANK(INDEX(履修者名簿元!$1:$1048576,ROW(G1336),config!G$11)),"",INDEX(履修者名簿元!$1:$1048576,ROW(G1336),config!G$11))</f>
        <v/>
      </c>
      <c r="H1336" s="5" t="str">
        <f t="shared" si="40"/>
        <v/>
      </c>
      <c r="I1336" s="1" t="str">
        <f t="shared" si="41"/>
        <v/>
      </c>
      <c r="J1336" s="1" t="str">
        <f>IF($A1336="","",IF(ISNA(MATCH($E1336,履修者名簿_同一年!O:O,0)),0,1))</f>
        <v/>
      </c>
      <c r="K1336" s="1" t="str">
        <f>IF($A1336="","",COUNTIF(履修者名簿_過去!O:O,E1336))</f>
        <v/>
      </c>
      <c r="L1336" s="1" t="str">
        <f>IF($A1336="","",IF(1-J1336+K1336&gt;0,"",MAX(L$1:L1335)+1))</f>
        <v/>
      </c>
      <c r="M1336" s="1" t="str">
        <f>IF($A1336="","",IF(J1336+K1336&gt;0,"",MAX(M$1:M1335)+1))</f>
        <v/>
      </c>
      <c r="N1336" s="1" t="str">
        <f>IF($A1336="","",IF(K1336=0,"",MAX(N$1:N1335)+1))</f>
        <v/>
      </c>
      <c r="O1336" s="1" t="str">
        <f>IF($A1336="","",IF(K1336=0,"",INDEX(履修者名簿_過去!$A:$A,MATCH(原簿!$E1336,履修者名簿_過去!O:O,0))))</f>
        <v/>
      </c>
    </row>
    <row r="1337" spans="1:15" x14ac:dyDescent="0.55000000000000004">
      <c r="A1337" s="5" t="str">
        <f>IF(ISBLANK(INDEX(履修者名簿元!$1:$1048576,ROW(A1337),config!A$11)),"",INDEX(履修者名簿元!$1:$1048576,ROW(A1337),config!A$11))</f>
        <v/>
      </c>
      <c r="B1337" s="5" t="str">
        <f>IF(ISBLANK(INDEX(履修者名簿元!$1:$1048576,ROW(B1337),config!B$11)),"",INDEX(履修者名簿元!$1:$1048576,ROW(B1337),config!B$11))</f>
        <v/>
      </c>
      <c r="C1337" s="5" t="str">
        <f>IF(ISBLANK(INDEX(履修者名簿元!$1:$1048576,ROW(C1337),config!C$11)),"",INDEX(履修者名簿元!$1:$1048576,ROW(C1337),config!C$11))</f>
        <v/>
      </c>
      <c r="D1337" s="5" t="str">
        <f>IF(ISBLANK(INDEX(履修者名簿元!$1:$1048576,ROW(D1337),config!D$11)),"",INDEX(履修者名簿元!$1:$1048576,ROW(D1337),config!D$11))</f>
        <v/>
      </c>
      <c r="E1337" s="5" t="str">
        <f>IF(ISBLANK(INDEX(履修者名簿元!$1:$1048576,ROW(E1337),config!E$11)),"",IF(ISNUMBER(INDEX(履修者名簿元!$1:$1048576,ROW(E1337),config!E$11)),INDEX(履修者名簿元!$1:$1048576,ROW(E1337),config!E$11),VALUE(INDEX(履修者名簿元!$1:$1048576,ROW(E1337),config!E$11))))</f>
        <v/>
      </c>
      <c r="F1337" s="5" t="str">
        <f>IF(ISBLANK(INDEX(履修者名簿元!$1:$1048576,ROW(F1337),config!F$11)),"",INDEX(履修者名簿元!$1:$1048576,ROW(F1337),config!F$11))</f>
        <v/>
      </c>
      <c r="G1337" s="5" t="str">
        <f>IF(ISBLANK(INDEX(履修者名簿元!$1:$1048576,ROW(G1337),config!G$11)),"",INDEX(履修者名簿元!$1:$1048576,ROW(G1337),config!G$11))</f>
        <v/>
      </c>
      <c r="H1337" s="5" t="str">
        <f t="shared" si="40"/>
        <v/>
      </c>
      <c r="I1337" s="1" t="str">
        <f t="shared" si="41"/>
        <v/>
      </c>
      <c r="J1337" s="1" t="str">
        <f>IF($A1337="","",IF(ISNA(MATCH($E1337,履修者名簿_同一年!O:O,0)),0,1))</f>
        <v/>
      </c>
      <c r="K1337" s="1" t="str">
        <f>IF($A1337="","",COUNTIF(履修者名簿_過去!O:O,E1337))</f>
        <v/>
      </c>
      <c r="L1337" s="1" t="str">
        <f>IF($A1337="","",IF(1-J1337+K1337&gt;0,"",MAX(L$1:L1336)+1))</f>
        <v/>
      </c>
      <c r="M1337" s="1" t="str">
        <f>IF($A1337="","",IF(J1337+K1337&gt;0,"",MAX(M$1:M1336)+1))</f>
        <v/>
      </c>
      <c r="N1337" s="1" t="str">
        <f>IF($A1337="","",IF(K1337=0,"",MAX(N$1:N1336)+1))</f>
        <v/>
      </c>
      <c r="O1337" s="1" t="str">
        <f>IF($A1337="","",IF(K1337=0,"",INDEX(履修者名簿_過去!$A:$A,MATCH(原簿!$E1337,履修者名簿_過去!O:O,0))))</f>
        <v/>
      </c>
    </row>
    <row r="1338" spans="1:15" x14ac:dyDescent="0.55000000000000004">
      <c r="A1338" s="5" t="str">
        <f>IF(ISBLANK(INDEX(履修者名簿元!$1:$1048576,ROW(A1338),config!A$11)),"",INDEX(履修者名簿元!$1:$1048576,ROW(A1338),config!A$11))</f>
        <v/>
      </c>
      <c r="B1338" s="5" t="str">
        <f>IF(ISBLANK(INDEX(履修者名簿元!$1:$1048576,ROW(B1338),config!B$11)),"",INDEX(履修者名簿元!$1:$1048576,ROW(B1338),config!B$11))</f>
        <v/>
      </c>
      <c r="C1338" s="5" t="str">
        <f>IF(ISBLANK(INDEX(履修者名簿元!$1:$1048576,ROW(C1338),config!C$11)),"",INDEX(履修者名簿元!$1:$1048576,ROW(C1338),config!C$11))</f>
        <v/>
      </c>
      <c r="D1338" s="5" t="str">
        <f>IF(ISBLANK(INDEX(履修者名簿元!$1:$1048576,ROW(D1338),config!D$11)),"",INDEX(履修者名簿元!$1:$1048576,ROW(D1338),config!D$11))</f>
        <v/>
      </c>
      <c r="E1338" s="5" t="str">
        <f>IF(ISBLANK(INDEX(履修者名簿元!$1:$1048576,ROW(E1338),config!E$11)),"",IF(ISNUMBER(INDEX(履修者名簿元!$1:$1048576,ROW(E1338),config!E$11)),INDEX(履修者名簿元!$1:$1048576,ROW(E1338),config!E$11),VALUE(INDEX(履修者名簿元!$1:$1048576,ROW(E1338),config!E$11))))</f>
        <v/>
      </c>
      <c r="F1338" s="5" t="str">
        <f>IF(ISBLANK(INDEX(履修者名簿元!$1:$1048576,ROW(F1338),config!F$11)),"",INDEX(履修者名簿元!$1:$1048576,ROW(F1338),config!F$11))</f>
        <v/>
      </c>
      <c r="G1338" s="5" t="str">
        <f>IF(ISBLANK(INDEX(履修者名簿元!$1:$1048576,ROW(G1338),config!G$11)),"",INDEX(履修者名簿元!$1:$1048576,ROW(G1338),config!G$11))</f>
        <v/>
      </c>
      <c r="H1338" s="5" t="str">
        <f t="shared" si="40"/>
        <v/>
      </c>
      <c r="I1338" s="1" t="str">
        <f t="shared" si="41"/>
        <v/>
      </c>
      <c r="J1338" s="1" t="str">
        <f>IF($A1338="","",IF(ISNA(MATCH($E1338,履修者名簿_同一年!O:O,0)),0,1))</f>
        <v/>
      </c>
      <c r="K1338" s="1" t="str">
        <f>IF($A1338="","",COUNTIF(履修者名簿_過去!O:O,E1338))</f>
        <v/>
      </c>
      <c r="L1338" s="1" t="str">
        <f>IF($A1338="","",IF(1-J1338+K1338&gt;0,"",MAX(L$1:L1337)+1))</f>
        <v/>
      </c>
      <c r="M1338" s="1" t="str">
        <f>IF($A1338="","",IF(J1338+K1338&gt;0,"",MAX(M$1:M1337)+1))</f>
        <v/>
      </c>
      <c r="N1338" s="1" t="str">
        <f>IF($A1338="","",IF(K1338=0,"",MAX(N$1:N1337)+1))</f>
        <v/>
      </c>
      <c r="O1338" s="1" t="str">
        <f>IF($A1338="","",IF(K1338=0,"",INDEX(履修者名簿_過去!$A:$A,MATCH(原簿!$E1338,履修者名簿_過去!O:O,0))))</f>
        <v/>
      </c>
    </row>
    <row r="1339" spans="1:15" x14ac:dyDescent="0.55000000000000004">
      <c r="A1339" s="5" t="str">
        <f>IF(ISBLANK(INDEX(履修者名簿元!$1:$1048576,ROW(A1339),config!A$11)),"",INDEX(履修者名簿元!$1:$1048576,ROW(A1339),config!A$11))</f>
        <v/>
      </c>
      <c r="B1339" s="5" t="str">
        <f>IF(ISBLANK(INDEX(履修者名簿元!$1:$1048576,ROW(B1339),config!B$11)),"",INDEX(履修者名簿元!$1:$1048576,ROW(B1339),config!B$11))</f>
        <v/>
      </c>
      <c r="C1339" s="5" t="str">
        <f>IF(ISBLANK(INDEX(履修者名簿元!$1:$1048576,ROW(C1339),config!C$11)),"",INDEX(履修者名簿元!$1:$1048576,ROW(C1339),config!C$11))</f>
        <v/>
      </c>
      <c r="D1339" s="5" t="str">
        <f>IF(ISBLANK(INDEX(履修者名簿元!$1:$1048576,ROW(D1339),config!D$11)),"",INDEX(履修者名簿元!$1:$1048576,ROW(D1339),config!D$11))</f>
        <v/>
      </c>
      <c r="E1339" s="5" t="str">
        <f>IF(ISBLANK(INDEX(履修者名簿元!$1:$1048576,ROW(E1339),config!E$11)),"",IF(ISNUMBER(INDEX(履修者名簿元!$1:$1048576,ROW(E1339),config!E$11)),INDEX(履修者名簿元!$1:$1048576,ROW(E1339),config!E$11),VALUE(INDEX(履修者名簿元!$1:$1048576,ROW(E1339),config!E$11))))</f>
        <v/>
      </c>
      <c r="F1339" s="5" t="str">
        <f>IF(ISBLANK(INDEX(履修者名簿元!$1:$1048576,ROW(F1339),config!F$11)),"",INDEX(履修者名簿元!$1:$1048576,ROW(F1339),config!F$11))</f>
        <v/>
      </c>
      <c r="G1339" s="5" t="str">
        <f>IF(ISBLANK(INDEX(履修者名簿元!$1:$1048576,ROW(G1339),config!G$11)),"",INDEX(履修者名簿元!$1:$1048576,ROW(G1339),config!G$11))</f>
        <v/>
      </c>
      <c r="H1339" s="5" t="str">
        <f t="shared" si="40"/>
        <v/>
      </c>
      <c r="I1339" s="1" t="str">
        <f t="shared" si="41"/>
        <v/>
      </c>
      <c r="J1339" s="1" t="str">
        <f>IF($A1339="","",IF(ISNA(MATCH($E1339,履修者名簿_同一年!O:O,0)),0,1))</f>
        <v/>
      </c>
      <c r="K1339" s="1" t="str">
        <f>IF($A1339="","",COUNTIF(履修者名簿_過去!O:O,E1339))</f>
        <v/>
      </c>
      <c r="L1339" s="1" t="str">
        <f>IF($A1339="","",IF(1-J1339+K1339&gt;0,"",MAX(L$1:L1338)+1))</f>
        <v/>
      </c>
      <c r="M1339" s="1" t="str">
        <f>IF($A1339="","",IF(J1339+K1339&gt;0,"",MAX(M$1:M1338)+1))</f>
        <v/>
      </c>
      <c r="N1339" s="1" t="str">
        <f>IF($A1339="","",IF(K1339=0,"",MAX(N$1:N1338)+1))</f>
        <v/>
      </c>
      <c r="O1339" s="1" t="str">
        <f>IF($A1339="","",IF(K1339=0,"",INDEX(履修者名簿_過去!$A:$A,MATCH(原簿!$E1339,履修者名簿_過去!O:O,0))))</f>
        <v/>
      </c>
    </row>
    <row r="1340" spans="1:15" x14ac:dyDescent="0.55000000000000004">
      <c r="A1340" s="5" t="str">
        <f>IF(ISBLANK(INDEX(履修者名簿元!$1:$1048576,ROW(A1340),config!A$11)),"",INDEX(履修者名簿元!$1:$1048576,ROW(A1340),config!A$11))</f>
        <v/>
      </c>
      <c r="B1340" s="5" t="str">
        <f>IF(ISBLANK(INDEX(履修者名簿元!$1:$1048576,ROW(B1340),config!B$11)),"",INDEX(履修者名簿元!$1:$1048576,ROW(B1340),config!B$11))</f>
        <v/>
      </c>
      <c r="C1340" s="5" t="str">
        <f>IF(ISBLANK(INDEX(履修者名簿元!$1:$1048576,ROW(C1340),config!C$11)),"",INDEX(履修者名簿元!$1:$1048576,ROW(C1340),config!C$11))</f>
        <v/>
      </c>
      <c r="D1340" s="5" t="str">
        <f>IF(ISBLANK(INDEX(履修者名簿元!$1:$1048576,ROW(D1340),config!D$11)),"",INDEX(履修者名簿元!$1:$1048576,ROW(D1340),config!D$11))</f>
        <v/>
      </c>
      <c r="E1340" s="5" t="str">
        <f>IF(ISBLANK(INDEX(履修者名簿元!$1:$1048576,ROW(E1340),config!E$11)),"",IF(ISNUMBER(INDEX(履修者名簿元!$1:$1048576,ROW(E1340),config!E$11)),INDEX(履修者名簿元!$1:$1048576,ROW(E1340),config!E$11),VALUE(INDEX(履修者名簿元!$1:$1048576,ROW(E1340),config!E$11))))</f>
        <v/>
      </c>
      <c r="F1340" s="5" t="str">
        <f>IF(ISBLANK(INDEX(履修者名簿元!$1:$1048576,ROW(F1340),config!F$11)),"",INDEX(履修者名簿元!$1:$1048576,ROW(F1340),config!F$11))</f>
        <v/>
      </c>
      <c r="G1340" s="5" t="str">
        <f>IF(ISBLANK(INDEX(履修者名簿元!$1:$1048576,ROW(G1340),config!G$11)),"",INDEX(履修者名簿元!$1:$1048576,ROW(G1340),config!G$11))</f>
        <v/>
      </c>
      <c r="H1340" s="5" t="str">
        <f t="shared" si="40"/>
        <v/>
      </c>
      <c r="I1340" s="1" t="str">
        <f t="shared" si="41"/>
        <v/>
      </c>
      <c r="J1340" s="1" t="str">
        <f>IF($A1340="","",IF(ISNA(MATCH($E1340,履修者名簿_同一年!O:O,0)),0,1))</f>
        <v/>
      </c>
      <c r="K1340" s="1" t="str">
        <f>IF($A1340="","",COUNTIF(履修者名簿_過去!O:O,E1340))</f>
        <v/>
      </c>
      <c r="L1340" s="1" t="str">
        <f>IF($A1340="","",IF(1-J1340+K1340&gt;0,"",MAX(L$1:L1339)+1))</f>
        <v/>
      </c>
      <c r="M1340" s="1" t="str">
        <f>IF($A1340="","",IF(J1340+K1340&gt;0,"",MAX(M$1:M1339)+1))</f>
        <v/>
      </c>
      <c r="N1340" s="1" t="str">
        <f>IF($A1340="","",IF(K1340=0,"",MAX(N$1:N1339)+1))</f>
        <v/>
      </c>
      <c r="O1340" s="1" t="str">
        <f>IF($A1340="","",IF(K1340=0,"",INDEX(履修者名簿_過去!$A:$A,MATCH(原簿!$E1340,履修者名簿_過去!O:O,0))))</f>
        <v/>
      </c>
    </row>
    <row r="1341" spans="1:15" x14ac:dyDescent="0.55000000000000004">
      <c r="A1341" s="5" t="str">
        <f>IF(ISBLANK(INDEX(履修者名簿元!$1:$1048576,ROW(A1341),config!A$11)),"",INDEX(履修者名簿元!$1:$1048576,ROW(A1341),config!A$11))</f>
        <v/>
      </c>
      <c r="B1341" s="5" t="str">
        <f>IF(ISBLANK(INDEX(履修者名簿元!$1:$1048576,ROW(B1341),config!B$11)),"",INDEX(履修者名簿元!$1:$1048576,ROW(B1341),config!B$11))</f>
        <v/>
      </c>
      <c r="C1341" s="5" t="str">
        <f>IF(ISBLANK(INDEX(履修者名簿元!$1:$1048576,ROW(C1341),config!C$11)),"",INDEX(履修者名簿元!$1:$1048576,ROW(C1341),config!C$11))</f>
        <v/>
      </c>
      <c r="D1341" s="5" t="str">
        <f>IF(ISBLANK(INDEX(履修者名簿元!$1:$1048576,ROW(D1341),config!D$11)),"",INDEX(履修者名簿元!$1:$1048576,ROW(D1341),config!D$11))</f>
        <v/>
      </c>
      <c r="E1341" s="5" t="str">
        <f>IF(ISBLANK(INDEX(履修者名簿元!$1:$1048576,ROW(E1341),config!E$11)),"",IF(ISNUMBER(INDEX(履修者名簿元!$1:$1048576,ROW(E1341),config!E$11)),INDEX(履修者名簿元!$1:$1048576,ROW(E1341),config!E$11),VALUE(INDEX(履修者名簿元!$1:$1048576,ROW(E1341),config!E$11))))</f>
        <v/>
      </c>
      <c r="F1341" s="5" t="str">
        <f>IF(ISBLANK(INDEX(履修者名簿元!$1:$1048576,ROW(F1341),config!F$11)),"",INDEX(履修者名簿元!$1:$1048576,ROW(F1341),config!F$11))</f>
        <v/>
      </c>
      <c r="G1341" s="5" t="str">
        <f>IF(ISBLANK(INDEX(履修者名簿元!$1:$1048576,ROW(G1341),config!G$11)),"",INDEX(履修者名簿元!$1:$1048576,ROW(G1341),config!G$11))</f>
        <v/>
      </c>
      <c r="H1341" s="5" t="str">
        <f t="shared" si="40"/>
        <v/>
      </c>
      <c r="I1341" s="1" t="str">
        <f t="shared" si="41"/>
        <v/>
      </c>
      <c r="J1341" s="1" t="str">
        <f>IF($A1341="","",IF(ISNA(MATCH($E1341,履修者名簿_同一年!O:O,0)),0,1))</f>
        <v/>
      </c>
      <c r="K1341" s="1" t="str">
        <f>IF($A1341="","",COUNTIF(履修者名簿_過去!O:O,E1341))</f>
        <v/>
      </c>
      <c r="L1341" s="1" t="str">
        <f>IF($A1341="","",IF(1-J1341+K1341&gt;0,"",MAX(L$1:L1340)+1))</f>
        <v/>
      </c>
      <c r="M1341" s="1" t="str">
        <f>IF($A1341="","",IF(J1341+K1341&gt;0,"",MAX(M$1:M1340)+1))</f>
        <v/>
      </c>
      <c r="N1341" s="1" t="str">
        <f>IF($A1341="","",IF(K1341=0,"",MAX(N$1:N1340)+1))</f>
        <v/>
      </c>
      <c r="O1341" s="1" t="str">
        <f>IF($A1341="","",IF(K1341=0,"",INDEX(履修者名簿_過去!$A:$A,MATCH(原簿!$E1341,履修者名簿_過去!O:O,0))))</f>
        <v/>
      </c>
    </row>
    <row r="1342" spans="1:15" x14ac:dyDescent="0.55000000000000004">
      <c r="A1342" s="5" t="str">
        <f>IF(ISBLANK(INDEX(履修者名簿元!$1:$1048576,ROW(A1342),config!A$11)),"",INDEX(履修者名簿元!$1:$1048576,ROW(A1342),config!A$11))</f>
        <v/>
      </c>
      <c r="B1342" s="5" t="str">
        <f>IF(ISBLANK(INDEX(履修者名簿元!$1:$1048576,ROW(B1342),config!B$11)),"",INDEX(履修者名簿元!$1:$1048576,ROW(B1342),config!B$11))</f>
        <v/>
      </c>
      <c r="C1342" s="5" t="str">
        <f>IF(ISBLANK(INDEX(履修者名簿元!$1:$1048576,ROW(C1342),config!C$11)),"",INDEX(履修者名簿元!$1:$1048576,ROW(C1342),config!C$11))</f>
        <v/>
      </c>
      <c r="D1342" s="5" t="str">
        <f>IF(ISBLANK(INDEX(履修者名簿元!$1:$1048576,ROW(D1342),config!D$11)),"",INDEX(履修者名簿元!$1:$1048576,ROW(D1342),config!D$11))</f>
        <v/>
      </c>
      <c r="E1342" s="5" t="str">
        <f>IF(ISBLANK(INDEX(履修者名簿元!$1:$1048576,ROW(E1342),config!E$11)),"",IF(ISNUMBER(INDEX(履修者名簿元!$1:$1048576,ROW(E1342),config!E$11)),INDEX(履修者名簿元!$1:$1048576,ROW(E1342),config!E$11),VALUE(INDEX(履修者名簿元!$1:$1048576,ROW(E1342),config!E$11))))</f>
        <v/>
      </c>
      <c r="F1342" s="5" t="str">
        <f>IF(ISBLANK(INDEX(履修者名簿元!$1:$1048576,ROW(F1342),config!F$11)),"",INDEX(履修者名簿元!$1:$1048576,ROW(F1342),config!F$11))</f>
        <v/>
      </c>
      <c r="G1342" s="5" t="str">
        <f>IF(ISBLANK(INDEX(履修者名簿元!$1:$1048576,ROW(G1342),config!G$11)),"",INDEX(履修者名簿元!$1:$1048576,ROW(G1342),config!G$11))</f>
        <v/>
      </c>
      <c r="H1342" s="5" t="str">
        <f t="shared" si="40"/>
        <v/>
      </c>
      <c r="I1342" s="1" t="str">
        <f t="shared" si="41"/>
        <v/>
      </c>
      <c r="J1342" s="1" t="str">
        <f>IF($A1342="","",IF(ISNA(MATCH($E1342,履修者名簿_同一年!O:O,0)),0,1))</f>
        <v/>
      </c>
      <c r="K1342" s="1" t="str">
        <f>IF($A1342="","",COUNTIF(履修者名簿_過去!O:O,E1342))</f>
        <v/>
      </c>
      <c r="L1342" s="1" t="str">
        <f>IF($A1342="","",IF(1-J1342+K1342&gt;0,"",MAX(L$1:L1341)+1))</f>
        <v/>
      </c>
      <c r="M1342" s="1" t="str">
        <f>IF($A1342="","",IF(J1342+K1342&gt;0,"",MAX(M$1:M1341)+1))</f>
        <v/>
      </c>
      <c r="N1342" s="1" t="str">
        <f>IF($A1342="","",IF(K1342=0,"",MAX(N$1:N1341)+1))</f>
        <v/>
      </c>
      <c r="O1342" s="1" t="str">
        <f>IF($A1342="","",IF(K1342=0,"",INDEX(履修者名簿_過去!$A:$A,MATCH(原簿!$E1342,履修者名簿_過去!O:O,0))))</f>
        <v/>
      </c>
    </row>
    <row r="1343" spans="1:15" x14ac:dyDescent="0.55000000000000004">
      <c r="A1343" s="5" t="str">
        <f>IF(ISBLANK(INDEX(履修者名簿元!$1:$1048576,ROW(A1343),config!A$11)),"",INDEX(履修者名簿元!$1:$1048576,ROW(A1343),config!A$11))</f>
        <v/>
      </c>
      <c r="B1343" s="5" t="str">
        <f>IF(ISBLANK(INDEX(履修者名簿元!$1:$1048576,ROW(B1343),config!B$11)),"",INDEX(履修者名簿元!$1:$1048576,ROW(B1343),config!B$11))</f>
        <v/>
      </c>
      <c r="C1343" s="5" t="str">
        <f>IF(ISBLANK(INDEX(履修者名簿元!$1:$1048576,ROW(C1343),config!C$11)),"",INDEX(履修者名簿元!$1:$1048576,ROW(C1343),config!C$11))</f>
        <v/>
      </c>
      <c r="D1343" s="5" t="str">
        <f>IF(ISBLANK(INDEX(履修者名簿元!$1:$1048576,ROW(D1343),config!D$11)),"",INDEX(履修者名簿元!$1:$1048576,ROW(D1343),config!D$11))</f>
        <v/>
      </c>
      <c r="E1343" s="5" t="str">
        <f>IF(ISBLANK(INDEX(履修者名簿元!$1:$1048576,ROW(E1343),config!E$11)),"",IF(ISNUMBER(INDEX(履修者名簿元!$1:$1048576,ROW(E1343),config!E$11)),INDEX(履修者名簿元!$1:$1048576,ROW(E1343),config!E$11),VALUE(INDEX(履修者名簿元!$1:$1048576,ROW(E1343),config!E$11))))</f>
        <v/>
      </c>
      <c r="F1343" s="5" t="str">
        <f>IF(ISBLANK(INDEX(履修者名簿元!$1:$1048576,ROW(F1343),config!F$11)),"",INDEX(履修者名簿元!$1:$1048576,ROW(F1343),config!F$11))</f>
        <v/>
      </c>
      <c r="G1343" s="5" t="str">
        <f>IF(ISBLANK(INDEX(履修者名簿元!$1:$1048576,ROW(G1343),config!G$11)),"",INDEX(履修者名簿元!$1:$1048576,ROW(G1343),config!G$11))</f>
        <v/>
      </c>
      <c r="H1343" s="5" t="str">
        <f t="shared" si="40"/>
        <v/>
      </c>
      <c r="I1343" s="1" t="str">
        <f t="shared" si="41"/>
        <v/>
      </c>
      <c r="J1343" s="1" t="str">
        <f>IF($A1343="","",IF(ISNA(MATCH($E1343,履修者名簿_同一年!O:O,0)),0,1))</f>
        <v/>
      </c>
      <c r="K1343" s="1" t="str">
        <f>IF($A1343="","",COUNTIF(履修者名簿_過去!O:O,E1343))</f>
        <v/>
      </c>
      <c r="L1343" s="1" t="str">
        <f>IF($A1343="","",IF(1-J1343+K1343&gt;0,"",MAX(L$1:L1342)+1))</f>
        <v/>
      </c>
      <c r="M1343" s="1" t="str">
        <f>IF($A1343="","",IF(J1343+K1343&gt;0,"",MAX(M$1:M1342)+1))</f>
        <v/>
      </c>
      <c r="N1343" s="1" t="str">
        <f>IF($A1343="","",IF(K1343=0,"",MAX(N$1:N1342)+1))</f>
        <v/>
      </c>
      <c r="O1343" s="1" t="str">
        <f>IF($A1343="","",IF(K1343=0,"",INDEX(履修者名簿_過去!$A:$A,MATCH(原簿!$E1343,履修者名簿_過去!O:O,0))))</f>
        <v/>
      </c>
    </row>
    <row r="1344" spans="1:15" x14ac:dyDescent="0.55000000000000004">
      <c r="A1344" s="5" t="str">
        <f>IF(ISBLANK(INDEX(履修者名簿元!$1:$1048576,ROW(A1344),config!A$11)),"",INDEX(履修者名簿元!$1:$1048576,ROW(A1344),config!A$11))</f>
        <v/>
      </c>
      <c r="B1344" s="5" t="str">
        <f>IF(ISBLANK(INDEX(履修者名簿元!$1:$1048576,ROW(B1344),config!B$11)),"",INDEX(履修者名簿元!$1:$1048576,ROW(B1344),config!B$11))</f>
        <v/>
      </c>
      <c r="C1344" s="5" t="str">
        <f>IF(ISBLANK(INDEX(履修者名簿元!$1:$1048576,ROW(C1344),config!C$11)),"",INDEX(履修者名簿元!$1:$1048576,ROW(C1344),config!C$11))</f>
        <v/>
      </c>
      <c r="D1344" s="5" t="str">
        <f>IF(ISBLANK(INDEX(履修者名簿元!$1:$1048576,ROW(D1344),config!D$11)),"",INDEX(履修者名簿元!$1:$1048576,ROW(D1344),config!D$11))</f>
        <v/>
      </c>
      <c r="E1344" s="5" t="str">
        <f>IF(ISBLANK(INDEX(履修者名簿元!$1:$1048576,ROW(E1344),config!E$11)),"",IF(ISNUMBER(INDEX(履修者名簿元!$1:$1048576,ROW(E1344),config!E$11)),INDEX(履修者名簿元!$1:$1048576,ROW(E1344),config!E$11),VALUE(INDEX(履修者名簿元!$1:$1048576,ROW(E1344),config!E$11))))</f>
        <v/>
      </c>
      <c r="F1344" s="5" t="str">
        <f>IF(ISBLANK(INDEX(履修者名簿元!$1:$1048576,ROW(F1344),config!F$11)),"",INDEX(履修者名簿元!$1:$1048576,ROW(F1344),config!F$11))</f>
        <v/>
      </c>
      <c r="G1344" s="5" t="str">
        <f>IF(ISBLANK(INDEX(履修者名簿元!$1:$1048576,ROW(G1344),config!G$11)),"",INDEX(履修者名簿元!$1:$1048576,ROW(G1344),config!G$11))</f>
        <v/>
      </c>
      <c r="H1344" s="5" t="str">
        <f t="shared" si="40"/>
        <v/>
      </c>
      <c r="I1344" s="1" t="str">
        <f t="shared" si="41"/>
        <v/>
      </c>
      <c r="J1344" s="1" t="str">
        <f>IF($A1344="","",IF(ISNA(MATCH($E1344,履修者名簿_同一年!O:O,0)),0,1))</f>
        <v/>
      </c>
      <c r="K1344" s="1" t="str">
        <f>IF($A1344="","",COUNTIF(履修者名簿_過去!O:O,E1344))</f>
        <v/>
      </c>
      <c r="L1344" s="1" t="str">
        <f>IF($A1344="","",IF(1-J1344+K1344&gt;0,"",MAX(L$1:L1343)+1))</f>
        <v/>
      </c>
      <c r="M1344" s="1" t="str">
        <f>IF($A1344="","",IF(J1344+K1344&gt;0,"",MAX(M$1:M1343)+1))</f>
        <v/>
      </c>
      <c r="N1344" s="1" t="str">
        <f>IF($A1344="","",IF(K1344=0,"",MAX(N$1:N1343)+1))</f>
        <v/>
      </c>
      <c r="O1344" s="1" t="str">
        <f>IF($A1344="","",IF(K1344=0,"",INDEX(履修者名簿_過去!$A:$A,MATCH(原簿!$E1344,履修者名簿_過去!O:O,0))))</f>
        <v/>
      </c>
    </row>
    <row r="1345" spans="1:15" x14ac:dyDescent="0.55000000000000004">
      <c r="A1345" s="5" t="str">
        <f>IF(ISBLANK(INDEX(履修者名簿元!$1:$1048576,ROW(A1345),config!A$11)),"",INDEX(履修者名簿元!$1:$1048576,ROW(A1345),config!A$11))</f>
        <v/>
      </c>
      <c r="B1345" s="5" t="str">
        <f>IF(ISBLANK(INDEX(履修者名簿元!$1:$1048576,ROW(B1345),config!B$11)),"",INDEX(履修者名簿元!$1:$1048576,ROW(B1345),config!B$11))</f>
        <v/>
      </c>
      <c r="C1345" s="5" t="str">
        <f>IF(ISBLANK(INDEX(履修者名簿元!$1:$1048576,ROW(C1345),config!C$11)),"",INDEX(履修者名簿元!$1:$1048576,ROW(C1345),config!C$11))</f>
        <v/>
      </c>
      <c r="D1345" s="5" t="str">
        <f>IF(ISBLANK(INDEX(履修者名簿元!$1:$1048576,ROW(D1345),config!D$11)),"",INDEX(履修者名簿元!$1:$1048576,ROW(D1345),config!D$11))</f>
        <v/>
      </c>
      <c r="E1345" s="5" t="str">
        <f>IF(ISBLANK(INDEX(履修者名簿元!$1:$1048576,ROW(E1345),config!E$11)),"",IF(ISNUMBER(INDEX(履修者名簿元!$1:$1048576,ROW(E1345),config!E$11)),INDEX(履修者名簿元!$1:$1048576,ROW(E1345),config!E$11),VALUE(INDEX(履修者名簿元!$1:$1048576,ROW(E1345),config!E$11))))</f>
        <v/>
      </c>
      <c r="F1345" s="5" t="str">
        <f>IF(ISBLANK(INDEX(履修者名簿元!$1:$1048576,ROW(F1345),config!F$11)),"",INDEX(履修者名簿元!$1:$1048576,ROW(F1345),config!F$11))</f>
        <v/>
      </c>
      <c r="G1345" s="5" t="str">
        <f>IF(ISBLANK(INDEX(履修者名簿元!$1:$1048576,ROW(G1345),config!G$11)),"",INDEX(履修者名簿元!$1:$1048576,ROW(G1345),config!G$11))</f>
        <v/>
      </c>
      <c r="H1345" s="5" t="str">
        <f t="shared" si="40"/>
        <v/>
      </c>
      <c r="I1345" s="1" t="str">
        <f t="shared" si="41"/>
        <v/>
      </c>
      <c r="J1345" s="1" t="str">
        <f>IF($A1345="","",IF(ISNA(MATCH($E1345,履修者名簿_同一年!O:O,0)),0,1))</f>
        <v/>
      </c>
      <c r="K1345" s="1" t="str">
        <f>IF($A1345="","",COUNTIF(履修者名簿_過去!O:O,E1345))</f>
        <v/>
      </c>
      <c r="L1345" s="1" t="str">
        <f>IF($A1345="","",IF(1-J1345+K1345&gt;0,"",MAX(L$1:L1344)+1))</f>
        <v/>
      </c>
      <c r="M1345" s="1" t="str">
        <f>IF($A1345="","",IF(J1345+K1345&gt;0,"",MAX(M$1:M1344)+1))</f>
        <v/>
      </c>
      <c r="N1345" s="1" t="str">
        <f>IF($A1345="","",IF(K1345=0,"",MAX(N$1:N1344)+1))</f>
        <v/>
      </c>
      <c r="O1345" s="1" t="str">
        <f>IF($A1345="","",IF(K1345=0,"",INDEX(履修者名簿_過去!$A:$A,MATCH(原簿!$E1345,履修者名簿_過去!O:O,0))))</f>
        <v/>
      </c>
    </row>
    <row r="1346" spans="1:15" x14ac:dyDescent="0.55000000000000004">
      <c r="A1346" s="5" t="str">
        <f>IF(ISBLANK(INDEX(履修者名簿元!$1:$1048576,ROW(A1346),config!A$11)),"",INDEX(履修者名簿元!$1:$1048576,ROW(A1346),config!A$11))</f>
        <v/>
      </c>
      <c r="B1346" s="5" t="str">
        <f>IF(ISBLANK(INDEX(履修者名簿元!$1:$1048576,ROW(B1346),config!B$11)),"",INDEX(履修者名簿元!$1:$1048576,ROW(B1346),config!B$11))</f>
        <v/>
      </c>
      <c r="C1346" s="5" t="str">
        <f>IF(ISBLANK(INDEX(履修者名簿元!$1:$1048576,ROW(C1346),config!C$11)),"",INDEX(履修者名簿元!$1:$1048576,ROW(C1346),config!C$11))</f>
        <v/>
      </c>
      <c r="D1346" s="5" t="str">
        <f>IF(ISBLANK(INDEX(履修者名簿元!$1:$1048576,ROW(D1346),config!D$11)),"",INDEX(履修者名簿元!$1:$1048576,ROW(D1346),config!D$11))</f>
        <v/>
      </c>
      <c r="E1346" s="5" t="str">
        <f>IF(ISBLANK(INDEX(履修者名簿元!$1:$1048576,ROW(E1346),config!E$11)),"",IF(ISNUMBER(INDEX(履修者名簿元!$1:$1048576,ROW(E1346),config!E$11)),INDEX(履修者名簿元!$1:$1048576,ROW(E1346),config!E$11),VALUE(INDEX(履修者名簿元!$1:$1048576,ROW(E1346),config!E$11))))</f>
        <v/>
      </c>
      <c r="F1346" s="5" t="str">
        <f>IF(ISBLANK(INDEX(履修者名簿元!$1:$1048576,ROW(F1346),config!F$11)),"",INDEX(履修者名簿元!$1:$1048576,ROW(F1346),config!F$11))</f>
        <v/>
      </c>
      <c r="G1346" s="5" t="str">
        <f>IF(ISBLANK(INDEX(履修者名簿元!$1:$1048576,ROW(G1346),config!G$11)),"",INDEX(履修者名簿元!$1:$1048576,ROW(G1346),config!G$11))</f>
        <v/>
      </c>
      <c r="H1346" s="5" t="str">
        <f t="shared" si="40"/>
        <v/>
      </c>
      <c r="I1346" s="1" t="str">
        <f t="shared" si="41"/>
        <v/>
      </c>
      <c r="J1346" s="1" t="str">
        <f>IF($A1346="","",IF(ISNA(MATCH($E1346,履修者名簿_同一年!O:O,0)),0,1))</f>
        <v/>
      </c>
      <c r="K1346" s="1" t="str">
        <f>IF($A1346="","",COUNTIF(履修者名簿_過去!O:O,E1346))</f>
        <v/>
      </c>
      <c r="L1346" s="1" t="str">
        <f>IF($A1346="","",IF(1-J1346+K1346&gt;0,"",MAX(L$1:L1345)+1))</f>
        <v/>
      </c>
      <c r="M1346" s="1" t="str">
        <f>IF($A1346="","",IF(J1346+K1346&gt;0,"",MAX(M$1:M1345)+1))</f>
        <v/>
      </c>
      <c r="N1346" s="1" t="str">
        <f>IF($A1346="","",IF(K1346=0,"",MAX(N$1:N1345)+1))</f>
        <v/>
      </c>
      <c r="O1346" s="1" t="str">
        <f>IF($A1346="","",IF(K1346=0,"",INDEX(履修者名簿_過去!$A:$A,MATCH(原簿!$E1346,履修者名簿_過去!O:O,0))))</f>
        <v/>
      </c>
    </row>
    <row r="1347" spans="1:15" x14ac:dyDescent="0.55000000000000004">
      <c r="A1347" s="5" t="str">
        <f>IF(ISBLANK(INDEX(履修者名簿元!$1:$1048576,ROW(A1347),config!A$11)),"",INDEX(履修者名簿元!$1:$1048576,ROW(A1347),config!A$11))</f>
        <v/>
      </c>
      <c r="B1347" s="5" t="str">
        <f>IF(ISBLANK(INDEX(履修者名簿元!$1:$1048576,ROW(B1347),config!B$11)),"",INDEX(履修者名簿元!$1:$1048576,ROW(B1347),config!B$11))</f>
        <v/>
      </c>
      <c r="C1347" s="5" t="str">
        <f>IF(ISBLANK(INDEX(履修者名簿元!$1:$1048576,ROW(C1347),config!C$11)),"",INDEX(履修者名簿元!$1:$1048576,ROW(C1347),config!C$11))</f>
        <v/>
      </c>
      <c r="D1347" s="5" t="str">
        <f>IF(ISBLANK(INDEX(履修者名簿元!$1:$1048576,ROW(D1347),config!D$11)),"",INDEX(履修者名簿元!$1:$1048576,ROW(D1347),config!D$11))</f>
        <v/>
      </c>
      <c r="E1347" s="5" t="str">
        <f>IF(ISBLANK(INDEX(履修者名簿元!$1:$1048576,ROW(E1347),config!E$11)),"",IF(ISNUMBER(INDEX(履修者名簿元!$1:$1048576,ROW(E1347),config!E$11)),INDEX(履修者名簿元!$1:$1048576,ROW(E1347),config!E$11),VALUE(INDEX(履修者名簿元!$1:$1048576,ROW(E1347),config!E$11))))</f>
        <v/>
      </c>
      <c r="F1347" s="5" t="str">
        <f>IF(ISBLANK(INDEX(履修者名簿元!$1:$1048576,ROW(F1347),config!F$11)),"",INDEX(履修者名簿元!$1:$1048576,ROW(F1347),config!F$11))</f>
        <v/>
      </c>
      <c r="G1347" s="5" t="str">
        <f>IF(ISBLANK(INDEX(履修者名簿元!$1:$1048576,ROW(G1347),config!G$11)),"",INDEX(履修者名簿元!$1:$1048576,ROW(G1347),config!G$11))</f>
        <v/>
      </c>
      <c r="H1347" s="5" t="str">
        <f t="shared" ref="H1347:H1410" si="42">IF(G1347="","",DBCS(G1347))</f>
        <v/>
      </c>
      <c r="I1347" s="1" t="str">
        <f t="shared" ref="I1347:I1410" si="43">IF($A1347="","",A1347&amp;B1347&amp;"-"&amp;D1347&amp;" "&amp;F1347)</f>
        <v/>
      </c>
      <c r="J1347" s="1" t="str">
        <f>IF($A1347="","",IF(ISNA(MATCH($E1347,履修者名簿_同一年!O:O,0)),0,1))</f>
        <v/>
      </c>
      <c r="K1347" s="1" t="str">
        <f>IF($A1347="","",COUNTIF(履修者名簿_過去!O:O,E1347))</f>
        <v/>
      </c>
      <c r="L1347" s="1" t="str">
        <f>IF($A1347="","",IF(1-J1347+K1347&gt;0,"",MAX(L$1:L1346)+1))</f>
        <v/>
      </c>
      <c r="M1347" s="1" t="str">
        <f>IF($A1347="","",IF(J1347+K1347&gt;0,"",MAX(M$1:M1346)+1))</f>
        <v/>
      </c>
      <c r="N1347" s="1" t="str">
        <f>IF($A1347="","",IF(K1347=0,"",MAX(N$1:N1346)+1))</f>
        <v/>
      </c>
      <c r="O1347" s="1" t="str">
        <f>IF($A1347="","",IF(K1347=0,"",INDEX(履修者名簿_過去!$A:$A,MATCH(原簿!$E1347,履修者名簿_過去!O:O,0))))</f>
        <v/>
      </c>
    </row>
    <row r="1348" spans="1:15" x14ac:dyDescent="0.55000000000000004">
      <c r="A1348" s="5" t="str">
        <f>IF(ISBLANK(INDEX(履修者名簿元!$1:$1048576,ROW(A1348),config!A$11)),"",INDEX(履修者名簿元!$1:$1048576,ROW(A1348),config!A$11))</f>
        <v/>
      </c>
      <c r="B1348" s="5" t="str">
        <f>IF(ISBLANK(INDEX(履修者名簿元!$1:$1048576,ROW(B1348),config!B$11)),"",INDEX(履修者名簿元!$1:$1048576,ROW(B1348),config!B$11))</f>
        <v/>
      </c>
      <c r="C1348" s="5" t="str">
        <f>IF(ISBLANK(INDEX(履修者名簿元!$1:$1048576,ROW(C1348),config!C$11)),"",INDEX(履修者名簿元!$1:$1048576,ROW(C1348),config!C$11))</f>
        <v/>
      </c>
      <c r="D1348" s="5" t="str">
        <f>IF(ISBLANK(INDEX(履修者名簿元!$1:$1048576,ROW(D1348),config!D$11)),"",INDEX(履修者名簿元!$1:$1048576,ROW(D1348),config!D$11))</f>
        <v/>
      </c>
      <c r="E1348" s="5" t="str">
        <f>IF(ISBLANK(INDEX(履修者名簿元!$1:$1048576,ROW(E1348),config!E$11)),"",IF(ISNUMBER(INDEX(履修者名簿元!$1:$1048576,ROW(E1348),config!E$11)),INDEX(履修者名簿元!$1:$1048576,ROW(E1348),config!E$11),VALUE(INDEX(履修者名簿元!$1:$1048576,ROW(E1348),config!E$11))))</f>
        <v/>
      </c>
      <c r="F1348" s="5" t="str">
        <f>IF(ISBLANK(INDEX(履修者名簿元!$1:$1048576,ROW(F1348),config!F$11)),"",INDEX(履修者名簿元!$1:$1048576,ROW(F1348),config!F$11))</f>
        <v/>
      </c>
      <c r="G1348" s="5" t="str">
        <f>IF(ISBLANK(INDEX(履修者名簿元!$1:$1048576,ROW(G1348),config!G$11)),"",INDEX(履修者名簿元!$1:$1048576,ROW(G1348),config!G$11))</f>
        <v/>
      </c>
      <c r="H1348" s="5" t="str">
        <f t="shared" si="42"/>
        <v/>
      </c>
      <c r="I1348" s="1" t="str">
        <f t="shared" si="43"/>
        <v/>
      </c>
      <c r="J1348" s="1" t="str">
        <f>IF($A1348="","",IF(ISNA(MATCH($E1348,履修者名簿_同一年!O:O,0)),0,1))</f>
        <v/>
      </c>
      <c r="K1348" s="1" t="str">
        <f>IF($A1348="","",COUNTIF(履修者名簿_過去!O:O,E1348))</f>
        <v/>
      </c>
      <c r="L1348" s="1" t="str">
        <f>IF($A1348="","",IF(1-J1348+K1348&gt;0,"",MAX(L$1:L1347)+1))</f>
        <v/>
      </c>
      <c r="M1348" s="1" t="str">
        <f>IF($A1348="","",IF(J1348+K1348&gt;0,"",MAX(M$1:M1347)+1))</f>
        <v/>
      </c>
      <c r="N1348" s="1" t="str">
        <f>IF($A1348="","",IF(K1348=0,"",MAX(N$1:N1347)+1))</f>
        <v/>
      </c>
      <c r="O1348" s="1" t="str">
        <f>IF($A1348="","",IF(K1348=0,"",INDEX(履修者名簿_過去!$A:$A,MATCH(原簿!$E1348,履修者名簿_過去!O:O,0))))</f>
        <v/>
      </c>
    </row>
    <row r="1349" spans="1:15" x14ac:dyDescent="0.55000000000000004">
      <c r="A1349" s="5" t="str">
        <f>IF(ISBLANK(INDEX(履修者名簿元!$1:$1048576,ROW(A1349),config!A$11)),"",INDEX(履修者名簿元!$1:$1048576,ROW(A1349),config!A$11))</f>
        <v/>
      </c>
      <c r="B1349" s="5" t="str">
        <f>IF(ISBLANK(INDEX(履修者名簿元!$1:$1048576,ROW(B1349),config!B$11)),"",INDEX(履修者名簿元!$1:$1048576,ROW(B1349),config!B$11))</f>
        <v/>
      </c>
      <c r="C1349" s="5" t="str">
        <f>IF(ISBLANK(INDEX(履修者名簿元!$1:$1048576,ROW(C1349),config!C$11)),"",INDEX(履修者名簿元!$1:$1048576,ROW(C1349),config!C$11))</f>
        <v/>
      </c>
      <c r="D1349" s="5" t="str">
        <f>IF(ISBLANK(INDEX(履修者名簿元!$1:$1048576,ROW(D1349),config!D$11)),"",INDEX(履修者名簿元!$1:$1048576,ROW(D1349),config!D$11))</f>
        <v/>
      </c>
      <c r="E1349" s="5" t="str">
        <f>IF(ISBLANK(INDEX(履修者名簿元!$1:$1048576,ROW(E1349),config!E$11)),"",IF(ISNUMBER(INDEX(履修者名簿元!$1:$1048576,ROW(E1349),config!E$11)),INDEX(履修者名簿元!$1:$1048576,ROW(E1349),config!E$11),VALUE(INDEX(履修者名簿元!$1:$1048576,ROW(E1349),config!E$11))))</f>
        <v/>
      </c>
      <c r="F1349" s="5" t="str">
        <f>IF(ISBLANK(INDEX(履修者名簿元!$1:$1048576,ROW(F1349),config!F$11)),"",INDEX(履修者名簿元!$1:$1048576,ROW(F1349),config!F$11))</f>
        <v/>
      </c>
      <c r="G1349" s="5" t="str">
        <f>IF(ISBLANK(INDEX(履修者名簿元!$1:$1048576,ROW(G1349),config!G$11)),"",INDEX(履修者名簿元!$1:$1048576,ROW(G1349),config!G$11))</f>
        <v/>
      </c>
      <c r="H1349" s="5" t="str">
        <f t="shared" si="42"/>
        <v/>
      </c>
      <c r="I1349" s="1" t="str">
        <f t="shared" si="43"/>
        <v/>
      </c>
      <c r="J1349" s="1" t="str">
        <f>IF($A1349="","",IF(ISNA(MATCH($E1349,履修者名簿_同一年!O:O,0)),0,1))</f>
        <v/>
      </c>
      <c r="K1349" s="1" t="str">
        <f>IF($A1349="","",COUNTIF(履修者名簿_過去!O:O,E1349))</f>
        <v/>
      </c>
      <c r="L1349" s="1" t="str">
        <f>IF($A1349="","",IF(1-J1349+K1349&gt;0,"",MAX(L$1:L1348)+1))</f>
        <v/>
      </c>
      <c r="M1349" s="1" t="str">
        <f>IF($A1349="","",IF(J1349+K1349&gt;0,"",MAX(M$1:M1348)+1))</f>
        <v/>
      </c>
      <c r="N1349" s="1" t="str">
        <f>IF($A1349="","",IF(K1349=0,"",MAX(N$1:N1348)+1))</f>
        <v/>
      </c>
      <c r="O1349" s="1" t="str">
        <f>IF($A1349="","",IF(K1349=0,"",INDEX(履修者名簿_過去!$A:$A,MATCH(原簿!$E1349,履修者名簿_過去!O:O,0))))</f>
        <v/>
      </c>
    </row>
    <row r="1350" spans="1:15" x14ac:dyDescent="0.55000000000000004">
      <c r="A1350" s="5" t="str">
        <f>IF(ISBLANK(INDEX(履修者名簿元!$1:$1048576,ROW(A1350),config!A$11)),"",INDEX(履修者名簿元!$1:$1048576,ROW(A1350),config!A$11))</f>
        <v/>
      </c>
      <c r="B1350" s="5" t="str">
        <f>IF(ISBLANK(INDEX(履修者名簿元!$1:$1048576,ROW(B1350),config!B$11)),"",INDEX(履修者名簿元!$1:$1048576,ROW(B1350),config!B$11))</f>
        <v/>
      </c>
      <c r="C1350" s="5" t="str">
        <f>IF(ISBLANK(INDEX(履修者名簿元!$1:$1048576,ROW(C1350),config!C$11)),"",INDEX(履修者名簿元!$1:$1048576,ROW(C1350),config!C$11))</f>
        <v/>
      </c>
      <c r="D1350" s="5" t="str">
        <f>IF(ISBLANK(INDEX(履修者名簿元!$1:$1048576,ROW(D1350),config!D$11)),"",INDEX(履修者名簿元!$1:$1048576,ROW(D1350),config!D$11))</f>
        <v/>
      </c>
      <c r="E1350" s="5" t="str">
        <f>IF(ISBLANK(INDEX(履修者名簿元!$1:$1048576,ROW(E1350),config!E$11)),"",IF(ISNUMBER(INDEX(履修者名簿元!$1:$1048576,ROW(E1350),config!E$11)),INDEX(履修者名簿元!$1:$1048576,ROW(E1350),config!E$11),VALUE(INDEX(履修者名簿元!$1:$1048576,ROW(E1350),config!E$11))))</f>
        <v/>
      </c>
      <c r="F1350" s="5" t="str">
        <f>IF(ISBLANK(INDEX(履修者名簿元!$1:$1048576,ROW(F1350),config!F$11)),"",INDEX(履修者名簿元!$1:$1048576,ROW(F1350),config!F$11))</f>
        <v/>
      </c>
      <c r="G1350" s="5" t="str">
        <f>IF(ISBLANK(INDEX(履修者名簿元!$1:$1048576,ROW(G1350),config!G$11)),"",INDEX(履修者名簿元!$1:$1048576,ROW(G1350),config!G$11))</f>
        <v/>
      </c>
      <c r="H1350" s="5" t="str">
        <f t="shared" si="42"/>
        <v/>
      </c>
      <c r="I1350" s="1" t="str">
        <f t="shared" si="43"/>
        <v/>
      </c>
      <c r="J1350" s="1" t="str">
        <f>IF($A1350="","",IF(ISNA(MATCH($E1350,履修者名簿_同一年!O:O,0)),0,1))</f>
        <v/>
      </c>
      <c r="K1350" s="1" t="str">
        <f>IF($A1350="","",COUNTIF(履修者名簿_過去!O:O,E1350))</f>
        <v/>
      </c>
      <c r="L1350" s="1" t="str">
        <f>IF($A1350="","",IF(1-J1350+K1350&gt;0,"",MAX(L$1:L1349)+1))</f>
        <v/>
      </c>
      <c r="M1350" s="1" t="str">
        <f>IF($A1350="","",IF(J1350+K1350&gt;0,"",MAX(M$1:M1349)+1))</f>
        <v/>
      </c>
      <c r="N1350" s="1" t="str">
        <f>IF($A1350="","",IF(K1350=0,"",MAX(N$1:N1349)+1))</f>
        <v/>
      </c>
      <c r="O1350" s="1" t="str">
        <f>IF($A1350="","",IF(K1350=0,"",INDEX(履修者名簿_過去!$A:$A,MATCH(原簿!$E1350,履修者名簿_過去!O:O,0))))</f>
        <v/>
      </c>
    </row>
    <row r="1351" spans="1:15" x14ac:dyDescent="0.55000000000000004">
      <c r="A1351" s="5" t="str">
        <f>IF(ISBLANK(INDEX(履修者名簿元!$1:$1048576,ROW(A1351),config!A$11)),"",INDEX(履修者名簿元!$1:$1048576,ROW(A1351),config!A$11))</f>
        <v/>
      </c>
      <c r="B1351" s="5" t="str">
        <f>IF(ISBLANK(INDEX(履修者名簿元!$1:$1048576,ROW(B1351),config!B$11)),"",INDEX(履修者名簿元!$1:$1048576,ROW(B1351),config!B$11))</f>
        <v/>
      </c>
      <c r="C1351" s="5" t="str">
        <f>IF(ISBLANK(INDEX(履修者名簿元!$1:$1048576,ROW(C1351),config!C$11)),"",INDEX(履修者名簿元!$1:$1048576,ROW(C1351),config!C$11))</f>
        <v/>
      </c>
      <c r="D1351" s="5" t="str">
        <f>IF(ISBLANK(INDEX(履修者名簿元!$1:$1048576,ROW(D1351),config!D$11)),"",INDEX(履修者名簿元!$1:$1048576,ROW(D1351),config!D$11))</f>
        <v/>
      </c>
      <c r="E1351" s="5" t="str">
        <f>IF(ISBLANK(INDEX(履修者名簿元!$1:$1048576,ROW(E1351),config!E$11)),"",IF(ISNUMBER(INDEX(履修者名簿元!$1:$1048576,ROW(E1351),config!E$11)),INDEX(履修者名簿元!$1:$1048576,ROW(E1351),config!E$11),VALUE(INDEX(履修者名簿元!$1:$1048576,ROW(E1351),config!E$11))))</f>
        <v/>
      </c>
      <c r="F1351" s="5" t="str">
        <f>IF(ISBLANK(INDEX(履修者名簿元!$1:$1048576,ROW(F1351),config!F$11)),"",INDEX(履修者名簿元!$1:$1048576,ROW(F1351),config!F$11))</f>
        <v/>
      </c>
      <c r="G1351" s="5" t="str">
        <f>IF(ISBLANK(INDEX(履修者名簿元!$1:$1048576,ROW(G1351),config!G$11)),"",INDEX(履修者名簿元!$1:$1048576,ROW(G1351),config!G$11))</f>
        <v/>
      </c>
      <c r="H1351" s="5" t="str">
        <f t="shared" si="42"/>
        <v/>
      </c>
      <c r="I1351" s="1" t="str">
        <f t="shared" si="43"/>
        <v/>
      </c>
      <c r="J1351" s="1" t="str">
        <f>IF($A1351="","",IF(ISNA(MATCH($E1351,履修者名簿_同一年!O:O,0)),0,1))</f>
        <v/>
      </c>
      <c r="K1351" s="1" t="str">
        <f>IF($A1351="","",COUNTIF(履修者名簿_過去!O:O,E1351))</f>
        <v/>
      </c>
      <c r="L1351" s="1" t="str">
        <f>IF($A1351="","",IF(1-J1351+K1351&gt;0,"",MAX(L$1:L1350)+1))</f>
        <v/>
      </c>
      <c r="M1351" s="1" t="str">
        <f>IF($A1351="","",IF(J1351+K1351&gt;0,"",MAX(M$1:M1350)+1))</f>
        <v/>
      </c>
      <c r="N1351" s="1" t="str">
        <f>IF($A1351="","",IF(K1351=0,"",MAX(N$1:N1350)+1))</f>
        <v/>
      </c>
      <c r="O1351" s="1" t="str">
        <f>IF($A1351="","",IF(K1351=0,"",INDEX(履修者名簿_過去!$A:$A,MATCH(原簿!$E1351,履修者名簿_過去!O:O,0))))</f>
        <v/>
      </c>
    </row>
    <row r="1352" spans="1:15" x14ac:dyDescent="0.55000000000000004">
      <c r="A1352" s="5" t="str">
        <f>IF(ISBLANK(INDEX(履修者名簿元!$1:$1048576,ROW(A1352),config!A$11)),"",INDEX(履修者名簿元!$1:$1048576,ROW(A1352),config!A$11))</f>
        <v/>
      </c>
      <c r="B1352" s="5" t="str">
        <f>IF(ISBLANK(INDEX(履修者名簿元!$1:$1048576,ROW(B1352),config!B$11)),"",INDEX(履修者名簿元!$1:$1048576,ROW(B1352),config!B$11))</f>
        <v/>
      </c>
      <c r="C1352" s="5" t="str">
        <f>IF(ISBLANK(INDEX(履修者名簿元!$1:$1048576,ROW(C1352),config!C$11)),"",INDEX(履修者名簿元!$1:$1048576,ROW(C1352),config!C$11))</f>
        <v/>
      </c>
      <c r="D1352" s="5" t="str">
        <f>IF(ISBLANK(INDEX(履修者名簿元!$1:$1048576,ROW(D1352),config!D$11)),"",INDEX(履修者名簿元!$1:$1048576,ROW(D1352),config!D$11))</f>
        <v/>
      </c>
      <c r="E1352" s="5" t="str">
        <f>IF(ISBLANK(INDEX(履修者名簿元!$1:$1048576,ROW(E1352),config!E$11)),"",IF(ISNUMBER(INDEX(履修者名簿元!$1:$1048576,ROW(E1352),config!E$11)),INDEX(履修者名簿元!$1:$1048576,ROW(E1352),config!E$11),VALUE(INDEX(履修者名簿元!$1:$1048576,ROW(E1352),config!E$11))))</f>
        <v/>
      </c>
      <c r="F1352" s="5" t="str">
        <f>IF(ISBLANK(INDEX(履修者名簿元!$1:$1048576,ROW(F1352),config!F$11)),"",INDEX(履修者名簿元!$1:$1048576,ROW(F1352),config!F$11))</f>
        <v/>
      </c>
      <c r="G1352" s="5" t="str">
        <f>IF(ISBLANK(INDEX(履修者名簿元!$1:$1048576,ROW(G1352),config!G$11)),"",INDEX(履修者名簿元!$1:$1048576,ROW(G1352),config!G$11))</f>
        <v/>
      </c>
      <c r="H1352" s="5" t="str">
        <f t="shared" si="42"/>
        <v/>
      </c>
      <c r="I1352" s="1" t="str">
        <f t="shared" si="43"/>
        <v/>
      </c>
      <c r="J1352" s="1" t="str">
        <f>IF($A1352="","",IF(ISNA(MATCH($E1352,履修者名簿_同一年!O:O,0)),0,1))</f>
        <v/>
      </c>
      <c r="K1352" s="1" t="str">
        <f>IF($A1352="","",COUNTIF(履修者名簿_過去!O:O,E1352))</f>
        <v/>
      </c>
      <c r="L1352" s="1" t="str">
        <f>IF($A1352="","",IF(1-J1352+K1352&gt;0,"",MAX(L$1:L1351)+1))</f>
        <v/>
      </c>
      <c r="M1352" s="1" t="str">
        <f>IF($A1352="","",IF(J1352+K1352&gt;0,"",MAX(M$1:M1351)+1))</f>
        <v/>
      </c>
      <c r="N1352" s="1" t="str">
        <f>IF($A1352="","",IF(K1352=0,"",MAX(N$1:N1351)+1))</f>
        <v/>
      </c>
      <c r="O1352" s="1" t="str">
        <f>IF($A1352="","",IF(K1352=0,"",INDEX(履修者名簿_過去!$A:$A,MATCH(原簿!$E1352,履修者名簿_過去!O:O,0))))</f>
        <v/>
      </c>
    </row>
    <row r="1353" spans="1:15" x14ac:dyDescent="0.55000000000000004">
      <c r="A1353" s="5" t="str">
        <f>IF(ISBLANK(INDEX(履修者名簿元!$1:$1048576,ROW(A1353),config!A$11)),"",INDEX(履修者名簿元!$1:$1048576,ROW(A1353),config!A$11))</f>
        <v/>
      </c>
      <c r="B1353" s="5" t="str">
        <f>IF(ISBLANK(INDEX(履修者名簿元!$1:$1048576,ROW(B1353),config!B$11)),"",INDEX(履修者名簿元!$1:$1048576,ROW(B1353),config!B$11))</f>
        <v/>
      </c>
      <c r="C1353" s="5" t="str">
        <f>IF(ISBLANK(INDEX(履修者名簿元!$1:$1048576,ROW(C1353),config!C$11)),"",INDEX(履修者名簿元!$1:$1048576,ROW(C1353),config!C$11))</f>
        <v/>
      </c>
      <c r="D1353" s="5" t="str">
        <f>IF(ISBLANK(INDEX(履修者名簿元!$1:$1048576,ROW(D1353),config!D$11)),"",INDEX(履修者名簿元!$1:$1048576,ROW(D1353),config!D$11))</f>
        <v/>
      </c>
      <c r="E1353" s="5" t="str">
        <f>IF(ISBLANK(INDEX(履修者名簿元!$1:$1048576,ROW(E1353),config!E$11)),"",IF(ISNUMBER(INDEX(履修者名簿元!$1:$1048576,ROW(E1353),config!E$11)),INDEX(履修者名簿元!$1:$1048576,ROW(E1353),config!E$11),VALUE(INDEX(履修者名簿元!$1:$1048576,ROW(E1353),config!E$11))))</f>
        <v/>
      </c>
      <c r="F1353" s="5" t="str">
        <f>IF(ISBLANK(INDEX(履修者名簿元!$1:$1048576,ROW(F1353),config!F$11)),"",INDEX(履修者名簿元!$1:$1048576,ROW(F1353),config!F$11))</f>
        <v/>
      </c>
      <c r="G1353" s="5" t="str">
        <f>IF(ISBLANK(INDEX(履修者名簿元!$1:$1048576,ROW(G1353),config!G$11)),"",INDEX(履修者名簿元!$1:$1048576,ROW(G1353),config!G$11))</f>
        <v/>
      </c>
      <c r="H1353" s="5" t="str">
        <f t="shared" si="42"/>
        <v/>
      </c>
      <c r="I1353" s="1" t="str">
        <f t="shared" si="43"/>
        <v/>
      </c>
      <c r="J1353" s="1" t="str">
        <f>IF($A1353="","",IF(ISNA(MATCH($E1353,履修者名簿_同一年!O:O,0)),0,1))</f>
        <v/>
      </c>
      <c r="K1353" s="1" t="str">
        <f>IF($A1353="","",COUNTIF(履修者名簿_過去!O:O,E1353))</f>
        <v/>
      </c>
      <c r="L1353" s="1" t="str">
        <f>IF($A1353="","",IF(1-J1353+K1353&gt;0,"",MAX(L$1:L1352)+1))</f>
        <v/>
      </c>
      <c r="M1353" s="1" t="str">
        <f>IF($A1353="","",IF(J1353+K1353&gt;0,"",MAX(M$1:M1352)+1))</f>
        <v/>
      </c>
      <c r="N1353" s="1" t="str">
        <f>IF($A1353="","",IF(K1353=0,"",MAX(N$1:N1352)+1))</f>
        <v/>
      </c>
      <c r="O1353" s="1" t="str">
        <f>IF($A1353="","",IF(K1353=0,"",INDEX(履修者名簿_過去!$A:$A,MATCH(原簿!$E1353,履修者名簿_過去!O:O,0))))</f>
        <v/>
      </c>
    </row>
    <row r="1354" spans="1:15" x14ac:dyDescent="0.55000000000000004">
      <c r="A1354" s="5" t="str">
        <f>IF(ISBLANK(INDEX(履修者名簿元!$1:$1048576,ROW(A1354),config!A$11)),"",INDEX(履修者名簿元!$1:$1048576,ROW(A1354),config!A$11))</f>
        <v/>
      </c>
      <c r="B1354" s="5" t="str">
        <f>IF(ISBLANK(INDEX(履修者名簿元!$1:$1048576,ROW(B1354),config!B$11)),"",INDEX(履修者名簿元!$1:$1048576,ROW(B1354),config!B$11))</f>
        <v/>
      </c>
      <c r="C1354" s="5" t="str">
        <f>IF(ISBLANK(INDEX(履修者名簿元!$1:$1048576,ROW(C1354),config!C$11)),"",INDEX(履修者名簿元!$1:$1048576,ROW(C1354),config!C$11))</f>
        <v/>
      </c>
      <c r="D1354" s="5" t="str">
        <f>IF(ISBLANK(INDEX(履修者名簿元!$1:$1048576,ROW(D1354),config!D$11)),"",INDEX(履修者名簿元!$1:$1048576,ROW(D1354),config!D$11))</f>
        <v/>
      </c>
      <c r="E1354" s="5" t="str">
        <f>IF(ISBLANK(INDEX(履修者名簿元!$1:$1048576,ROW(E1354),config!E$11)),"",IF(ISNUMBER(INDEX(履修者名簿元!$1:$1048576,ROW(E1354),config!E$11)),INDEX(履修者名簿元!$1:$1048576,ROW(E1354),config!E$11),VALUE(INDEX(履修者名簿元!$1:$1048576,ROW(E1354),config!E$11))))</f>
        <v/>
      </c>
      <c r="F1354" s="5" t="str">
        <f>IF(ISBLANK(INDEX(履修者名簿元!$1:$1048576,ROW(F1354),config!F$11)),"",INDEX(履修者名簿元!$1:$1048576,ROW(F1354),config!F$11))</f>
        <v/>
      </c>
      <c r="G1354" s="5" t="str">
        <f>IF(ISBLANK(INDEX(履修者名簿元!$1:$1048576,ROW(G1354),config!G$11)),"",INDEX(履修者名簿元!$1:$1048576,ROW(G1354),config!G$11))</f>
        <v/>
      </c>
      <c r="H1354" s="5" t="str">
        <f t="shared" si="42"/>
        <v/>
      </c>
      <c r="I1354" s="1" t="str">
        <f t="shared" si="43"/>
        <v/>
      </c>
      <c r="J1354" s="1" t="str">
        <f>IF($A1354="","",IF(ISNA(MATCH($E1354,履修者名簿_同一年!O:O,0)),0,1))</f>
        <v/>
      </c>
      <c r="K1354" s="1" t="str">
        <f>IF($A1354="","",COUNTIF(履修者名簿_過去!O:O,E1354))</f>
        <v/>
      </c>
      <c r="L1354" s="1" t="str">
        <f>IF($A1354="","",IF(1-J1354+K1354&gt;0,"",MAX(L$1:L1353)+1))</f>
        <v/>
      </c>
      <c r="M1354" s="1" t="str">
        <f>IF($A1354="","",IF(J1354+K1354&gt;0,"",MAX(M$1:M1353)+1))</f>
        <v/>
      </c>
      <c r="N1354" s="1" t="str">
        <f>IF($A1354="","",IF(K1354=0,"",MAX(N$1:N1353)+1))</f>
        <v/>
      </c>
      <c r="O1354" s="1" t="str">
        <f>IF($A1354="","",IF(K1354=0,"",INDEX(履修者名簿_過去!$A:$A,MATCH(原簿!$E1354,履修者名簿_過去!O:O,0))))</f>
        <v/>
      </c>
    </row>
    <row r="1355" spans="1:15" x14ac:dyDescent="0.55000000000000004">
      <c r="A1355" s="5" t="str">
        <f>IF(ISBLANK(INDEX(履修者名簿元!$1:$1048576,ROW(A1355),config!A$11)),"",INDEX(履修者名簿元!$1:$1048576,ROW(A1355),config!A$11))</f>
        <v/>
      </c>
      <c r="B1355" s="5" t="str">
        <f>IF(ISBLANK(INDEX(履修者名簿元!$1:$1048576,ROW(B1355),config!B$11)),"",INDEX(履修者名簿元!$1:$1048576,ROW(B1355),config!B$11))</f>
        <v/>
      </c>
      <c r="C1355" s="5" t="str">
        <f>IF(ISBLANK(INDEX(履修者名簿元!$1:$1048576,ROW(C1355),config!C$11)),"",INDEX(履修者名簿元!$1:$1048576,ROW(C1355),config!C$11))</f>
        <v/>
      </c>
      <c r="D1355" s="5" t="str">
        <f>IF(ISBLANK(INDEX(履修者名簿元!$1:$1048576,ROW(D1355),config!D$11)),"",INDEX(履修者名簿元!$1:$1048576,ROW(D1355),config!D$11))</f>
        <v/>
      </c>
      <c r="E1355" s="5" t="str">
        <f>IF(ISBLANK(INDEX(履修者名簿元!$1:$1048576,ROW(E1355),config!E$11)),"",IF(ISNUMBER(INDEX(履修者名簿元!$1:$1048576,ROW(E1355),config!E$11)),INDEX(履修者名簿元!$1:$1048576,ROW(E1355),config!E$11),VALUE(INDEX(履修者名簿元!$1:$1048576,ROW(E1355),config!E$11))))</f>
        <v/>
      </c>
      <c r="F1355" s="5" t="str">
        <f>IF(ISBLANK(INDEX(履修者名簿元!$1:$1048576,ROW(F1355),config!F$11)),"",INDEX(履修者名簿元!$1:$1048576,ROW(F1355),config!F$11))</f>
        <v/>
      </c>
      <c r="G1355" s="5" t="str">
        <f>IF(ISBLANK(INDEX(履修者名簿元!$1:$1048576,ROW(G1355),config!G$11)),"",INDEX(履修者名簿元!$1:$1048576,ROW(G1355),config!G$11))</f>
        <v/>
      </c>
      <c r="H1355" s="5" t="str">
        <f t="shared" si="42"/>
        <v/>
      </c>
      <c r="I1355" s="1" t="str">
        <f t="shared" si="43"/>
        <v/>
      </c>
      <c r="J1355" s="1" t="str">
        <f>IF($A1355="","",IF(ISNA(MATCH($E1355,履修者名簿_同一年!O:O,0)),0,1))</f>
        <v/>
      </c>
      <c r="K1355" s="1" t="str">
        <f>IF($A1355="","",COUNTIF(履修者名簿_過去!O:O,E1355))</f>
        <v/>
      </c>
      <c r="L1355" s="1" t="str">
        <f>IF($A1355="","",IF(1-J1355+K1355&gt;0,"",MAX(L$1:L1354)+1))</f>
        <v/>
      </c>
      <c r="M1355" s="1" t="str">
        <f>IF($A1355="","",IF(J1355+K1355&gt;0,"",MAX(M$1:M1354)+1))</f>
        <v/>
      </c>
      <c r="N1355" s="1" t="str">
        <f>IF($A1355="","",IF(K1355=0,"",MAX(N$1:N1354)+1))</f>
        <v/>
      </c>
      <c r="O1355" s="1" t="str">
        <f>IF($A1355="","",IF(K1355=0,"",INDEX(履修者名簿_過去!$A:$A,MATCH(原簿!$E1355,履修者名簿_過去!O:O,0))))</f>
        <v/>
      </c>
    </row>
    <row r="1356" spans="1:15" x14ac:dyDescent="0.55000000000000004">
      <c r="A1356" s="5" t="str">
        <f>IF(ISBLANK(INDEX(履修者名簿元!$1:$1048576,ROW(A1356),config!A$11)),"",INDEX(履修者名簿元!$1:$1048576,ROW(A1356),config!A$11))</f>
        <v/>
      </c>
      <c r="B1356" s="5" t="str">
        <f>IF(ISBLANK(INDEX(履修者名簿元!$1:$1048576,ROW(B1356),config!B$11)),"",INDEX(履修者名簿元!$1:$1048576,ROW(B1356),config!B$11))</f>
        <v/>
      </c>
      <c r="C1356" s="5" t="str">
        <f>IF(ISBLANK(INDEX(履修者名簿元!$1:$1048576,ROW(C1356),config!C$11)),"",INDEX(履修者名簿元!$1:$1048576,ROW(C1356),config!C$11))</f>
        <v/>
      </c>
      <c r="D1356" s="5" t="str">
        <f>IF(ISBLANK(INDEX(履修者名簿元!$1:$1048576,ROW(D1356),config!D$11)),"",INDEX(履修者名簿元!$1:$1048576,ROW(D1356),config!D$11))</f>
        <v/>
      </c>
      <c r="E1356" s="5" t="str">
        <f>IF(ISBLANK(INDEX(履修者名簿元!$1:$1048576,ROW(E1356),config!E$11)),"",IF(ISNUMBER(INDEX(履修者名簿元!$1:$1048576,ROW(E1356),config!E$11)),INDEX(履修者名簿元!$1:$1048576,ROW(E1356),config!E$11),VALUE(INDEX(履修者名簿元!$1:$1048576,ROW(E1356),config!E$11))))</f>
        <v/>
      </c>
      <c r="F1356" s="5" t="str">
        <f>IF(ISBLANK(INDEX(履修者名簿元!$1:$1048576,ROW(F1356),config!F$11)),"",INDEX(履修者名簿元!$1:$1048576,ROW(F1356),config!F$11))</f>
        <v/>
      </c>
      <c r="G1356" s="5" t="str">
        <f>IF(ISBLANK(INDEX(履修者名簿元!$1:$1048576,ROW(G1356),config!G$11)),"",INDEX(履修者名簿元!$1:$1048576,ROW(G1356),config!G$11))</f>
        <v/>
      </c>
      <c r="H1356" s="5" t="str">
        <f t="shared" si="42"/>
        <v/>
      </c>
      <c r="I1356" s="1" t="str">
        <f t="shared" si="43"/>
        <v/>
      </c>
      <c r="J1356" s="1" t="str">
        <f>IF($A1356="","",IF(ISNA(MATCH($E1356,履修者名簿_同一年!O:O,0)),0,1))</f>
        <v/>
      </c>
      <c r="K1356" s="1" t="str">
        <f>IF($A1356="","",COUNTIF(履修者名簿_過去!O:O,E1356))</f>
        <v/>
      </c>
      <c r="L1356" s="1" t="str">
        <f>IF($A1356="","",IF(1-J1356+K1356&gt;0,"",MAX(L$1:L1355)+1))</f>
        <v/>
      </c>
      <c r="M1356" s="1" t="str">
        <f>IF($A1356="","",IF(J1356+K1356&gt;0,"",MAX(M$1:M1355)+1))</f>
        <v/>
      </c>
      <c r="N1356" s="1" t="str">
        <f>IF($A1356="","",IF(K1356=0,"",MAX(N$1:N1355)+1))</f>
        <v/>
      </c>
      <c r="O1356" s="1" t="str">
        <f>IF($A1356="","",IF(K1356=0,"",INDEX(履修者名簿_過去!$A:$A,MATCH(原簿!$E1356,履修者名簿_過去!O:O,0))))</f>
        <v/>
      </c>
    </row>
    <row r="1357" spans="1:15" x14ac:dyDescent="0.55000000000000004">
      <c r="A1357" s="5" t="str">
        <f>IF(ISBLANK(INDEX(履修者名簿元!$1:$1048576,ROW(A1357),config!A$11)),"",INDEX(履修者名簿元!$1:$1048576,ROW(A1357),config!A$11))</f>
        <v/>
      </c>
      <c r="B1357" s="5" t="str">
        <f>IF(ISBLANK(INDEX(履修者名簿元!$1:$1048576,ROW(B1357),config!B$11)),"",INDEX(履修者名簿元!$1:$1048576,ROW(B1357),config!B$11))</f>
        <v/>
      </c>
      <c r="C1357" s="5" t="str">
        <f>IF(ISBLANK(INDEX(履修者名簿元!$1:$1048576,ROW(C1357),config!C$11)),"",INDEX(履修者名簿元!$1:$1048576,ROW(C1357),config!C$11))</f>
        <v/>
      </c>
      <c r="D1357" s="5" t="str">
        <f>IF(ISBLANK(INDEX(履修者名簿元!$1:$1048576,ROW(D1357),config!D$11)),"",INDEX(履修者名簿元!$1:$1048576,ROW(D1357),config!D$11))</f>
        <v/>
      </c>
      <c r="E1357" s="5" t="str">
        <f>IF(ISBLANK(INDEX(履修者名簿元!$1:$1048576,ROW(E1357),config!E$11)),"",IF(ISNUMBER(INDEX(履修者名簿元!$1:$1048576,ROW(E1357),config!E$11)),INDEX(履修者名簿元!$1:$1048576,ROW(E1357),config!E$11),VALUE(INDEX(履修者名簿元!$1:$1048576,ROW(E1357),config!E$11))))</f>
        <v/>
      </c>
      <c r="F1357" s="5" t="str">
        <f>IF(ISBLANK(INDEX(履修者名簿元!$1:$1048576,ROW(F1357),config!F$11)),"",INDEX(履修者名簿元!$1:$1048576,ROW(F1357),config!F$11))</f>
        <v/>
      </c>
      <c r="G1357" s="5" t="str">
        <f>IF(ISBLANK(INDEX(履修者名簿元!$1:$1048576,ROW(G1357),config!G$11)),"",INDEX(履修者名簿元!$1:$1048576,ROW(G1357),config!G$11))</f>
        <v/>
      </c>
      <c r="H1357" s="5" t="str">
        <f t="shared" si="42"/>
        <v/>
      </c>
      <c r="I1357" s="1" t="str">
        <f t="shared" si="43"/>
        <v/>
      </c>
      <c r="J1357" s="1" t="str">
        <f>IF($A1357="","",IF(ISNA(MATCH($E1357,履修者名簿_同一年!O:O,0)),0,1))</f>
        <v/>
      </c>
      <c r="K1357" s="1" t="str">
        <f>IF($A1357="","",COUNTIF(履修者名簿_過去!O:O,E1357))</f>
        <v/>
      </c>
      <c r="L1357" s="1" t="str">
        <f>IF($A1357="","",IF(1-J1357+K1357&gt;0,"",MAX(L$1:L1356)+1))</f>
        <v/>
      </c>
      <c r="M1357" s="1" t="str">
        <f>IF($A1357="","",IF(J1357+K1357&gt;0,"",MAX(M$1:M1356)+1))</f>
        <v/>
      </c>
      <c r="N1357" s="1" t="str">
        <f>IF($A1357="","",IF(K1357=0,"",MAX(N$1:N1356)+1))</f>
        <v/>
      </c>
      <c r="O1357" s="1" t="str">
        <f>IF($A1357="","",IF(K1357=0,"",INDEX(履修者名簿_過去!$A:$A,MATCH(原簿!$E1357,履修者名簿_過去!O:O,0))))</f>
        <v/>
      </c>
    </row>
    <row r="1358" spans="1:15" x14ac:dyDescent="0.55000000000000004">
      <c r="A1358" s="5" t="str">
        <f>IF(ISBLANK(INDEX(履修者名簿元!$1:$1048576,ROW(A1358),config!A$11)),"",INDEX(履修者名簿元!$1:$1048576,ROW(A1358),config!A$11))</f>
        <v/>
      </c>
      <c r="B1358" s="5" t="str">
        <f>IF(ISBLANK(INDEX(履修者名簿元!$1:$1048576,ROW(B1358),config!B$11)),"",INDEX(履修者名簿元!$1:$1048576,ROW(B1358),config!B$11))</f>
        <v/>
      </c>
      <c r="C1358" s="5" t="str">
        <f>IF(ISBLANK(INDEX(履修者名簿元!$1:$1048576,ROW(C1358),config!C$11)),"",INDEX(履修者名簿元!$1:$1048576,ROW(C1358),config!C$11))</f>
        <v/>
      </c>
      <c r="D1358" s="5" t="str">
        <f>IF(ISBLANK(INDEX(履修者名簿元!$1:$1048576,ROW(D1358),config!D$11)),"",INDEX(履修者名簿元!$1:$1048576,ROW(D1358),config!D$11))</f>
        <v/>
      </c>
      <c r="E1358" s="5" t="str">
        <f>IF(ISBLANK(INDEX(履修者名簿元!$1:$1048576,ROW(E1358),config!E$11)),"",IF(ISNUMBER(INDEX(履修者名簿元!$1:$1048576,ROW(E1358),config!E$11)),INDEX(履修者名簿元!$1:$1048576,ROW(E1358),config!E$11),VALUE(INDEX(履修者名簿元!$1:$1048576,ROW(E1358),config!E$11))))</f>
        <v/>
      </c>
      <c r="F1358" s="5" t="str">
        <f>IF(ISBLANK(INDEX(履修者名簿元!$1:$1048576,ROW(F1358),config!F$11)),"",INDEX(履修者名簿元!$1:$1048576,ROW(F1358),config!F$11))</f>
        <v/>
      </c>
      <c r="G1358" s="5" t="str">
        <f>IF(ISBLANK(INDEX(履修者名簿元!$1:$1048576,ROW(G1358),config!G$11)),"",INDEX(履修者名簿元!$1:$1048576,ROW(G1358),config!G$11))</f>
        <v/>
      </c>
      <c r="H1358" s="5" t="str">
        <f t="shared" si="42"/>
        <v/>
      </c>
      <c r="I1358" s="1" t="str">
        <f t="shared" si="43"/>
        <v/>
      </c>
      <c r="J1358" s="1" t="str">
        <f>IF($A1358="","",IF(ISNA(MATCH($E1358,履修者名簿_同一年!O:O,0)),0,1))</f>
        <v/>
      </c>
      <c r="K1358" s="1" t="str">
        <f>IF($A1358="","",COUNTIF(履修者名簿_過去!O:O,E1358))</f>
        <v/>
      </c>
      <c r="L1358" s="1" t="str">
        <f>IF($A1358="","",IF(1-J1358+K1358&gt;0,"",MAX(L$1:L1357)+1))</f>
        <v/>
      </c>
      <c r="M1358" s="1" t="str">
        <f>IF($A1358="","",IF(J1358+K1358&gt;0,"",MAX(M$1:M1357)+1))</f>
        <v/>
      </c>
      <c r="N1358" s="1" t="str">
        <f>IF($A1358="","",IF(K1358=0,"",MAX(N$1:N1357)+1))</f>
        <v/>
      </c>
      <c r="O1358" s="1" t="str">
        <f>IF($A1358="","",IF(K1358=0,"",INDEX(履修者名簿_過去!$A:$A,MATCH(原簿!$E1358,履修者名簿_過去!O:O,0))))</f>
        <v/>
      </c>
    </row>
    <row r="1359" spans="1:15" x14ac:dyDescent="0.55000000000000004">
      <c r="A1359" s="5" t="str">
        <f>IF(ISBLANK(INDEX(履修者名簿元!$1:$1048576,ROW(A1359),config!A$11)),"",INDEX(履修者名簿元!$1:$1048576,ROW(A1359),config!A$11))</f>
        <v/>
      </c>
      <c r="B1359" s="5" t="str">
        <f>IF(ISBLANK(INDEX(履修者名簿元!$1:$1048576,ROW(B1359),config!B$11)),"",INDEX(履修者名簿元!$1:$1048576,ROW(B1359),config!B$11))</f>
        <v/>
      </c>
      <c r="C1359" s="5" t="str">
        <f>IF(ISBLANK(INDEX(履修者名簿元!$1:$1048576,ROW(C1359),config!C$11)),"",INDEX(履修者名簿元!$1:$1048576,ROW(C1359),config!C$11))</f>
        <v/>
      </c>
      <c r="D1359" s="5" t="str">
        <f>IF(ISBLANK(INDEX(履修者名簿元!$1:$1048576,ROW(D1359),config!D$11)),"",INDEX(履修者名簿元!$1:$1048576,ROW(D1359),config!D$11))</f>
        <v/>
      </c>
      <c r="E1359" s="5" t="str">
        <f>IF(ISBLANK(INDEX(履修者名簿元!$1:$1048576,ROW(E1359),config!E$11)),"",IF(ISNUMBER(INDEX(履修者名簿元!$1:$1048576,ROW(E1359),config!E$11)),INDEX(履修者名簿元!$1:$1048576,ROW(E1359),config!E$11),VALUE(INDEX(履修者名簿元!$1:$1048576,ROW(E1359),config!E$11))))</f>
        <v/>
      </c>
      <c r="F1359" s="5" t="str">
        <f>IF(ISBLANK(INDEX(履修者名簿元!$1:$1048576,ROW(F1359),config!F$11)),"",INDEX(履修者名簿元!$1:$1048576,ROW(F1359),config!F$11))</f>
        <v/>
      </c>
      <c r="G1359" s="5" t="str">
        <f>IF(ISBLANK(INDEX(履修者名簿元!$1:$1048576,ROW(G1359),config!G$11)),"",INDEX(履修者名簿元!$1:$1048576,ROW(G1359),config!G$11))</f>
        <v/>
      </c>
      <c r="H1359" s="5" t="str">
        <f t="shared" si="42"/>
        <v/>
      </c>
      <c r="I1359" s="1" t="str">
        <f t="shared" si="43"/>
        <v/>
      </c>
      <c r="J1359" s="1" t="str">
        <f>IF($A1359="","",IF(ISNA(MATCH($E1359,履修者名簿_同一年!O:O,0)),0,1))</f>
        <v/>
      </c>
      <c r="K1359" s="1" t="str">
        <f>IF($A1359="","",COUNTIF(履修者名簿_過去!O:O,E1359))</f>
        <v/>
      </c>
      <c r="L1359" s="1" t="str">
        <f>IF($A1359="","",IF(1-J1359+K1359&gt;0,"",MAX(L$1:L1358)+1))</f>
        <v/>
      </c>
      <c r="M1359" s="1" t="str">
        <f>IF($A1359="","",IF(J1359+K1359&gt;0,"",MAX(M$1:M1358)+1))</f>
        <v/>
      </c>
      <c r="N1359" s="1" t="str">
        <f>IF($A1359="","",IF(K1359=0,"",MAX(N$1:N1358)+1))</f>
        <v/>
      </c>
      <c r="O1359" s="1" t="str">
        <f>IF($A1359="","",IF(K1359=0,"",INDEX(履修者名簿_過去!$A:$A,MATCH(原簿!$E1359,履修者名簿_過去!O:O,0))))</f>
        <v/>
      </c>
    </row>
    <row r="1360" spans="1:15" x14ac:dyDescent="0.55000000000000004">
      <c r="A1360" s="5" t="str">
        <f>IF(ISBLANK(INDEX(履修者名簿元!$1:$1048576,ROW(A1360),config!A$11)),"",INDEX(履修者名簿元!$1:$1048576,ROW(A1360),config!A$11))</f>
        <v/>
      </c>
      <c r="B1360" s="5" t="str">
        <f>IF(ISBLANK(INDEX(履修者名簿元!$1:$1048576,ROW(B1360),config!B$11)),"",INDEX(履修者名簿元!$1:$1048576,ROW(B1360),config!B$11))</f>
        <v/>
      </c>
      <c r="C1360" s="5" t="str">
        <f>IF(ISBLANK(INDEX(履修者名簿元!$1:$1048576,ROW(C1360),config!C$11)),"",INDEX(履修者名簿元!$1:$1048576,ROW(C1360),config!C$11))</f>
        <v/>
      </c>
      <c r="D1360" s="5" t="str">
        <f>IF(ISBLANK(INDEX(履修者名簿元!$1:$1048576,ROW(D1360),config!D$11)),"",INDEX(履修者名簿元!$1:$1048576,ROW(D1360),config!D$11))</f>
        <v/>
      </c>
      <c r="E1360" s="5" t="str">
        <f>IF(ISBLANK(INDEX(履修者名簿元!$1:$1048576,ROW(E1360),config!E$11)),"",IF(ISNUMBER(INDEX(履修者名簿元!$1:$1048576,ROW(E1360),config!E$11)),INDEX(履修者名簿元!$1:$1048576,ROW(E1360),config!E$11),VALUE(INDEX(履修者名簿元!$1:$1048576,ROW(E1360),config!E$11))))</f>
        <v/>
      </c>
      <c r="F1360" s="5" t="str">
        <f>IF(ISBLANK(INDEX(履修者名簿元!$1:$1048576,ROW(F1360),config!F$11)),"",INDEX(履修者名簿元!$1:$1048576,ROW(F1360),config!F$11))</f>
        <v/>
      </c>
      <c r="G1360" s="5" t="str">
        <f>IF(ISBLANK(INDEX(履修者名簿元!$1:$1048576,ROW(G1360),config!G$11)),"",INDEX(履修者名簿元!$1:$1048576,ROW(G1360),config!G$11))</f>
        <v/>
      </c>
      <c r="H1360" s="5" t="str">
        <f t="shared" si="42"/>
        <v/>
      </c>
      <c r="I1360" s="1" t="str">
        <f t="shared" si="43"/>
        <v/>
      </c>
      <c r="J1360" s="1" t="str">
        <f>IF($A1360="","",IF(ISNA(MATCH($E1360,履修者名簿_同一年!O:O,0)),0,1))</f>
        <v/>
      </c>
      <c r="K1360" s="1" t="str">
        <f>IF($A1360="","",COUNTIF(履修者名簿_過去!O:O,E1360))</f>
        <v/>
      </c>
      <c r="L1360" s="1" t="str">
        <f>IF($A1360="","",IF(1-J1360+K1360&gt;0,"",MAX(L$1:L1359)+1))</f>
        <v/>
      </c>
      <c r="M1360" s="1" t="str">
        <f>IF($A1360="","",IF(J1360+K1360&gt;0,"",MAX(M$1:M1359)+1))</f>
        <v/>
      </c>
      <c r="N1360" s="1" t="str">
        <f>IF($A1360="","",IF(K1360=0,"",MAX(N$1:N1359)+1))</f>
        <v/>
      </c>
      <c r="O1360" s="1" t="str">
        <f>IF($A1360="","",IF(K1360=0,"",INDEX(履修者名簿_過去!$A:$A,MATCH(原簿!$E1360,履修者名簿_過去!O:O,0))))</f>
        <v/>
      </c>
    </row>
    <row r="1361" spans="1:15" x14ac:dyDescent="0.55000000000000004">
      <c r="A1361" s="5" t="str">
        <f>IF(ISBLANK(INDEX(履修者名簿元!$1:$1048576,ROW(A1361),config!A$11)),"",INDEX(履修者名簿元!$1:$1048576,ROW(A1361),config!A$11))</f>
        <v/>
      </c>
      <c r="B1361" s="5" t="str">
        <f>IF(ISBLANK(INDEX(履修者名簿元!$1:$1048576,ROW(B1361),config!B$11)),"",INDEX(履修者名簿元!$1:$1048576,ROW(B1361),config!B$11))</f>
        <v/>
      </c>
      <c r="C1361" s="5" t="str">
        <f>IF(ISBLANK(INDEX(履修者名簿元!$1:$1048576,ROW(C1361),config!C$11)),"",INDEX(履修者名簿元!$1:$1048576,ROW(C1361),config!C$11))</f>
        <v/>
      </c>
      <c r="D1361" s="5" t="str">
        <f>IF(ISBLANK(INDEX(履修者名簿元!$1:$1048576,ROW(D1361),config!D$11)),"",INDEX(履修者名簿元!$1:$1048576,ROW(D1361),config!D$11))</f>
        <v/>
      </c>
      <c r="E1361" s="5" t="str">
        <f>IF(ISBLANK(INDEX(履修者名簿元!$1:$1048576,ROW(E1361),config!E$11)),"",IF(ISNUMBER(INDEX(履修者名簿元!$1:$1048576,ROW(E1361),config!E$11)),INDEX(履修者名簿元!$1:$1048576,ROW(E1361),config!E$11),VALUE(INDEX(履修者名簿元!$1:$1048576,ROW(E1361),config!E$11))))</f>
        <v/>
      </c>
      <c r="F1361" s="5" t="str">
        <f>IF(ISBLANK(INDEX(履修者名簿元!$1:$1048576,ROW(F1361),config!F$11)),"",INDEX(履修者名簿元!$1:$1048576,ROW(F1361),config!F$11))</f>
        <v/>
      </c>
      <c r="G1361" s="5" t="str">
        <f>IF(ISBLANK(INDEX(履修者名簿元!$1:$1048576,ROW(G1361),config!G$11)),"",INDEX(履修者名簿元!$1:$1048576,ROW(G1361),config!G$11))</f>
        <v/>
      </c>
      <c r="H1361" s="5" t="str">
        <f t="shared" si="42"/>
        <v/>
      </c>
      <c r="I1361" s="1" t="str">
        <f t="shared" si="43"/>
        <v/>
      </c>
      <c r="J1361" s="1" t="str">
        <f>IF($A1361="","",IF(ISNA(MATCH($E1361,履修者名簿_同一年!O:O,0)),0,1))</f>
        <v/>
      </c>
      <c r="K1361" s="1" t="str">
        <f>IF($A1361="","",COUNTIF(履修者名簿_過去!O:O,E1361))</f>
        <v/>
      </c>
      <c r="L1361" s="1" t="str">
        <f>IF($A1361="","",IF(1-J1361+K1361&gt;0,"",MAX(L$1:L1360)+1))</f>
        <v/>
      </c>
      <c r="M1361" s="1" t="str">
        <f>IF($A1361="","",IF(J1361+K1361&gt;0,"",MAX(M$1:M1360)+1))</f>
        <v/>
      </c>
      <c r="N1361" s="1" t="str">
        <f>IF($A1361="","",IF(K1361=0,"",MAX(N$1:N1360)+1))</f>
        <v/>
      </c>
      <c r="O1361" s="1" t="str">
        <f>IF($A1361="","",IF(K1361=0,"",INDEX(履修者名簿_過去!$A:$A,MATCH(原簿!$E1361,履修者名簿_過去!O:O,0))))</f>
        <v/>
      </c>
    </row>
    <row r="1362" spans="1:15" x14ac:dyDescent="0.55000000000000004">
      <c r="A1362" s="5" t="str">
        <f>IF(ISBLANK(INDEX(履修者名簿元!$1:$1048576,ROW(A1362),config!A$11)),"",INDEX(履修者名簿元!$1:$1048576,ROW(A1362),config!A$11))</f>
        <v/>
      </c>
      <c r="B1362" s="5" t="str">
        <f>IF(ISBLANK(INDEX(履修者名簿元!$1:$1048576,ROW(B1362),config!B$11)),"",INDEX(履修者名簿元!$1:$1048576,ROW(B1362),config!B$11))</f>
        <v/>
      </c>
      <c r="C1362" s="5" t="str">
        <f>IF(ISBLANK(INDEX(履修者名簿元!$1:$1048576,ROW(C1362),config!C$11)),"",INDEX(履修者名簿元!$1:$1048576,ROW(C1362),config!C$11))</f>
        <v/>
      </c>
      <c r="D1362" s="5" t="str">
        <f>IF(ISBLANK(INDEX(履修者名簿元!$1:$1048576,ROW(D1362),config!D$11)),"",INDEX(履修者名簿元!$1:$1048576,ROW(D1362),config!D$11))</f>
        <v/>
      </c>
      <c r="E1362" s="5" t="str">
        <f>IF(ISBLANK(INDEX(履修者名簿元!$1:$1048576,ROW(E1362),config!E$11)),"",IF(ISNUMBER(INDEX(履修者名簿元!$1:$1048576,ROW(E1362),config!E$11)),INDEX(履修者名簿元!$1:$1048576,ROW(E1362),config!E$11),VALUE(INDEX(履修者名簿元!$1:$1048576,ROW(E1362),config!E$11))))</f>
        <v/>
      </c>
      <c r="F1362" s="5" t="str">
        <f>IF(ISBLANK(INDEX(履修者名簿元!$1:$1048576,ROW(F1362),config!F$11)),"",INDEX(履修者名簿元!$1:$1048576,ROW(F1362),config!F$11))</f>
        <v/>
      </c>
      <c r="G1362" s="5" t="str">
        <f>IF(ISBLANK(INDEX(履修者名簿元!$1:$1048576,ROW(G1362),config!G$11)),"",INDEX(履修者名簿元!$1:$1048576,ROW(G1362),config!G$11))</f>
        <v/>
      </c>
      <c r="H1362" s="5" t="str">
        <f t="shared" si="42"/>
        <v/>
      </c>
      <c r="I1362" s="1" t="str">
        <f t="shared" si="43"/>
        <v/>
      </c>
      <c r="J1362" s="1" t="str">
        <f>IF($A1362="","",IF(ISNA(MATCH($E1362,履修者名簿_同一年!O:O,0)),0,1))</f>
        <v/>
      </c>
      <c r="K1362" s="1" t="str">
        <f>IF($A1362="","",COUNTIF(履修者名簿_過去!O:O,E1362))</f>
        <v/>
      </c>
      <c r="L1362" s="1" t="str">
        <f>IF($A1362="","",IF(1-J1362+K1362&gt;0,"",MAX(L$1:L1361)+1))</f>
        <v/>
      </c>
      <c r="M1362" s="1" t="str">
        <f>IF($A1362="","",IF(J1362+K1362&gt;0,"",MAX(M$1:M1361)+1))</f>
        <v/>
      </c>
      <c r="N1362" s="1" t="str">
        <f>IF($A1362="","",IF(K1362=0,"",MAX(N$1:N1361)+1))</f>
        <v/>
      </c>
      <c r="O1362" s="1" t="str">
        <f>IF($A1362="","",IF(K1362=0,"",INDEX(履修者名簿_過去!$A:$A,MATCH(原簿!$E1362,履修者名簿_過去!O:O,0))))</f>
        <v/>
      </c>
    </row>
    <row r="1363" spans="1:15" x14ac:dyDescent="0.55000000000000004">
      <c r="A1363" s="5" t="str">
        <f>IF(ISBLANK(INDEX(履修者名簿元!$1:$1048576,ROW(A1363),config!A$11)),"",INDEX(履修者名簿元!$1:$1048576,ROW(A1363),config!A$11))</f>
        <v/>
      </c>
      <c r="B1363" s="5" t="str">
        <f>IF(ISBLANK(INDEX(履修者名簿元!$1:$1048576,ROW(B1363),config!B$11)),"",INDEX(履修者名簿元!$1:$1048576,ROW(B1363),config!B$11))</f>
        <v/>
      </c>
      <c r="C1363" s="5" t="str">
        <f>IF(ISBLANK(INDEX(履修者名簿元!$1:$1048576,ROW(C1363),config!C$11)),"",INDEX(履修者名簿元!$1:$1048576,ROW(C1363),config!C$11))</f>
        <v/>
      </c>
      <c r="D1363" s="5" t="str">
        <f>IF(ISBLANK(INDEX(履修者名簿元!$1:$1048576,ROW(D1363),config!D$11)),"",INDEX(履修者名簿元!$1:$1048576,ROW(D1363),config!D$11))</f>
        <v/>
      </c>
      <c r="E1363" s="5" t="str">
        <f>IF(ISBLANK(INDEX(履修者名簿元!$1:$1048576,ROW(E1363),config!E$11)),"",IF(ISNUMBER(INDEX(履修者名簿元!$1:$1048576,ROW(E1363),config!E$11)),INDEX(履修者名簿元!$1:$1048576,ROW(E1363),config!E$11),VALUE(INDEX(履修者名簿元!$1:$1048576,ROW(E1363),config!E$11))))</f>
        <v/>
      </c>
      <c r="F1363" s="5" t="str">
        <f>IF(ISBLANK(INDEX(履修者名簿元!$1:$1048576,ROW(F1363),config!F$11)),"",INDEX(履修者名簿元!$1:$1048576,ROW(F1363),config!F$11))</f>
        <v/>
      </c>
      <c r="G1363" s="5" t="str">
        <f>IF(ISBLANK(INDEX(履修者名簿元!$1:$1048576,ROW(G1363),config!G$11)),"",INDEX(履修者名簿元!$1:$1048576,ROW(G1363),config!G$11))</f>
        <v/>
      </c>
      <c r="H1363" s="5" t="str">
        <f t="shared" si="42"/>
        <v/>
      </c>
      <c r="I1363" s="1" t="str">
        <f t="shared" si="43"/>
        <v/>
      </c>
      <c r="J1363" s="1" t="str">
        <f>IF($A1363="","",IF(ISNA(MATCH($E1363,履修者名簿_同一年!O:O,0)),0,1))</f>
        <v/>
      </c>
      <c r="K1363" s="1" t="str">
        <f>IF($A1363="","",COUNTIF(履修者名簿_過去!O:O,E1363))</f>
        <v/>
      </c>
      <c r="L1363" s="1" t="str">
        <f>IF($A1363="","",IF(1-J1363+K1363&gt;0,"",MAX(L$1:L1362)+1))</f>
        <v/>
      </c>
      <c r="M1363" s="1" t="str">
        <f>IF($A1363="","",IF(J1363+K1363&gt;0,"",MAX(M$1:M1362)+1))</f>
        <v/>
      </c>
      <c r="N1363" s="1" t="str">
        <f>IF($A1363="","",IF(K1363=0,"",MAX(N$1:N1362)+1))</f>
        <v/>
      </c>
      <c r="O1363" s="1" t="str">
        <f>IF($A1363="","",IF(K1363=0,"",INDEX(履修者名簿_過去!$A:$A,MATCH(原簿!$E1363,履修者名簿_過去!O:O,0))))</f>
        <v/>
      </c>
    </row>
    <row r="1364" spans="1:15" x14ac:dyDescent="0.55000000000000004">
      <c r="A1364" s="5" t="str">
        <f>IF(ISBLANK(INDEX(履修者名簿元!$1:$1048576,ROW(A1364),config!A$11)),"",INDEX(履修者名簿元!$1:$1048576,ROW(A1364),config!A$11))</f>
        <v/>
      </c>
      <c r="B1364" s="5" t="str">
        <f>IF(ISBLANK(INDEX(履修者名簿元!$1:$1048576,ROW(B1364),config!B$11)),"",INDEX(履修者名簿元!$1:$1048576,ROW(B1364),config!B$11))</f>
        <v/>
      </c>
      <c r="C1364" s="5" t="str">
        <f>IF(ISBLANK(INDEX(履修者名簿元!$1:$1048576,ROW(C1364),config!C$11)),"",INDEX(履修者名簿元!$1:$1048576,ROW(C1364),config!C$11))</f>
        <v/>
      </c>
      <c r="D1364" s="5" t="str">
        <f>IF(ISBLANK(INDEX(履修者名簿元!$1:$1048576,ROW(D1364),config!D$11)),"",INDEX(履修者名簿元!$1:$1048576,ROW(D1364),config!D$11))</f>
        <v/>
      </c>
      <c r="E1364" s="5" t="str">
        <f>IF(ISBLANK(INDEX(履修者名簿元!$1:$1048576,ROW(E1364),config!E$11)),"",IF(ISNUMBER(INDEX(履修者名簿元!$1:$1048576,ROW(E1364),config!E$11)),INDEX(履修者名簿元!$1:$1048576,ROW(E1364),config!E$11),VALUE(INDEX(履修者名簿元!$1:$1048576,ROW(E1364),config!E$11))))</f>
        <v/>
      </c>
      <c r="F1364" s="5" t="str">
        <f>IF(ISBLANK(INDEX(履修者名簿元!$1:$1048576,ROW(F1364),config!F$11)),"",INDEX(履修者名簿元!$1:$1048576,ROW(F1364),config!F$11))</f>
        <v/>
      </c>
      <c r="G1364" s="5" t="str">
        <f>IF(ISBLANK(INDEX(履修者名簿元!$1:$1048576,ROW(G1364),config!G$11)),"",INDEX(履修者名簿元!$1:$1048576,ROW(G1364),config!G$11))</f>
        <v/>
      </c>
      <c r="H1364" s="5" t="str">
        <f t="shared" si="42"/>
        <v/>
      </c>
      <c r="I1364" s="1" t="str">
        <f t="shared" si="43"/>
        <v/>
      </c>
      <c r="J1364" s="1" t="str">
        <f>IF($A1364="","",IF(ISNA(MATCH($E1364,履修者名簿_同一年!O:O,0)),0,1))</f>
        <v/>
      </c>
      <c r="K1364" s="1" t="str">
        <f>IF($A1364="","",COUNTIF(履修者名簿_過去!O:O,E1364))</f>
        <v/>
      </c>
      <c r="L1364" s="1" t="str">
        <f>IF($A1364="","",IF(1-J1364+K1364&gt;0,"",MAX(L$1:L1363)+1))</f>
        <v/>
      </c>
      <c r="M1364" s="1" t="str">
        <f>IF($A1364="","",IF(J1364+K1364&gt;0,"",MAX(M$1:M1363)+1))</f>
        <v/>
      </c>
      <c r="N1364" s="1" t="str">
        <f>IF($A1364="","",IF(K1364=0,"",MAX(N$1:N1363)+1))</f>
        <v/>
      </c>
      <c r="O1364" s="1" t="str">
        <f>IF($A1364="","",IF(K1364=0,"",INDEX(履修者名簿_過去!$A:$A,MATCH(原簿!$E1364,履修者名簿_過去!O:O,0))))</f>
        <v/>
      </c>
    </row>
    <row r="1365" spans="1:15" x14ac:dyDescent="0.55000000000000004">
      <c r="A1365" s="5" t="str">
        <f>IF(ISBLANK(INDEX(履修者名簿元!$1:$1048576,ROW(A1365),config!A$11)),"",INDEX(履修者名簿元!$1:$1048576,ROW(A1365),config!A$11))</f>
        <v/>
      </c>
      <c r="B1365" s="5" t="str">
        <f>IF(ISBLANK(INDEX(履修者名簿元!$1:$1048576,ROW(B1365),config!B$11)),"",INDEX(履修者名簿元!$1:$1048576,ROW(B1365),config!B$11))</f>
        <v/>
      </c>
      <c r="C1365" s="5" t="str">
        <f>IF(ISBLANK(INDEX(履修者名簿元!$1:$1048576,ROW(C1365),config!C$11)),"",INDEX(履修者名簿元!$1:$1048576,ROW(C1365),config!C$11))</f>
        <v/>
      </c>
      <c r="D1365" s="5" t="str">
        <f>IF(ISBLANK(INDEX(履修者名簿元!$1:$1048576,ROW(D1365),config!D$11)),"",INDEX(履修者名簿元!$1:$1048576,ROW(D1365),config!D$11))</f>
        <v/>
      </c>
      <c r="E1365" s="5" t="str">
        <f>IF(ISBLANK(INDEX(履修者名簿元!$1:$1048576,ROW(E1365),config!E$11)),"",IF(ISNUMBER(INDEX(履修者名簿元!$1:$1048576,ROW(E1365),config!E$11)),INDEX(履修者名簿元!$1:$1048576,ROW(E1365),config!E$11),VALUE(INDEX(履修者名簿元!$1:$1048576,ROW(E1365),config!E$11))))</f>
        <v/>
      </c>
      <c r="F1365" s="5" t="str">
        <f>IF(ISBLANK(INDEX(履修者名簿元!$1:$1048576,ROW(F1365),config!F$11)),"",INDEX(履修者名簿元!$1:$1048576,ROW(F1365),config!F$11))</f>
        <v/>
      </c>
      <c r="G1365" s="5" t="str">
        <f>IF(ISBLANK(INDEX(履修者名簿元!$1:$1048576,ROW(G1365),config!G$11)),"",INDEX(履修者名簿元!$1:$1048576,ROW(G1365),config!G$11))</f>
        <v/>
      </c>
      <c r="H1365" s="5" t="str">
        <f t="shared" si="42"/>
        <v/>
      </c>
      <c r="I1365" s="1" t="str">
        <f t="shared" si="43"/>
        <v/>
      </c>
      <c r="J1365" s="1" t="str">
        <f>IF($A1365="","",IF(ISNA(MATCH($E1365,履修者名簿_同一年!O:O,0)),0,1))</f>
        <v/>
      </c>
      <c r="K1365" s="1" t="str">
        <f>IF($A1365="","",COUNTIF(履修者名簿_過去!O:O,E1365))</f>
        <v/>
      </c>
      <c r="L1365" s="1" t="str">
        <f>IF($A1365="","",IF(1-J1365+K1365&gt;0,"",MAX(L$1:L1364)+1))</f>
        <v/>
      </c>
      <c r="M1365" s="1" t="str">
        <f>IF($A1365="","",IF(J1365+K1365&gt;0,"",MAX(M$1:M1364)+1))</f>
        <v/>
      </c>
      <c r="N1365" s="1" t="str">
        <f>IF($A1365="","",IF(K1365=0,"",MAX(N$1:N1364)+1))</f>
        <v/>
      </c>
      <c r="O1365" s="1" t="str">
        <f>IF($A1365="","",IF(K1365=0,"",INDEX(履修者名簿_過去!$A:$A,MATCH(原簿!$E1365,履修者名簿_過去!O:O,0))))</f>
        <v/>
      </c>
    </row>
    <row r="1366" spans="1:15" x14ac:dyDescent="0.55000000000000004">
      <c r="A1366" s="5" t="str">
        <f>IF(ISBLANK(INDEX(履修者名簿元!$1:$1048576,ROW(A1366),config!A$11)),"",INDEX(履修者名簿元!$1:$1048576,ROW(A1366),config!A$11))</f>
        <v/>
      </c>
      <c r="B1366" s="5" t="str">
        <f>IF(ISBLANK(INDEX(履修者名簿元!$1:$1048576,ROW(B1366),config!B$11)),"",INDEX(履修者名簿元!$1:$1048576,ROW(B1366),config!B$11))</f>
        <v/>
      </c>
      <c r="C1366" s="5" t="str">
        <f>IF(ISBLANK(INDEX(履修者名簿元!$1:$1048576,ROW(C1366),config!C$11)),"",INDEX(履修者名簿元!$1:$1048576,ROW(C1366),config!C$11))</f>
        <v/>
      </c>
      <c r="D1366" s="5" t="str">
        <f>IF(ISBLANK(INDEX(履修者名簿元!$1:$1048576,ROW(D1366),config!D$11)),"",INDEX(履修者名簿元!$1:$1048576,ROW(D1366),config!D$11))</f>
        <v/>
      </c>
      <c r="E1366" s="5" t="str">
        <f>IF(ISBLANK(INDEX(履修者名簿元!$1:$1048576,ROW(E1366),config!E$11)),"",IF(ISNUMBER(INDEX(履修者名簿元!$1:$1048576,ROW(E1366),config!E$11)),INDEX(履修者名簿元!$1:$1048576,ROW(E1366),config!E$11),VALUE(INDEX(履修者名簿元!$1:$1048576,ROW(E1366),config!E$11))))</f>
        <v/>
      </c>
      <c r="F1366" s="5" t="str">
        <f>IF(ISBLANK(INDEX(履修者名簿元!$1:$1048576,ROW(F1366),config!F$11)),"",INDEX(履修者名簿元!$1:$1048576,ROW(F1366),config!F$11))</f>
        <v/>
      </c>
      <c r="G1366" s="5" t="str">
        <f>IF(ISBLANK(INDEX(履修者名簿元!$1:$1048576,ROW(G1366),config!G$11)),"",INDEX(履修者名簿元!$1:$1048576,ROW(G1366),config!G$11))</f>
        <v/>
      </c>
      <c r="H1366" s="5" t="str">
        <f t="shared" si="42"/>
        <v/>
      </c>
      <c r="I1366" s="1" t="str">
        <f t="shared" si="43"/>
        <v/>
      </c>
      <c r="J1366" s="1" t="str">
        <f>IF($A1366="","",IF(ISNA(MATCH($E1366,履修者名簿_同一年!O:O,0)),0,1))</f>
        <v/>
      </c>
      <c r="K1366" s="1" t="str">
        <f>IF($A1366="","",COUNTIF(履修者名簿_過去!O:O,E1366))</f>
        <v/>
      </c>
      <c r="L1366" s="1" t="str">
        <f>IF($A1366="","",IF(1-J1366+K1366&gt;0,"",MAX(L$1:L1365)+1))</f>
        <v/>
      </c>
      <c r="M1366" s="1" t="str">
        <f>IF($A1366="","",IF(J1366+K1366&gt;0,"",MAX(M$1:M1365)+1))</f>
        <v/>
      </c>
      <c r="N1366" s="1" t="str">
        <f>IF($A1366="","",IF(K1366=0,"",MAX(N$1:N1365)+1))</f>
        <v/>
      </c>
      <c r="O1366" s="1" t="str">
        <f>IF($A1366="","",IF(K1366=0,"",INDEX(履修者名簿_過去!$A:$A,MATCH(原簿!$E1366,履修者名簿_過去!O:O,0))))</f>
        <v/>
      </c>
    </row>
    <row r="1367" spans="1:15" x14ac:dyDescent="0.55000000000000004">
      <c r="A1367" s="5" t="str">
        <f>IF(ISBLANK(INDEX(履修者名簿元!$1:$1048576,ROW(A1367),config!A$11)),"",INDEX(履修者名簿元!$1:$1048576,ROW(A1367),config!A$11))</f>
        <v/>
      </c>
      <c r="B1367" s="5" t="str">
        <f>IF(ISBLANK(INDEX(履修者名簿元!$1:$1048576,ROW(B1367),config!B$11)),"",INDEX(履修者名簿元!$1:$1048576,ROW(B1367),config!B$11))</f>
        <v/>
      </c>
      <c r="C1367" s="5" t="str">
        <f>IF(ISBLANK(INDEX(履修者名簿元!$1:$1048576,ROW(C1367),config!C$11)),"",INDEX(履修者名簿元!$1:$1048576,ROW(C1367),config!C$11))</f>
        <v/>
      </c>
      <c r="D1367" s="5" t="str">
        <f>IF(ISBLANK(INDEX(履修者名簿元!$1:$1048576,ROW(D1367),config!D$11)),"",INDEX(履修者名簿元!$1:$1048576,ROW(D1367),config!D$11))</f>
        <v/>
      </c>
      <c r="E1367" s="5" t="str">
        <f>IF(ISBLANK(INDEX(履修者名簿元!$1:$1048576,ROW(E1367),config!E$11)),"",IF(ISNUMBER(INDEX(履修者名簿元!$1:$1048576,ROW(E1367),config!E$11)),INDEX(履修者名簿元!$1:$1048576,ROW(E1367),config!E$11),VALUE(INDEX(履修者名簿元!$1:$1048576,ROW(E1367),config!E$11))))</f>
        <v/>
      </c>
      <c r="F1367" s="5" t="str">
        <f>IF(ISBLANK(INDEX(履修者名簿元!$1:$1048576,ROW(F1367),config!F$11)),"",INDEX(履修者名簿元!$1:$1048576,ROW(F1367),config!F$11))</f>
        <v/>
      </c>
      <c r="G1367" s="5" t="str">
        <f>IF(ISBLANK(INDEX(履修者名簿元!$1:$1048576,ROW(G1367),config!G$11)),"",INDEX(履修者名簿元!$1:$1048576,ROW(G1367),config!G$11))</f>
        <v/>
      </c>
      <c r="H1367" s="5" t="str">
        <f t="shared" si="42"/>
        <v/>
      </c>
      <c r="I1367" s="1" t="str">
        <f t="shared" si="43"/>
        <v/>
      </c>
      <c r="J1367" s="1" t="str">
        <f>IF($A1367="","",IF(ISNA(MATCH($E1367,履修者名簿_同一年!O:O,0)),0,1))</f>
        <v/>
      </c>
      <c r="K1367" s="1" t="str">
        <f>IF($A1367="","",COUNTIF(履修者名簿_過去!O:O,E1367))</f>
        <v/>
      </c>
      <c r="L1367" s="1" t="str">
        <f>IF($A1367="","",IF(1-J1367+K1367&gt;0,"",MAX(L$1:L1366)+1))</f>
        <v/>
      </c>
      <c r="M1367" s="1" t="str">
        <f>IF($A1367="","",IF(J1367+K1367&gt;0,"",MAX(M$1:M1366)+1))</f>
        <v/>
      </c>
      <c r="N1367" s="1" t="str">
        <f>IF($A1367="","",IF(K1367=0,"",MAX(N$1:N1366)+1))</f>
        <v/>
      </c>
      <c r="O1367" s="1" t="str">
        <f>IF($A1367="","",IF(K1367=0,"",INDEX(履修者名簿_過去!$A:$A,MATCH(原簿!$E1367,履修者名簿_過去!O:O,0))))</f>
        <v/>
      </c>
    </row>
    <row r="1368" spans="1:15" x14ac:dyDescent="0.55000000000000004">
      <c r="A1368" s="5" t="str">
        <f>IF(ISBLANK(INDEX(履修者名簿元!$1:$1048576,ROW(A1368),config!A$11)),"",INDEX(履修者名簿元!$1:$1048576,ROW(A1368),config!A$11))</f>
        <v/>
      </c>
      <c r="B1368" s="5" t="str">
        <f>IF(ISBLANK(INDEX(履修者名簿元!$1:$1048576,ROW(B1368),config!B$11)),"",INDEX(履修者名簿元!$1:$1048576,ROW(B1368),config!B$11))</f>
        <v/>
      </c>
      <c r="C1368" s="5" t="str">
        <f>IF(ISBLANK(INDEX(履修者名簿元!$1:$1048576,ROW(C1368),config!C$11)),"",INDEX(履修者名簿元!$1:$1048576,ROW(C1368),config!C$11))</f>
        <v/>
      </c>
      <c r="D1368" s="5" t="str">
        <f>IF(ISBLANK(INDEX(履修者名簿元!$1:$1048576,ROW(D1368),config!D$11)),"",INDEX(履修者名簿元!$1:$1048576,ROW(D1368),config!D$11))</f>
        <v/>
      </c>
      <c r="E1368" s="5" t="str">
        <f>IF(ISBLANK(INDEX(履修者名簿元!$1:$1048576,ROW(E1368),config!E$11)),"",IF(ISNUMBER(INDEX(履修者名簿元!$1:$1048576,ROW(E1368),config!E$11)),INDEX(履修者名簿元!$1:$1048576,ROW(E1368),config!E$11),VALUE(INDEX(履修者名簿元!$1:$1048576,ROW(E1368),config!E$11))))</f>
        <v/>
      </c>
      <c r="F1368" s="5" t="str">
        <f>IF(ISBLANK(INDEX(履修者名簿元!$1:$1048576,ROW(F1368),config!F$11)),"",INDEX(履修者名簿元!$1:$1048576,ROW(F1368),config!F$11))</f>
        <v/>
      </c>
      <c r="G1368" s="5" t="str">
        <f>IF(ISBLANK(INDEX(履修者名簿元!$1:$1048576,ROW(G1368),config!G$11)),"",INDEX(履修者名簿元!$1:$1048576,ROW(G1368),config!G$11))</f>
        <v/>
      </c>
      <c r="H1368" s="5" t="str">
        <f t="shared" si="42"/>
        <v/>
      </c>
      <c r="I1368" s="1" t="str">
        <f t="shared" si="43"/>
        <v/>
      </c>
      <c r="J1368" s="1" t="str">
        <f>IF($A1368="","",IF(ISNA(MATCH($E1368,履修者名簿_同一年!O:O,0)),0,1))</f>
        <v/>
      </c>
      <c r="K1368" s="1" t="str">
        <f>IF($A1368="","",COUNTIF(履修者名簿_過去!O:O,E1368))</f>
        <v/>
      </c>
      <c r="L1368" s="1" t="str">
        <f>IF($A1368="","",IF(1-J1368+K1368&gt;0,"",MAX(L$1:L1367)+1))</f>
        <v/>
      </c>
      <c r="M1368" s="1" t="str">
        <f>IF($A1368="","",IF(J1368+K1368&gt;0,"",MAX(M$1:M1367)+1))</f>
        <v/>
      </c>
      <c r="N1368" s="1" t="str">
        <f>IF($A1368="","",IF(K1368=0,"",MAX(N$1:N1367)+1))</f>
        <v/>
      </c>
      <c r="O1368" s="1" t="str">
        <f>IF($A1368="","",IF(K1368=0,"",INDEX(履修者名簿_過去!$A:$A,MATCH(原簿!$E1368,履修者名簿_過去!O:O,0))))</f>
        <v/>
      </c>
    </row>
    <row r="1369" spans="1:15" x14ac:dyDescent="0.55000000000000004">
      <c r="A1369" s="5" t="str">
        <f>IF(ISBLANK(INDEX(履修者名簿元!$1:$1048576,ROW(A1369),config!A$11)),"",INDEX(履修者名簿元!$1:$1048576,ROW(A1369),config!A$11))</f>
        <v/>
      </c>
      <c r="B1369" s="5" t="str">
        <f>IF(ISBLANK(INDEX(履修者名簿元!$1:$1048576,ROW(B1369),config!B$11)),"",INDEX(履修者名簿元!$1:$1048576,ROW(B1369),config!B$11))</f>
        <v/>
      </c>
      <c r="C1369" s="5" t="str">
        <f>IF(ISBLANK(INDEX(履修者名簿元!$1:$1048576,ROW(C1369),config!C$11)),"",INDEX(履修者名簿元!$1:$1048576,ROW(C1369),config!C$11))</f>
        <v/>
      </c>
      <c r="D1369" s="5" t="str">
        <f>IF(ISBLANK(INDEX(履修者名簿元!$1:$1048576,ROW(D1369),config!D$11)),"",INDEX(履修者名簿元!$1:$1048576,ROW(D1369),config!D$11))</f>
        <v/>
      </c>
      <c r="E1369" s="5" t="str">
        <f>IF(ISBLANK(INDEX(履修者名簿元!$1:$1048576,ROW(E1369),config!E$11)),"",IF(ISNUMBER(INDEX(履修者名簿元!$1:$1048576,ROW(E1369),config!E$11)),INDEX(履修者名簿元!$1:$1048576,ROW(E1369),config!E$11),VALUE(INDEX(履修者名簿元!$1:$1048576,ROW(E1369),config!E$11))))</f>
        <v/>
      </c>
      <c r="F1369" s="5" t="str">
        <f>IF(ISBLANK(INDEX(履修者名簿元!$1:$1048576,ROW(F1369),config!F$11)),"",INDEX(履修者名簿元!$1:$1048576,ROW(F1369),config!F$11))</f>
        <v/>
      </c>
      <c r="G1369" s="5" t="str">
        <f>IF(ISBLANK(INDEX(履修者名簿元!$1:$1048576,ROW(G1369),config!G$11)),"",INDEX(履修者名簿元!$1:$1048576,ROW(G1369),config!G$11))</f>
        <v/>
      </c>
      <c r="H1369" s="5" t="str">
        <f t="shared" si="42"/>
        <v/>
      </c>
      <c r="I1369" s="1" t="str">
        <f t="shared" si="43"/>
        <v/>
      </c>
      <c r="J1369" s="1" t="str">
        <f>IF($A1369="","",IF(ISNA(MATCH($E1369,履修者名簿_同一年!O:O,0)),0,1))</f>
        <v/>
      </c>
      <c r="K1369" s="1" t="str">
        <f>IF($A1369="","",COUNTIF(履修者名簿_過去!O:O,E1369))</f>
        <v/>
      </c>
      <c r="L1369" s="1" t="str">
        <f>IF($A1369="","",IF(1-J1369+K1369&gt;0,"",MAX(L$1:L1368)+1))</f>
        <v/>
      </c>
      <c r="M1369" s="1" t="str">
        <f>IF($A1369="","",IF(J1369+K1369&gt;0,"",MAX(M$1:M1368)+1))</f>
        <v/>
      </c>
      <c r="N1369" s="1" t="str">
        <f>IF($A1369="","",IF(K1369=0,"",MAX(N$1:N1368)+1))</f>
        <v/>
      </c>
      <c r="O1369" s="1" t="str">
        <f>IF($A1369="","",IF(K1369=0,"",INDEX(履修者名簿_過去!$A:$A,MATCH(原簿!$E1369,履修者名簿_過去!O:O,0))))</f>
        <v/>
      </c>
    </row>
    <row r="1370" spans="1:15" x14ac:dyDescent="0.55000000000000004">
      <c r="A1370" s="5" t="str">
        <f>IF(ISBLANK(INDEX(履修者名簿元!$1:$1048576,ROW(A1370),config!A$11)),"",INDEX(履修者名簿元!$1:$1048576,ROW(A1370),config!A$11))</f>
        <v/>
      </c>
      <c r="B1370" s="5" t="str">
        <f>IF(ISBLANK(INDEX(履修者名簿元!$1:$1048576,ROW(B1370),config!B$11)),"",INDEX(履修者名簿元!$1:$1048576,ROW(B1370),config!B$11))</f>
        <v/>
      </c>
      <c r="C1370" s="5" t="str">
        <f>IF(ISBLANK(INDEX(履修者名簿元!$1:$1048576,ROW(C1370),config!C$11)),"",INDEX(履修者名簿元!$1:$1048576,ROW(C1370),config!C$11))</f>
        <v/>
      </c>
      <c r="D1370" s="5" t="str">
        <f>IF(ISBLANK(INDEX(履修者名簿元!$1:$1048576,ROW(D1370),config!D$11)),"",INDEX(履修者名簿元!$1:$1048576,ROW(D1370),config!D$11))</f>
        <v/>
      </c>
      <c r="E1370" s="5" t="str">
        <f>IF(ISBLANK(INDEX(履修者名簿元!$1:$1048576,ROW(E1370),config!E$11)),"",IF(ISNUMBER(INDEX(履修者名簿元!$1:$1048576,ROW(E1370),config!E$11)),INDEX(履修者名簿元!$1:$1048576,ROW(E1370),config!E$11),VALUE(INDEX(履修者名簿元!$1:$1048576,ROW(E1370),config!E$11))))</f>
        <v/>
      </c>
      <c r="F1370" s="5" t="str">
        <f>IF(ISBLANK(INDEX(履修者名簿元!$1:$1048576,ROW(F1370),config!F$11)),"",INDEX(履修者名簿元!$1:$1048576,ROW(F1370),config!F$11))</f>
        <v/>
      </c>
      <c r="G1370" s="5" t="str">
        <f>IF(ISBLANK(INDEX(履修者名簿元!$1:$1048576,ROW(G1370),config!G$11)),"",INDEX(履修者名簿元!$1:$1048576,ROW(G1370),config!G$11))</f>
        <v/>
      </c>
      <c r="H1370" s="5" t="str">
        <f t="shared" si="42"/>
        <v/>
      </c>
      <c r="I1370" s="1" t="str">
        <f t="shared" si="43"/>
        <v/>
      </c>
      <c r="J1370" s="1" t="str">
        <f>IF($A1370="","",IF(ISNA(MATCH($E1370,履修者名簿_同一年!O:O,0)),0,1))</f>
        <v/>
      </c>
      <c r="K1370" s="1" t="str">
        <f>IF($A1370="","",COUNTIF(履修者名簿_過去!O:O,E1370))</f>
        <v/>
      </c>
      <c r="L1370" s="1" t="str">
        <f>IF($A1370="","",IF(1-J1370+K1370&gt;0,"",MAX(L$1:L1369)+1))</f>
        <v/>
      </c>
      <c r="M1370" s="1" t="str">
        <f>IF($A1370="","",IF(J1370+K1370&gt;0,"",MAX(M$1:M1369)+1))</f>
        <v/>
      </c>
      <c r="N1370" s="1" t="str">
        <f>IF($A1370="","",IF(K1370=0,"",MAX(N$1:N1369)+1))</f>
        <v/>
      </c>
      <c r="O1370" s="1" t="str">
        <f>IF($A1370="","",IF(K1370=0,"",INDEX(履修者名簿_過去!$A:$A,MATCH(原簿!$E1370,履修者名簿_過去!O:O,0))))</f>
        <v/>
      </c>
    </row>
    <row r="1371" spans="1:15" x14ac:dyDescent="0.55000000000000004">
      <c r="A1371" s="5" t="str">
        <f>IF(ISBLANK(INDEX(履修者名簿元!$1:$1048576,ROW(A1371),config!A$11)),"",INDEX(履修者名簿元!$1:$1048576,ROW(A1371),config!A$11))</f>
        <v/>
      </c>
      <c r="B1371" s="5" t="str">
        <f>IF(ISBLANK(INDEX(履修者名簿元!$1:$1048576,ROW(B1371),config!B$11)),"",INDEX(履修者名簿元!$1:$1048576,ROW(B1371),config!B$11))</f>
        <v/>
      </c>
      <c r="C1371" s="5" t="str">
        <f>IF(ISBLANK(INDEX(履修者名簿元!$1:$1048576,ROW(C1371),config!C$11)),"",INDEX(履修者名簿元!$1:$1048576,ROW(C1371),config!C$11))</f>
        <v/>
      </c>
      <c r="D1371" s="5" t="str">
        <f>IF(ISBLANK(INDEX(履修者名簿元!$1:$1048576,ROW(D1371),config!D$11)),"",INDEX(履修者名簿元!$1:$1048576,ROW(D1371),config!D$11))</f>
        <v/>
      </c>
      <c r="E1371" s="5" t="str">
        <f>IF(ISBLANK(INDEX(履修者名簿元!$1:$1048576,ROW(E1371),config!E$11)),"",IF(ISNUMBER(INDEX(履修者名簿元!$1:$1048576,ROW(E1371),config!E$11)),INDEX(履修者名簿元!$1:$1048576,ROW(E1371),config!E$11),VALUE(INDEX(履修者名簿元!$1:$1048576,ROW(E1371),config!E$11))))</f>
        <v/>
      </c>
      <c r="F1371" s="5" t="str">
        <f>IF(ISBLANK(INDEX(履修者名簿元!$1:$1048576,ROW(F1371),config!F$11)),"",INDEX(履修者名簿元!$1:$1048576,ROW(F1371),config!F$11))</f>
        <v/>
      </c>
      <c r="G1371" s="5" t="str">
        <f>IF(ISBLANK(INDEX(履修者名簿元!$1:$1048576,ROW(G1371),config!G$11)),"",INDEX(履修者名簿元!$1:$1048576,ROW(G1371),config!G$11))</f>
        <v/>
      </c>
      <c r="H1371" s="5" t="str">
        <f t="shared" si="42"/>
        <v/>
      </c>
      <c r="I1371" s="1" t="str">
        <f t="shared" si="43"/>
        <v/>
      </c>
      <c r="J1371" s="1" t="str">
        <f>IF($A1371="","",IF(ISNA(MATCH($E1371,履修者名簿_同一年!O:O,0)),0,1))</f>
        <v/>
      </c>
      <c r="K1371" s="1" t="str">
        <f>IF($A1371="","",COUNTIF(履修者名簿_過去!O:O,E1371))</f>
        <v/>
      </c>
      <c r="L1371" s="1" t="str">
        <f>IF($A1371="","",IF(1-J1371+K1371&gt;0,"",MAX(L$1:L1370)+1))</f>
        <v/>
      </c>
      <c r="M1371" s="1" t="str">
        <f>IF($A1371="","",IF(J1371+K1371&gt;0,"",MAX(M$1:M1370)+1))</f>
        <v/>
      </c>
      <c r="N1371" s="1" t="str">
        <f>IF($A1371="","",IF(K1371=0,"",MAX(N$1:N1370)+1))</f>
        <v/>
      </c>
      <c r="O1371" s="1" t="str">
        <f>IF($A1371="","",IF(K1371=0,"",INDEX(履修者名簿_過去!$A:$A,MATCH(原簿!$E1371,履修者名簿_過去!O:O,0))))</f>
        <v/>
      </c>
    </row>
    <row r="1372" spans="1:15" x14ac:dyDescent="0.55000000000000004">
      <c r="A1372" s="5" t="str">
        <f>IF(ISBLANK(INDEX(履修者名簿元!$1:$1048576,ROW(A1372),config!A$11)),"",INDEX(履修者名簿元!$1:$1048576,ROW(A1372),config!A$11))</f>
        <v/>
      </c>
      <c r="B1372" s="5" t="str">
        <f>IF(ISBLANK(INDEX(履修者名簿元!$1:$1048576,ROW(B1372),config!B$11)),"",INDEX(履修者名簿元!$1:$1048576,ROW(B1372),config!B$11))</f>
        <v/>
      </c>
      <c r="C1372" s="5" t="str">
        <f>IF(ISBLANK(INDEX(履修者名簿元!$1:$1048576,ROW(C1372),config!C$11)),"",INDEX(履修者名簿元!$1:$1048576,ROW(C1372),config!C$11))</f>
        <v/>
      </c>
      <c r="D1372" s="5" t="str">
        <f>IF(ISBLANK(INDEX(履修者名簿元!$1:$1048576,ROW(D1372),config!D$11)),"",INDEX(履修者名簿元!$1:$1048576,ROW(D1372),config!D$11))</f>
        <v/>
      </c>
      <c r="E1372" s="5" t="str">
        <f>IF(ISBLANK(INDEX(履修者名簿元!$1:$1048576,ROW(E1372),config!E$11)),"",IF(ISNUMBER(INDEX(履修者名簿元!$1:$1048576,ROW(E1372),config!E$11)),INDEX(履修者名簿元!$1:$1048576,ROW(E1372),config!E$11),VALUE(INDEX(履修者名簿元!$1:$1048576,ROW(E1372),config!E$11))))</f>
        <v/>
      </c>
      <c r="F1372" s="5" t="str">
        <f>IF(ISBLANK(INDEX(履修者名簿元!$1:$1048576,ROW(F1372),config!F$11)),"",INDEX(履修者名簿元!$1:$1048576,ROW(F1372),config!F$11))</f>
        <v/>
      </c>
      <c r="G1372" s="5" t="str">
        <f>IF(ISBLANK(INDEX(履修者名簿元!$1:$1048576,ROW(G1372),config!G$11)),"",INDEX(履修者名簿元!$1:$1048576,ROW(G1372),config!G$11))</f>
        <v/>
      </c>
      <c r="H1372" s="5" t="str">
        <f t="shared" si="42"/>
        <v/>
      </c>
      <c r="I1372" s="1" t="str">
        <f t="shared" si="43"/>
        <v/>
      </c>
      <c r="J1372" s="1" t="str">
        <f>IF($A1372="","",IF(ISNA(MATCH($E1372,履修者名簿_同一年!O:O,0)),0,1))</f>
        <v/>
      </c>
      <c r="K1372" s="1" t="str">
        <f>IF($A1372="","",COUNTIF(履修者名簿_過去!O:O,E1372))</f>
        <v/>
      </c>
      <c r="L1372" s="1" t="str">
        <f>IF($A1372="","",IF(1-J1372+K1372&gt;0,"",MAX(L$1:L1371)+1))</f>
        <v/>
      </c>
      <c r="M1372" s="1" t="str">
        <f>IF($A1372="","",IF(J1372+K1372&gt;0,"",MAX(M$1:M1371)+1))</f>
        <v/>
      </c>
      <c r="N1372" s="1" t="str">
        <f>IF($A1372="","",IF(K1372=0,"",MAX(N$1:N1371)+1))</f>
        <v/>
      </c>
      <c r="O1372" s="1" t="str">
        <f>IF($A1372="","",IF(K1372=0,"",INDEX(履修者名簿_過去!$A:$A,MATCH(原簿!$E1372,履修者名簿_過去!O:O,0))))</f>
        <v/>
      </c>
    </row>
    <row r="1373" spans="1:15" x14ac:dyDescent="0.55000000000000004">
      <c r="A1373" s="5" t="str">
        <f>IF(ISBLANK(INDEX(履修者名簿元!$1:$1048576,ROW(A1373),config!A$11)),"",INDEX(履修者名簿元!$1:$1048576,ROW(A1373),config!A$11))</f>
        <v/>
      </c>
      <c r="B1373" s="5" t="str">
        <f>IF(ISBLANK(INDEX(履修者名簿元!$1:$1048576,ROW(B1373),config!B$11)),"",INDEX(履修者名簿元!$1:$1048576,ROW(B1373),config!B$11))</f>
        <v/>
      </c>
      <c r="C1373" s="5" t="str">
        <f>IF(ISBLANK(INDEX(履修者名簿元!$1:$1048576,ROW(C1373),config!C$11)),"",INDEX(履修者名簿元!$1:$1048576,ROW(C1373),config!C$11))</f>
        <v/>
      </c>
      <c r="D1373" s="5" t="str">
        <f>IF(ISBLANK(INDEX(履修者名簿元!$1:$1048576,ROW(D1373),config!D$11)),"",INDEX(履修者名簿元!$1:$1048576,ROW(D1373),config!D$11))</f>
        <v/>
      </c>
      <c r="E1373" s="5" t="str">
        <f>IF(ISBLANK(INDEX(履修者名簿元!$1:$1048576,ROW(E1373),config!E$11)),"",IF(ISNUMBER(INDEX(履修者名簿元!$1:$1048576,ROW(E1373),config!E$11)),INDEX(履修者名簿元!$1:$1048576,ROW(E1373),config!E$11),VALUE(INDEX(履修者名簿元!$1:$1048576,ROW(E1373),config!E$11))))</f>
        <v/>
      </c>
      <c r="F1373" s="5" t="str">
        <f>IF(ISBLANK(INDEX(履修者名簿元!$1:$1048576,ROW(F1373),config!F$11)),"",INDEX(履修者名簿元!$1:$1048576,ROW(F1373),config!F$11))</f>
        <v/>
      </c>
      <c r="G1373" s="5" t="str">
        <f>IF(ISBLANK(INDEX(履修者名簿元!$1:$1048576,ROW(G1373),config!G$11)),"",INDEX(履修者名簿元!$1:$1048576,ROW(G1373),config!G$11))</f>
        <v/>
      </c>
      <c r="H1373" s="5" t="str">
        <f t="shared" si="42"/>
        <v/>
      </c>
      <c r="I1373" s="1" t="str">
        <f t="shared" si="43"/>
        <v/>
      </c>
      <c r="J1373" s="1" t="str">
        <f>IF($A1373="","",IF(ISNA(MATCH($E1373,履修者名簿_同一年!O:O,0)),0,1))</f>
        <v/>
      </c>
      <c r="K1373" s="1" t="str">
        <f>IF($A1373="","",COUNTIF(履修者名簿_過去!O:O,E1373))</f>
        <v/>
      </c>
      <c r="L1373" s="1" t="str">
        <f>IF($A1373="","",IF(1-J1373+K1373&gt;0,"",MAX(L$1:L1372)+1))</f>
        <v/>
      </c>
      <c r="M1373" s="1" t="str">
        <f>IF($A1373="","",IF(J1373+K1373&gt;0,"",MAX(M$1:M1372)+1))</f>
        <v/>
      </c>
      <c r="N1373" s="1" t="str">
        <f>IF($A1373="","",IF(K1373=0,"",MAX(N$1:N1372)+1))</f>
        <v/>
      </c>
      <c r="O1373" s="1" t="str">
        <f>IF($A1373="","",IF(K1373=0,"",INDEX(履修者名簿_過去!$A:$A,MATCH(原簿!$E1373,履修者名簿_過去!O:O,0))))</f>
        <v/>
      </c>
    </row>
    <row r="1374" spans="1:15" x14ac:dyDescent="0.55000000000000004">
      <c r="A1374" s="5" t="str">
        <f>IF(ISBLANK(INDEX(履修者名簿元!$1:$1048576,ROW(A1374),config!A$11)),"",INDEX(履修者名簿元!$1:$1048576,ROW(A1374),config!A$11))</f>
        <v/>
      </c>
      <c r="B1374" s="5" t="str">
        <f>IF(ISBLANK(INDEX(履修者名簿元!$1:$1048576,ROW(B1374),config!B$11)),"",INDEX(履修者名簿元!$1:$1048576,ROW(B1374),config!B$11))</f>
        <v/>
      </c>
      <c r="C1374" s="5" t="str">
        <f>IF(ISBLANK(INDEX(履修者名簿元!$1:$1048576,ROW(C1374),config!C$11)),"",INDEX(履修者名簿元!$1:$1048576,ROW(C1374),config!C$11))</f>
        <v/>
      </c>
      <c r="D1374" s="5" t="str">
        <f>IF(ISBLANK(INDEX(履修者名簿元!$1:$1048576,ROW(D1374),config!D$11)),"",INDEX(履修者名簿元!$1:$1048576,ROW(D1374),config!D$11))</f>
        <v/>
      </c>
      <c r="E1374" s="5" t="str">
        <f>IF(ISBLANK(INDEX(履修者名簿元!$1:$1048576,ROW(E1374),config!E$11)),"",IF(ISNUMBER(INDEX(履修者名簿元!$1:$1048576,ROW(E1374),config!E$11)),INDEX(履修者名簿元!$1:$1048576,ROW(E1374),config!E$11),VALUE(INDEX(履修者名簿元!$1:$1048576,ROW(E1374),config!E$11))))</f>
        <v/>
      </c>
      <c r="F1374" s="5" t="str">
        <f>IF(ISBLANK(INDEX(履修者名簿元!$1:$1048576,ROW(F1374),config!F$11)),"",INDEX(履修者名簿元!$1:$1048576,ROW(F1374),config!F$11))</f>
        <v/>
      </c>
      <c r="G1374" s="5" t="str">
        <f>IF(ISBLANK(INDEX(履修者名簿元!$1:$1048576,ROW(G1374),config!G$11)),"",INDEX(履修者名簿元!$1:$1048576,ROW(G1374),config!G$11))</f>
        <v/>
      </c>
      <c r="H1374" s="5" t="str">
        <f t="shared" si="42"/>
        <v/>
      </c>
      <c r="I1374" s="1" t="str">
        <f t="shared" si="43"/>
        <v/>
      </c>
      <c r="J1374" s="1" t="str">
        <f>IF($A1374="","",IF(ISNA(MATCH($E1374,履修者名簿_同一年!O:O,0)),0,1))</f>
        <v/>
      </c>
      <c r="K1374" s="1" t="str">
        <f>IF($A1374="","",COUNTIF(履修者名簿_過去!O:O,E1374))</f>
        <v/>
      </c>
      <c r="L1374" s="1" t="str">
        <f>IF($A1374="","",IF(1-J1374+K1374&gt;0,"",MAX(L$1:L1373)+1))</f>
        <v/>
      </c>
      <c r="M1374" s="1" t="str">
        <f>IF($A1374="","",IF(J1374+K1374&gt;0,"",MAX(M$1:M1373)+1))</f>
        <v/>
      </c>
      <c r="N1374" s="1" t="str">
        <f>IF($A1374="","",IF(K1374=0,"",MAX(N$1:N1373)+1))</f>
        <v/>
      </c>
      <c r="O1374" s="1" t="str">
        <f>IF($A1374="","",IF(K1374=0,"",INDEX(履修者名簿_過去!$A:$A,MATCH(原簿!$E1374,履修者名簿_過去!O:O,0))))</f>
        <v/>
      </c>
    </row>
    <row r="1375" spans="1:15" x14ac:dyDescent="0.55000000000000004">
      <c r="A1375" s="5" t="str">
        <f>IF(ISBLANK(INDEX(履修者名簿元!$1:$1048576,ROW(A1375),config!A$11)),"",INDEX(履修者名簿元!$1:$1048576,ROW(A1375),config!A$11))</f>
        <v/>
      </c>
      <c r="B1375" s="5" t="str">
        <f>IF(ISBLANK(INDEX(履修者名簿元!$1:$1048576,ROW(B1375),config!B$11)),"",INDEX(履修者名簿元!$1:$1048576,ROW(B1375),config!B$11))</f>
        <v/>
      </c>
      <c r="C1375" s="5" t="str">
        <f>IF(ISBLANK(INDEX(履修者名簿元!$1:$1048576,ROW(C1375),config!C$11)),"",INDEX(履修者名簿元!$1:$1048576,ROW(C1375),config!C$11))</f>
        <v/>
      </c>
      <c r="D1375" s="5" t="str">
        <f>IF(ISBLANK(INDEX(履修者名簿元!$1:$1048576,ROW(D1375),config!D$11)),"",INDEX(履修者名簿元!$1:$1048576,ROW(D1375),config!D$11))</f>
        <v/>
      </c>
      <c r="E1375" s="5" t="str">
        <f>IF(ISBLANK(INDEX(履修者名簿元!$1:$1048576,ROW(E1375),config!E$11)),"",IF(ISNUMBER(INDEX(履修者名簿元!$1:$1048576,ROW(E1375),config!E$11)),INDEX(履修者名簿元!$1:$1048576,ROW(E1375),config!E$11),VALUE(INDEX(履修者名簿元!$1:$1048576,ROW(E1375),config!E$11))))</f>
        <v/>
      </c>
      <c r="F1375" s="5" t="str">
        <f>IF(ISBLANK(INDEX(履修者名簿元!$1:$1048576,ROW(F1375),config!F$11)),"",INDEX(履修者名簿元!$1:$1048576,ROW(F1375),config!F$11))</f>
        <v/>
      </c>
      <c r="G1375" s="5" t="str">
        <f>IF(ISBLANK(INDEX(履修者名簿元!$1:$1048576,ROW(G1375),config!G$11)),"",INDEX(履修者名簿元!$1:$1048576,ROW(G1375),config!G$11))</f>
        <v/>
      </c>
      <c r="H1375" s="5" t="str">
        <f t="shared" si="42"/>
        <v/>
      </c>
      <c r="I1375" s="1" t="str">
        <f t="shared" si="43"/>
        <v/>
      </c>
      <c r="J1375" s="1" t="str">
        <f>IF($A1375="","",IF(ISNA(MATCH($E1375,履修者名簿_同一年!O:O,0)),0,1))</f>
        <v/>
      </c>
      <c r="K1375" s="1" t="str">
        <f>IF($A1375="","",COUNTIF(履修者名簿_過去!O:O,E1375))</f>
        <v/>
      </c>
      <c r="L1375" s="1" t="str">
        <f>IF($A1375="","",IF(1-J1375+K1375&gt;0,"",MAX(L$1:L1374)+1))</f>
        <v/>
      </c>
      <c r="M1375" s="1" t="str">
        <f>IF($A1375="","",IF(J1375+K1375&gt;0,"",MAX(M$1:M1374)+1))</f>
        <v/>
      </c>
      <c r="N1375" s="1" t="str">
        <f>IF($A1375="","",IF(K1375=0,"",MAX(N$1:N1374)+1))</f>
        <v/>
      </c>
      <c r="O1375" s="1" t="str">
        <f>IF($A1375="","",IF(K1375=0,"",INDEX(履修者名簿_過去!$A:$A,MATCH(原簿!$E1375,履修者名簿_過去!O:O,0))))</f>
        <v/>
      </c>
    </row>
    <row r="1376" spans="1:15" x14ac:dyDescent="0.55000000000000004">
      <c r="A1376" s="5" t="str">
        <f>IF(ISBLANK(INDEX(履修者名簿元!$1:$1048576,ROW(A1376),config!A$11)),"",INDEX(履修者名簿元!$1:$1048576,ROW(A1376),config!A$11))</f>
        <v/>
      </c>
      <c r="B1376" s="5" t="str">
        <f>IF(ISBLANK(INDEX(履修者名簿元!$1:$1048576,ROW(B1376),config!B$11)),"",INDEX(履修者名簿元!$1:$1048576,ROW(B1376),config!B$11))</f>
        <v/>
      </c>
      <c r="C1376" s="5" t="str">
        <f>IF(ISBLANK(INDEX(履修者名簿元!$1:$1048576,ROW(C1376),config!C$11)),"",INDEX(履修者名簿元!$1:$1048576,ROW(C1376),config!C$11))</f>
        <v/>
      </c>
      <c r="D1376" s="5" t="str">
        <f>IF(ISBLANK(INDEX(履修者名簿元!$1:$1048576,ROW(D1376),config!D$11)),"",INDEX(履修者名簿元!$1:$1048576,ROW(D1376),config!D$11))</f>
        <v/>
      </c>
      <c r="E1376" s="5" t="str">
        <f>IF(ISBLANK(INDEX(履修者名簿元!$1:$1048576,ROW(E1376),config!E$11)),"",IF(ISNUMBER(INDEX(履修者名簿元!$1:$1048576,ROW(E1376),config!E$11)),INDEX(履修者名簿元!$1:$1048576,ROW(E1376),config!E$11),VALUE(INDEX(履修者名簿元!$1:$1048576,ROW(E1376),config!E$11))))</f>
        <v/>
      </c>
      <c r="F1376" s="5" t="str">
        <f>IF(ISBLANK(INDEX(履修者名簿元!$1:$1048576,ROW(F1376),config!F$11)),"",INDEX(履修者名簿元!$1:$1048576,ROW(F1376),config!F$11))</f>
        <v/>
      </c>
      <c r="G1376" s="5" t="str">
        <f>IF(ISBLANK(INDEX(履修者名簿元!$1:$1048576,ROW(G1376),config!G$11)),"",INDEX(履修者名簿元!$1:$1048576,ROW(G1376),config!G$11))</f>
        <v/>
      </c>
      <c r="H1376" s="5" t="str">
        <f t="shared" si="42"/>
        <v/>
      </c>
      <c r="I1376" s="1" t="str">
        <f t="shared" si="43"/>
        <v/>
      </c>
      <c r="J1376" s="1" t="str">
        <f>IF($A1376="","",IF(ISNA(MATCH($E1376,履修者名簿_同一年!O:O,0)),0,1))</f>
        <v/>
      </c>
      <c r="K1376" s="1" t="str">
        <f>IF($A1376="","",COUNTIF(履修者名簿_過去!O:O,E1376))</f>
        <v/>
      </c>
      <c r="L1376" s="1" t="str">
        <f>IF($A1376="","",IF(1-J1376+K1376&gt;0,"",MAX(L$1:L1375)+1))</f>
        <v/>
      </c>
      <c r="M1376" s="1" t="str">
        <f>IF($A1376="","",IF(J1376+K1376&gt;0,"",MAX(M$1:M1375)+1))</f>
        <v/>
      </c>
      <c r="N1376" s="1" t="str">
        <f>IF($A1376="","",IF(K1376=0,"",MAX(N$1:N1375)+1))</f>
        <v/>
      </c>
      <c r="O1376" s="1" t="str">
        <f>IF($A1376="","",IF(K1376=0,"",INDEX(履修者名簿_過去!$A:$A,MATCH(原簿!$E1376,履修者名簿_過去!O:O,0))))</f>
        <v/>
      </c>
    </row>
    <row r="1377" spans="1:15" x14ac:dyDescent="0.55000000000000004">
      <c r="A1377" s="5" t="str">
        <f>IF(ISBLANK(INDEX(履修者名簿元!$1:$1048576,ROW(A1377),config!A$11)),"",INDEX(履修者名簿元!$1:$1048576,ROW(A1377),config!A$11))</f>
        <v/>
      </c>
      <c r="B1377" s="5" t="str">
        <f>IF(ISBLANK(INDEX(履修者名簿元!$1:$1048576,ROW(B1377),config!B$11)),"",INDEX(履修者名簿元!$1:$1048576,ROW(B1377),config!B$11))</f>
        <v/>
      </c>
      <c r="C1377" s="5" t="str">
        <f>IF(ISBLANK(INDEX(履修者名簿元!$1:$1048576,ROW(C1377),config!C$11)),"",INDEX(履修者名簿元!$1:$1048576,ROW(C1377),config!C$11))</f>
        <v/>
      </c>
      <c r="D1377" s="5" t="str">
        <f>IF(ISBLANK(INDEX(履修者名簿元!$1:$1048576,ROW(D1377),config!D$11)),"",INDEX(履修者名簿元!$1:$1048576,ROW(D1377),config!D$11))</f>
        <v/>
      </c>
      <c r="E1377" s="5" t="str">
        <f>IF(ISBLANK(INDEX(履修者名簿元!$1:$1048576,ROW(E1377),config!E$11)),"",IF(ISNUMBER(INDEX(履修者名簿元!$1:$1048576,ROW(E1377),config!E$11)),INDEX(履修者名簿元!$1:$1048576,ROW(E1377),config!E$11),VALUE(INDEX(履修者名簿元!$1:$1048576,ROW(E1377),config!E$11))))</f>
        <v/>
      </c>
      <c r="F1377" s="5" t="str">
        <f>IF(ISBLANK(INDEX(履修者名簿元!$1:$1048576,ROW(F1377),config!F$11)),"",INDEX(履修者名簿元!$1:$1048576,ROW(F1377),config!F$11))</f>
        <v/>
      </c>
      <c r="G1377" s="5" t="str">
        <f>IF(ISBLANK(INDEX(履修者名簿元!$1:$1048576,ROW(G1377),config!G$11)),"",INDEX(履修者名簿元!$1:$1048576,ROW(G1377),config!G$11))</f>
        <v/>
      </c>
      <c r="H1377" s="5" t="str">
        <f t="shared" si="42"/>
        <v/>
      </c>
      <c r="I1377" s="1" t="str">
        <f t="shared" si="43"/>
        <v/>
      </c>
      <c r="J1377" s="1" t="str">
        <f>IF($A1377="","",IF(ISNA(MATCH($E1377,履修者名簿_同一年!O:O,0)),0,1))</f>
        <v/>
      </c>
      <c r="K1377" s="1" t="str">
        <f>IF($A1377="","",COUNTIF(履修者名簿_過去!O:O,E1377))</f>
        <v/>
      </c>
      <c r="L1377" s="1" t="str">
        <f>IF($A1377="","",IF(1-J1377+K1377&gt;0,"",MAX(L$1:L1376)+1))</f>
        <v/>
      </c>
      <c r="M1377" s="1" t="str">
        <f>IF($A1377="","",IF(J1377+K1377&gt;0,"",MAX(M$1:M1376)+1))</f>
        <v/>
      </c>
      <c r="N1377" s="1" t="str">
        <f>IF($A1377="","",IF(K1377=0,"",MAX(N$1:N1376)+1))</f>
        <v/>
      </c>
      <c r="O1377" s="1" t="str">
        <f>IF($A1377="","",IF(K1377=0,"",INDEX(履修者名簿_過去!$A:$A,MATCH(原簿!$E1377,履修者名簿_過去!O:O,0))))</f>
        <v/>
      </c>
    </row>
    <row r="1378" spans="1:15" x14ac:dyDescent="0.55000000000000004">
      <c r="A1378" s="5" t="str">
        <f>IF(ISBLANK(INDEX(履修者名簿元!$1:$1048576,ROW(A1378),config!A$11)),"",INDEX(履修者名簿元!$1:$1048576,ROW(A1378),config!A$11))</f>
        <v/>
      </c>
      <c r="B1378" s="5" t="str">
        <f>IF(ISBLANK(INDEX(履修者名簿元!$1:$1048576,ROW(B1378),config!B$11)),"",INDEX(履修者名簿元!$1:$1048576,ROW(B1378),config!B$11))</f>
        <v/>
      </c>
      <c r="C1378" s="5" t="str">
        <f>IF(ISBLANK(INDEX(履修者名簿元!$1:$1048576,ROW(C1378),config!C$11)),"",INDEX(履修者名簿元!$1:$1048576,ROW(C1378),config!C$11))</f>
        <v/>
      </c>
      <c r="D1378" s="5" t="str">
        <f>IF(ISBLANK(INDEX(履修者名簿元!$1:$1048576,ROW(D1378),config!D$11)),"",INDEX(履修者名簿元!$1:$1048576,ROW(D1378),config!D$11))</f>
        <v/>
      </c>
      <c r="E1378" s="5" t="str">
        <f>IF(ISBLANK(INDEX(履修者名簿元!$1:$1048576,ROW(E1378),config!E$11)),"",IF(ISNUMBER(INDEX(履修者名簿元!$1:$1048576,ROW(E1378),config!E$11)),INDEX(履修者名簿元!$1:$1048576,ROW(E1378),config!E$11),VALUE(INDEX(履修者名簿元!$1:$1048576,ROW(E1378),config!E$11))))</f>
        <v/>
      </c>
      <c r="F1378" s="5" t="str">
        <f>IF(ISBLANK(INDEX(履修者名簿元!$1:$1048576,ROW(F1378),config!F$11)),"",INDEX(履修者名簿元!$1:$1048576,ROW(F1378),config!F$11))</f>
        <v/>
      </c>
      <c r="G1378" s="5" t="str">
        <f>IF(ISBLANK(INDEX(履修者名簿元!$1:$1048576,ROW(G1378),config!G$11)),"",INDEX(履修者名簿元!$1:$1048576,ROW(G1378),config!G$11))</f>
        <v/>
      </c>
      <c r="H1378" s="5" t="str">
        <f t="shared" si="42"/>
        <v/>
      </c>
      <c r="I1378" s="1" t="str">
        <f t="shared" si="43"/>
        <v/>
      </c>
      <c r="J1378" s="1" t="str">
        <f>IF($A1378="","",IF(ISNA(MATCH($E1378,履修者名簿_同一年!O:O,0)),0,1))</f>
        <v/>
      </c>
      <c r="K1378" s="1" t="str">
        <f>IF($A1378="","",COUNTIF(履修者名簿_過去!O:O,E1378))</f>
        <v/>
      </c>
      <c r="L1378" s="1" t="str">
        <f>IF($A1378="","",IF(1-J1378+K1378&gt;0,"",MAX(L$1:L1377)+1))</f>
        <v/>
      </c>
      <c r="M1378" s="1" t="str">
        <f>IF($A1378="","",IF(J1378+K1378&gt;0,"",MAX(M$1:M1377)+1))</f>
        <v/>
      </c>
      <c r="N1378" s="1" t="str">
        <f>IF($A1378="","",IF(K1378=0,"",MAX(N$1:N1377)+1))</f>
        <v/>
      </c>
      <c r="O1378" s="1" t="str">
        <f>IF($A1378="","",IF(K1378=0,"",INDEX(履修者名簿_過去!$A:$A,MATCH(原簿!$E1378,履修者名簿_過去!O:O,0))))</f>
        <v/>
      </c>
    </row>
    <row r="1379" spans="1:15" x14ac:dyDescent="0.55000000000000004">
      <c r="A1379" s="5" t="str">
        <f>IF(ISBLANK(INDEX(履修者名簿元!$1:$1048576,ROW(A1379),config!A$11)),"",INDEX(履修者名簿元!$1:$1048576,ROW(A1379),config!A$11))</f>
        <v/>
      </c>
      <c r="B1379" s="5" t="str">
        <f>IF(ISBLANK(INDEX(履修者名簿元!$1:$1048576,ROW(B1379),config!B$11)),"",INDEX(履修者名簿元!$1:$1048576,ROW(B1379),config!B$11))</f>
        <v/>
      </c>
      <c r="C1379" s="5" t="str">
        <f>IF(ISBLANK(INDEX(履修者名簿元!$1:$1048576,ROW(C1379),config!C$11)),"",INDEX(履修者名簿元!$1:$1048576,ROW(C1379),config!C$11))</f>
        <v/>
      </c>
      <c r="D1379" s="5" t="str">
        <f>IF(ISBLANK(INDEX(履修者名簿元!$1:$1048576,ROW(D1379),config!D$11)),"",INDEX(履修者名簿元!$1:$1048576,ROW(D1379),config!D$11))</f>
        <v/>
      </c>
      <c r="E1379" s="5" t="str">
        <f>IF(ISBLANK(INDEX(履修者名簿元!$1:$1048576,ROW(E1379),config!E$11)),"",IF(ISNUMBER(INDEX(履修者名簿元!$1:$1048576,ROW(E1379),config!E$11)),INDEX(履修者名簿元!$1:$1048576,ROW(E1379),config!E$11),VALUE(INDEX(履修者名簿元!$1:$1048576,ROW(E1379),config!E$11))))</f>
        <v/>
      </c>
      <c r="F1379" s="5" t="str">
        <f>IF(ISBLANK(INDEX(履修者名簿元!$1:$1048576,ROW(F1379),config!F$11)),"",INDEX(履修者名簿元!$1:$1048576,ROW(F1379),config!F$11))</f>
        <v/>
      </c>
      <c r="G1379" s="5" t="str">
        <f>IF(ISBLANK(INDEX(履修者名簿元!$1:$1048576,ROW(G1379),config!G$11)),"",INDEX(履修者名簿元!$1:$1048576,ROW(G1379),config!G$11))</f>
        <v/>
      </c>
      <c r="H1379" s="5" t="str">
        <f t="shared" si="42"/>
        <v/>
      </c>
      <c r="I1379" s="1" t="str">
        <f t="shared" si="43"/>
        <v/>
      </c>
      <c r="J1379" s="1" t="str">
        <f>IF($A1379="","",IF(ISNA(MATCH($E1379,履修者名簿_同一年!O:O,0)),0,1))</f>
        <v/>
      </c>
      <c r="K1379" s="1" t="str">
        <f>IF($A1379="","",COUNTIF(履修者名簿_過去!O:O,E1379))</f>
        <v/>
      </c>
      <c r="L1379" s="1" t="str">
        <f>IF($A1379="","",IF(1-J1379+K1379&gt;0,"",MAX(L$1:L1378)+1))</f>
        <v/>
      </c>
      <c r="M1379" s="1" t="str">
        <f>IF($A1379="","",IF(J1379+K1379&gt;0,"",MAX(M$1:M1378)+1))</f>
        <v/>
      </c>
      <c r="N1379" s="1" t="str">
        <f>IF($A1379="","",IF(K1379=0,"",MAX(N$1:N1378)+1))</f>
        <v/>
      </c>
      <c r="O1379" s="1" t="str">
        <f>IF($A1379="","",IF(K1379=0,"",INDEX(履修者名簿_過去!$A:$A,MATCH(原簿!$E1379,履修者名簿_過去!O:O,0))))</f>
        <v/>
      </c>
    </row>
    <row r="1380" spans="1:15" x14ac:dyDescent="0.55000000000000004">
      <c r="A1380" s="5" t="str">
        <f>IF(ISBLANK(INDEX(履修者名簿元!$1:$1048576,ROW(A1380),config!A$11)),"",INDEX(履修者名簿元!$1:$1048576,ROW(A1380),config!A$11))</f>
        <v/>
      </c>
      <c r="B1380" s="5" t="str">
        <f>IF(ISBLANK(INDEX(履修者名簿元!$1:$1048576,ROW(B1380),config!B$11)),"",INDEX(履修者名簿元!$1:$1048576,ROW(B1380),config!B$11))</f>
        <v/>
      </c>
      <c r="C1380" s="5" t="str">
        <f>IF(ISBLANK(INDEX(履修者名簿元!$1:$1048576,ROW(C1380),config!C$11)),"",INDEX(履修者名簿元!$1:$1048576,ROW(C1380),config!C$11))</f>
        <v/>
      </c>
      <c r="D1380" s="5" t="str">
        <f>IF(ISBLANK(INDEX(履修者名簿元!$1:$1048576,ROW(D1380),config!D$11)),"",INDEX(履修者名簿元!$1:$1048576,ROW(D1380),config!D$11))</f>
        <v/>
      </c>
      <c r="E1380" s="5" t="str">
        <f>IF(ISBLANK(INDEX(履修者名簿元!$1:$1048576,ROW(E1380),config!E$11)),"",IF(ISNUMBER(INDEX(履修者名簿元!$1:$1048576,ROW(E1380),config!E$11)),INDEX(履修者名簿元!$1:$1048576,ROW(E1380),config!E$11),VALUE(INDEX(履修者名簿元!$1:$1048576,ROW(E1380),config!E$11))))</f>
        <v/>
      </c>
      <c r="F1380" s="5" t="str">
        <f>IF(ISBLANK(INDEX(履修者名簿元!$1:$1048576,ROW(F1380),config!F$11)),"",INDEX(履修者名簿元!$1:$1048576,ROW(F1380),config!F$11))</f>
        <v/>
      </c>
      <c r="G1380" s="5" t="str">
        <f>IF(ISBLANK(INDEX(履修者名簿元!$1:$1048576,ROW(G1380),config!G$11)),"",INDEX(履修者名簿元!$1:$1048576,ROW(G1380),config!G$11))</f>
        <v/>
      </c>
      <c r="H1380" s="5" t="str">
        <f t="shared" si="42"/>
        <v/>
      </c>
      <c r="I1380" s="1" t="str">
        <f t="shared" si="43"/>
        <v/>
      </c>
      <c r="J1380" s="1" t="str">
        <f>IF($A1380="","",IF(ISNA(MATCH($E1380,履修者名簿_同一年!O:O,0)),0,1))</f>
        <v/>
      </c>
      <c r="K1380" s="1" t="str">
        <f>IF($A1380="","",COUNTIF(履修者名簿_過去!O:O,E1380))</f>
        <v/>
      </c>
      <c r="L1380" s="1" t="str">
        <f>IF($A1380="","",IF(1-J1380+K1380&gt;0,"",MAX(L$1:L1379)+1))</f>
        <v/>
      </c>
      <c r="M1380" s="1" t="str">
        <f>IF($A1380="","",IF(J1380+K1380&gt;0,"",MAX(M$1:M1379)+1))</f>
        <v/>
      </c>
      <c r="N1380" s="1" t="str">
        <f>IF($A1380="","",IF(K1380=0,"",MAX(N$1:N1379)+1))</f>
        <v/>
      </c>
      <c r="O1380" s="1" t="str">
        <f>IF($A1380="","",IF(K1380=0,"",INDEX(履修者名簿_過去!$A:$A,MATCH(原簿!$E1380,履修者名簿_過去!O:O,0))))</f>
        <v/>
      </c>
    </row>
    <row r="1381" spans="1:15" x14ac:dyDescent="0.55000000000000004">
      <c r="A1381" s="5" t="str">
        <f>IF(ISBLANK(INDEX(履修者名簿元!$1:$1048576,ROW(A1381),config!A$11)),"",INDEX(履修者名簿元!$1:$1048576,ROW(A1381),config!A$11))</f>
        <v/>
      </c>
      <c r="B1381" s="5" t="str">
        <f>IF(ISBLANK(INDEX(履修者名簿元!$1:$1048576,ROW(B1381),config!B$11)),"",INDEX(履修者名簿元!$1:$1048576,ROW(B1381),config!B$11))</f>
        <v/>
      </c>
      <c r="C1381" s="5" t="str">
        <f>IF(ISBLANK(INDEX(履修者名簿元!$1:$1048576,ROW(C1381),config!C$11)),"",INDEX(履修者名簿元!$1:$1048576,ROW(C1381),config!C$11))</f>
        <v/>
      </c>
      <c r="D1381" s="5" t="str">
        <f>IF(ISBLANK(INDEX(履修者名簿元!$1:$1048576,ROW(D1381),config!D$11)),"",INDEX(履修者名簿元!$1:$1048576,ROW(D1381),config!D$11))</f>
        <v/>
      </c>
      <c r="E1381" s="5" t="str">
        <f>IF(ISBLANK(INDEX(履修者名簿元!$1:$1048576,ROW(E1381),config!E$11)),"",IF(ISNUMBER(INDEX(履修者名簿元!$1:$1048576,ROW(E1381),config!E$11)),INDEX(履修者名簿元!$1:$1048576,ROW(E1381),config!E$11),VALUE(INDEX(履修者名簿元!$1:$1048576,ROW(E1381),config!E$11))))</f>
        <v/>
      </c>
      <c r="F1381" s="5" t="str">
        <f>IF(ISBLANK(INDEX(履修者名簿元!$1:$1048576,ROW(F1381),config!F$11)),"",INDEX(履修者名簿元!$1:$1048576,ROW(F1381),config!F$11))</f>
        <v/>
      </c>
      <c r="G1381" s="5" t="str">
        <f>IF(ISBLANK(INDEX(履修者名簿元!$1:$1048576,ROW(G1381),config!G$11)),"",INDEX(履修者名簿元!$1:$1048576,ROW(G1381),config!G$11))</f>
        <v/>
      </c>
      <c r="H1381" s="5" t="str">
        <f t="shared" si="42"/>
        <v/>
      </c>
      <c r="I1381" s="1" t="str">
        <f t="shared" si="43"/>
        <v/>
      </c>
      <c r="J1381" s="1" t="str">
        <f>IF($A1381="","",IF(ISNA(MATCH($E1381,履修者名簿_同一年!O:O,0)),0,1))</f>
        <v/>
      </c>
      <c r="K1381" s="1" t="str">
        <f>IF($A1381="","",COUNTIF(履修者名簿_過去!O:O,E1381))</f>
        <v/>
      </c>
      <c r="L1381" s="1" t="str">
        <f>IF($A1381="","",IF(1-J1381+K1381&gt;0,"",MAX(L$1:L1380)+1))</f>
        <v/>
      </c>
      <c r="M1381" s="1" t="str">
        <f>IF($A1381="","",IF(J1381+K1381&gt;0,"",MAX(M$1:M1380)+1))</f>
        <v/>
      </c>
      <c r="N1381" s="1" t="str">
        <f>IF($A1381="","",IF(K1381=0,"",MAX(N$1:N1380)+1))</f>
        <v/>
      </c>
      <c r="O1381" s="1" t="str">
        <f>IF($A1381="","",IF(K1381=0,"",INDEX(履修者名簿_過去!$A:$A,MATCH(原簿!$E1381,履修者名簿_過去!O:O,0))))</f>
        <v/>
      </c>
    </row>
    <row r="1382" spans="1:15" x14ac:dyDescent="0.55000000000000004">
      <c r="A1382" s="5" t="str">
        <f>IF(ISBLANK(INDEX(履修者名簿元!$1:$1048576,ROW(A1382),config!A$11)),"",INDEX(履修者名簿元!$1:$1048576,ROW(A1382),config!A$11))</f>
        <v/>
      </c>
      <c r="B1382" s="5" t="str">
        <f>IF(ISBLANK(INDEX(履修者名簿元!$1:$1048576,ROW(B1382),config!B$11)),"",INDEX(履修者名簿元!$1:$1048576,ROW(B1382),config!B$11))</f>
        <v/>
      </c>
      <c r="C1382" s="5" t="str">
        <f>IF(ISBLANK(INDEX(履修者名簿元!$1:$1048576,ROW(C1382),config!C$11)),"",INDEX(履修者名簿元!$1:$1048576,ROW(C1382),config!C$11))</f>
        <v/>
      </c>
      <c r="D1382" s="5" t="str">
        <f>IF(ISBLANK(INDEX(履修者名簿元!$1:$1048576,ROW(D1382),config!D$11)),"",INDEX(履修者名簿元!$1:$1048576,ROW(D1382),config!D$11))</f>
        <v/>
      </c>
      <c r="E1382" s="5" t="str">
        <f>IF(ISBLANK(INDEX(履修者名簿元!$1:$1048576,ROW(E1382),config!E$11)),"",IF(ISNUMBER(INDEX(履修者名簿元!$1:$1048576,ROW(E1382),config!E$11)),INDEX(履修者名簿元!$1:$1048576,ROW(E1382),config!E$11),VALUE(INDEX(履修者名簿元!$1:$1048576,ROW(E1382),config!E$11))))</f>
        <v/>
      </c>
      <c r="F1382" s="5" t="str">
        <f>IF(ISBLANK(INDEX(履修者名簿元!$1:$1048576,ROW(F1382),config!F$11)),"",INDEX(履修者名簿元!$1:$1048576,ROW(F1382),config!F$11))</f>
        <v/>
      </c>
      <c r="G1382" s="5" t="str">
        <f>IF(ISBLANK(INDEX(履修者名簿元!$1:$1048576,ROW(G1382),config!G$11)),"",INDEX(履修者名簿元!$1:$1048576,ROW(G1382),config!G$11))</f>
        <v/>
      </c>
      <c r="H1382" s="5" t="str">
        <f t="shared" si="42"/>
        <v/>
      </c>
      <c r="I1382" s="1" t="str">
        <f t="shared" si="43"/>
        <v/>
      </c>
      <c r="J1382" s="1" t="str">
        <f>IF($A1382="","",IF(ISNA(MATCH($E1382,履修者名簿_同一年!O:O,0)),0,1))</f>
        <v/>
      </c>
      <c r="K1382" s="1" t="str">
        <f>IF($A1382="","",COUNTIF(履修者名簿_過去!O:O,E1382))</f>
        <v/>
      </c>
      <c r="L1382" s="1" t="str">
        <f>IF($A1382="","",IF(1-J1382+K1382&gt;0,"",MAX(L$1:L1381)+1))</f>
        <v/>
      </c>
      <c r="M1382" s="1" t="str">
        <f>IF($A1382="","",IF(J1382+K1382&gt;0,"",MAX(M$1:M1381)+1))</f>
        <v/>
      </c>
      <c r="N1382" s="1" t="str">
        <f>IF($A1382="","",IF(K1382=0,"",MAX(N$1:N1381)+1))</f>
        <v/>
      </c>
      <c r="O1382" s="1" t="str">
        <f>IF($A1382="","",IF(K1382=0,"",INDEX(履修者名簿_過去!$A:$A,MATCH(原簿!$E1382,履修者名簿_過去!O:O,0))))</f>
        <v/>
      </c>
    </row>
    <row r="1383" spans="1:15" x14ac:dyDescent="0.55000000000000004">
      <c r="A1383" s="5" t="str">
        <f>IF(ISBLANK(INDEX(履修者名簿元!$1:$1048576,ROW(A1383),config!A$11)),"",INDEX(履修者名簿元!$1:$1048576,ROW(A1383),config!A$11))</f>
        <v/>
      </c>
      <c r="B1383" s="5" t="str">
        <f>IF(ISBLANK(INDEX(履修者名簿元!$1:$1048576,ROW(B1383),config!B$11)),"",INDEX(履修者名簿元!$1:$1048576,ROW(B1383),config!B$11))</f>
        <v/>
      </c>
      <c r="C1383" s="5" t="str">
        <f>IF(ISBLANK(INDEX(履修者名簿元!$1:$1048576,ROW(C1383),config!C$11)),"",INDEX(履修者名簿元!$1:$1048576,ROW(C1383),config!C$11))</f>
        <v/>
      </c>
      <c r="D1383" s="5" t="str">
        <f>IF(ISBLANK(INDEX(履修者名簿元!$1:$1048576,ROW(D1383),config!D$11)),"",INDEX(履修者名簿元!$1:$1048576,ROW(D1383),config!D$11))</f>
        <v/>
      </c>
      <c r="E1383" s="5" t="str">
        <f>IF(ISBLANK(INDEX(履修者名簿元!$1:$1048576,ROW(E1383),config!E$11)),"",IF(ISNUMBER(INDEX(履修者名簿元!$1:$1048576,ROW(E1383),config!E$11)),INDEX(履修者名簿元!$1:$1048576,ROW(E1383),config!E$11),VALUE(INDEX(履修者名簿元!$1:$1048576,ROW(E1383),config!E$11))))</f>
        <v/>
      </c>
      <c r="F1383" s="5" t="str">
        <f>IF(ISBLANK(INDEX(履修者名簿元!$1:$1048576,ROW(F1383),config!F$11)),"",INDEX(履修者名簿元!$1:$1048576,ROW(F1383),config!F$11))</f>
        <v/>
      </c>
      <c r="G1383" s="5" t="str">
        <f>IF(ISBLANK(INDEX(履修者名簿元!$1:$1048576,ROW(G1383),config!G$11)),"",INDEX(履修者名簿元!$1:$1048576,ROW(G1383),config!G$11))</f>
        <v/>
      </c>
      <c r="H1383" s="5" t="str">
        <f t="shared" si="42"/>
        <v/>
      </c>
      <c r="I1383" s="1" t="str">
        <f t="shared" si="43"/>
        <v/>
      </c>
      <c r="J1383" s="1" t="str">
        <f>IF($A1383="","",IF(ISNA(MATCH($E1383,履修者名簿_同一年!O:O,0)),0,1))</f>
        <v/>
      </c>
      <c r="K1383" s="1" t="str">
        <f>IF($A1383="","",COUNTIF(履修者名簿_過去!O:O,E1383))</f>
        <v/>
      </c>
      <c r="L1383" s="1" t="str">
        <f>IF($A1383="","",IF(1-J1383+K1383&gt;0,"",MAX(L$1:L1382)+1))</f>
        <v/>
      </c>
      <c r="M1383" s="1" t="str">
        <f>IF($A1383="","",IF(J1383+K1383&gt;0,"",MAX(M$1:M1382)+1))</f>
        <v/>
      </c>
      <c r="N1383" s="1" t="str">
        <f>IF($A1383="","",IF(K1383=0,"",MAX(N$1:N1382)+1))</f>
        <v/>
      </c>
      <c r="O1383" s="1" t="str">
        <f>IF($A1383="","",IF(K1383=0,"",INDEX(履修者名簿_過去!$A:$A,MATCH(原簿!$E1383,履修者名簿_過去!O:O,0))))</f>
        <v/>
      </c>
    </row>
    <row r="1384" spans="1:15" x14ac:dyDescent="0.55000000000000004">
      <c r="A1384" s="5" t="str">
        <f>IF(ISBLANK(INDEX(履修者名簿元!$1:$1048576,ROW(A1384),config!A$11)),"",INDEX(履修者名簿元!$1:$1048576,ROW(A1384),config!A$11))</f>
        <v/>
      </c>
      <c r="B1384" s="5" t="str">
        <f>IF(ISBLANK(INDEX(履修者名簿元!$1:$1048576,ROW(B1384),config!B$11)),"",INDEX(履修者名簿元!$1:$1048576,ROW(B1384),config!B$11))</f>
        <v/>
      </c>
      <c r="C1384" s="5" t="str">
        <f>IF(ISBLANK(INDEX(履修者名簿元!$1:$1048576,ROW(C1384),config!C$11)),"",INDEX(履修者名簿元!$1:$1048576,ROW(C1384),config!C$11))</f>
        <v/>
      </c>
      <c r="D1384" s="5" t="str">
        <f>IF(ISBLANK(INDEX(履修者名簿元!$1:$1048576,ROW(D1384),config!D$11)),"",INDEX(履修者名簿元!$1:$1048576,ROW(D1384),config!D$11))</f>
        <v/>
      </c>
      <c r="E1384" s="5" t="str">
        <f>IF(ISBLANK(INDEX(履修者名簿元!$1:$1048576,ROW(E1384),config!E$11)),"",IF(ISNUMBER(INDEX(履修者名簿元!$1:$1048576,ROW(E1384),config!E$11)),INDEX(履修者名簿元!$1:$1048576,ROW(E1384),config!E$11),VALUE(INDEX(履修者名簿元!$1:$1048576,ROW(E1384),config!E$11))))</f>
        <v/>
      </c>
      <c r="F1384" s="5" t="str">
        <f>IF(ISBLANK(INDEX(履修者名簿元!$1:$1048576,ROW(F1384),config!F$11)),"",INDEX(履修者名簿元!$1:$1048576,ROW(F1384),config!F$11))</f>
        <v/>
      </c>
      <c r="G1384" s="5" t="str">
        <f>IF(ISBLANK(INDEX(履修者名簿元!$1:$1048576,ROW(G1384),config!G$11)),"",INDEX(履修者名簿元!$1:$1048576,ROW(G1384),config!G$11))</f>
        <v/>
      </c>
      <c r="H1384" s="5" t="str">
        <f t="shared" si="42"/>
        <v/>
      </c>
      <c r="I1384" s="1" t="str">
        <f t="shared" si="43"/>
        <v/>
      </c>
      <c r="J1384" s="1" t="str">
        <f>IF($A1384="","",IF(ISNA(MATCH($E1384,履修者名簿_同一年!O:O,0)),0,1))</f>
        <v/>
      </c>
      <c r="K1384" s="1" t="str">
        <f>IF($A1384="","",COUNTIF(履修者名簿_過去!O:O,E1384))</f>
        <v/>
      </c>
      <c r="L1384" s="1" t="str">
        <f>IF($A1384="","",IF(1-J1384+K1384&gt;0,"",MAX(L$1:L1383)+1))</f>
        <v/>
      </c>
      <c r="M1384" s="1" t="str">
        <f>IF($A1384="","",IF(J1384+K1384&gt;0,"",MAX(M$1:M1383)+1))</f>
        <v/>
      </c>
      <c r="N1384" s="1" t="str">
        <f>IF($A1384="","",IF(K1384=0,"",MAX(N$1:N1383)+1))</f>
        <v/>
      </c>
      <c r="O1384" s="1" t="str">
        <f>IF($A1384="","",IF(K1384=0,"",INDEX(履修者名簿_過去!$A:$A,MATCH(原簿!$E1384,履修者名簿_過去!O:O,0))))</f>
        <v/>
      </c>
    </row>
    <row r="1385" spans="1:15" x14ac:dyDescent="0.55000000000000004">
      <c r="A1385" s="5" t="str">
        <f>IF(ISBLANK(INDEX(履修者名簿元!$1:$1048576,ROW(A1385),config!A$11)),"",INDEX(履修者名簿元!$1:$1048576,ROW(A1385),config!A$11))</f>
        <v/>
      </c>
      <c r="B1385" s="5" t="str">
        <f>IF(ISBLANK(INDEX(履修者名簿元!$1:$1048576,ROW(B1385),config!B$11)),"",INDEX(履修者名簿元!$1:$1048576,ROW(B1385),config!B$11))</f>
        <v/>
      </c>
      <c r="C1385" s="5" t="str">
        <f>IF(ISBLANK(INDEX(履修者名簿元!$1:$1048576,ROW(C1385),config!C$11)),"",INDEX(履修者名簿元!$1:$1048576,ROW(C1385),config!C$11))</f>
        <v/>
      </c>
      <c r="D1385" s="5" t="str">
        <f>IF(ISBLANK(INDEX(履修者名簿元!$1:$1048576,ROW(D1385),config!D$11)),"",INDEX(履修者名簿元!$1:$1048576,ROW(D1385),config!D$11))</f>
        <v/>
      </c>
      <c r="E1385" s="5" t="str">
        <f>IF(ISBLANK(INDEX(履修者名簿元!$1:$1048576,ROW(E1385),config!E$11)),"",IF(ISNUMBER(INDEX(履修者名簿元!$1:$1048576,ROW(E1385),config!E$11)),INDEX(履修者名簿元!$1:$1048576,ROW(E1385),config!E$11),VALUE(INDEX(履修者名簿元!$1:$1048576,ROW(E1385),config!E$11))))</f>
        <v/>
      </c>
      <c r="F1385" s="5" t="str">
        <f>IF(ISBLANK(INDEX(履修者名簿元!$1:$1048576,ROW(F1385),config!F$11)),"",INDEX(履修者名簿元!$1:$1048576,ROW(F1385),config!F$11))</f>
        <v/>
      </c>
      <c r="G1385" s="5" t="str">
        <f>IF(ISBLANK(INDEX(履修者名簿元!$1:$1048576,ROW(G1385),config!G$11)),"",INDEX(履修者名簿元!$1:$1048576,ROW(G1385),config!G$11))</f>
        <v/>
      </c>
      <c r="H1385" s="5" t="str">
        <f t="shared" si="42"/>
        <v/>
      </c>
      <c r="I1385" s="1" t="str">
        <f t="shared" si="43"/>
        <v/>
      </c>
      <c r="J1385" s="1" t="str">
        <f>IF($A1385="","",IF(ISNA(MATCH($E1385,履修者名簿_同一年!O:O,0)),0,1))</f>
        <v/>
      </c>
      <c r="K1385" s="1" t="str">
        <f>IF($A1385="","",COUNTIF(履修者名簿_過去!O:O,E1385))</f>
        <v/>
      </c>
      <c r="L1385" s="1" t="str">
        <f>IF($A1385="","",IF(1-J1385+K1385&gt;0,"",MAX(L$1:L1384)+1))</f>
        <v/>
      </c>
      <c r="M1385" s="1" t="str">
        <f>IF($A1385="","",IF(J1385+K1385&gt;0,"",MAX(M$1:M1384)+1))</f>
        <v/>
      </c>
      <c r="N1385" s="1" t="str">
        <f>IF($A1385="","",IF(K1385=0,"",MAX(N$1:N1384)+1))</f>
        <v/>
      </c>
      <c r="O1385" s="1" t="str">
        <f>IF($A1385="","",IF(K1385=0,"",INDEX(履修者名簿_過去!$A:$A,MATCH(原簿!$E1385,履修者名簿_過去!O:O,0))))</f>
        <v/>
      </c>
    </row>
    <row r="1386" spans="1:15" x14ac:dyDescent="0.55000000000000004">
      <c r="A1386" s="5" t="str">
        <f>IF(ISBLANK(INDEX(履修者名簿元!$1:$1048576,ROW(A1386),config!A$11)),"",INDEX(履修者名簿元!$1:$1048576,ROW(A1386),config!A$11))</f>
        <v/>
      </c>
      <c r="B1386" s="5" t="str">
        <f>IF(ISBLANK(INDEX(履修者名簿元!$1:$1048576,ROW(B1386),config!B$11)),"",INDEX(履修者名簿元!$1:$1048576,ROW(B1386),config!B$11))</f>
        <v/>
      </c>
      <c r="C1386" s="5" t="str">
        <f>IF(ISBLANK(INDEX(履修者名簿元!$1:$1048576,ROW(C1386),config!C$11)),"",INDEX(履修者名簿元!$1:$1048576,ROW(C1386),config!C$11))</f>
        <v/>
      </c>
      <c r="D1386" s="5" t="str">
        <f>IF(ISBLANK(INDEX(履修者名簿元!$1:$1048576,ROW(D1386),config!D$11)),"",INDEX(履修者名簿元!$1:$1048576,ROW(D1386),config!D$11))</f>
        <v/>
      </c>
      <c r="E1386" s="5" t="str">
        <f>IF(ISBLANK(INDEX(履修者名簿元!$1:$1048576,ROW(E1386),config!E$11)),"",IF(ISNUMBER(INDEX(履修者名簿元!$1:$1048576,ROW(E1386),config!E$11)),INDEX(履修者名簿元!$1:$1048576,ROW(E1386),config!E$11),VALUE(INDEX(履修者名簿元!$1:$1048576,ROW(E1386),config!E$11))))</f>
        <v/>
      </c>
      <c r="F1386" s="5" t="str">
        <f>IF(ISBLANK(INDEX(履修者名簿元!$1:$1048576,ROW(F1386),config!F$11)),"",INDEX(履修者名簿元!$1:$1048576,ROW(F1386),config!F$11))</f>
        <v/>
      </c>
      <c r="G1386" s="5" t="str">
        <f>IF(ISBLANK(INDEX(履修者名簿元!$1:$1048576,ROW(G1386),config!G$11)),"",INDEX(履修者名簿元!$1:$1048576,ROW(G1386),config!G$11))</f>
        <v/>
      </c>
      <c r="H1386" s="5" t="str">
        <f t="shared" si="42"/>
        <v/>
      </c>
      <c r="I1386" s="1" t="str">
        <f t="shared" si="43"/>
        <v/>
      </c>
      <c r="J1386" s="1" t="str">
        <f>IF($A1386="","",IF(ISNA(MATCH($E1386,履修者名簿_同一年!O:O,0)),0,1))</f>
        <v/>
      </c>
      <c r="K1386" s="1" t="str">
        <f>IF($A1386="","",COUNTIF(履修者名簿_過去!O:O,E1386))</f>
        <v/>
      </c>
      <c r="L1386" s="1" t="str">
        <f>IF($A1386="","",IF(1-J1386+K1386&gt;0,"",MAX(L$1:L1385)+1))</f>
        <v/>
      </c>
      <c r="M1386" s="1" t="str">
        <f>IF($A1386="","",IF(J1386+K1386&gt;0,"",MAX(M$1:M1385)+1))</f>
        <v/>
      </c>
      <c r="N1386" s="1" t="str">
        <f>IF($A1386="","",IF(K1386=0,"",MAX(N$1:N1385)+1))</f>
        <v/>
      </c>
      <c r="O1386" s="1" t="str">
        <f>IF($A1386="","",IF(K1386=0,"",INDEX(履修者名簿_過去!$A:$A,MATCH(原簿!$E1386,履修者名簿_過去!O:O,0))))</f>
        <v/>
      </c>
    </row>
    <row r="1387" spans="1:15" x14ac:dyDescent="0.55000000000000004">
      <c r="A1387" s="5" t="str">
        <f>IF(ISBLANK(INDEX(履修者名簿元!$1:$1048576,ROW(A1387),config!A$11)),"",INDEX(履修者名簿元!$1:$1048576,ROW(A1387),config!A$11))</f>
        <v/>
      </c>
      <c r="B1387" s="5" t="str">
        <f>IF(ISBLANK(INDEX(履修者名簿元!$1:$1048576,ROW(B1387),config!B$11)),"",INDEX(履修者名簿元!$1:$1048576,ROW(B1387),config!B$11))</f>
        <v/>
      </c>
      <c r="C1387" s="5" t="str">
        <f>IF(ISBLANK(INDEX(履修者名簿元!$1:$1048576,ROW(C1387),config!C$11)),"",INDEX(履修者名簿元!$1:$1048576,ROW(C1387),config!C$11))</f>
        <v/>
      </c>
      <c r="D1387" s="5" t="str">
        <f>IF(ISBLANK(INDEX(履修者名簿元!$1:$1048576,ROW(D1387),config!D$11)),"",INDEX(履修者名簿元!$1:$1048576,ROW(D1387),config!D$11))</f>
        <v/>
      </c>
      <c r="E1387" s="5" t="str">
        <f>IF(ISBLANK(INDEX(履修者名簿元!$1:$1048576,ROW(E1387),config!E$11)),"",IF(ISNUMBER(INDEX(履修者名簿元!$1:$1048576,ROW(E1387),config!E$11)),INDEX(履修者名簿元!$1:$1048576,ROW(E1387),config!E$11),VALUE(INDEX(履修者名簿元!$1:$1048576,ROW(E1387),config!E$11))))</f>
        <v/>
      </c>
      <c r="F1387" s="5" t="str">
        <f>IF(ISBLANK(INDEX(履修者名簿元!$1:$1048576,ROW(F1387),config!F$11)),"",INDEX(履修者名簿元!$1:$1048576,ROW(F1387),config!F$11))</f>
        <v/>
      </c>
      <c r="G1387" s="5" t="str">
        <f>IF(ISBLANK(INDEX(履修者名簿元!$1:$1048576,ROW(G1387),config!G$11)),"",INDEX(履修者名簿元!$1:$1048576,ROW(G1387),config!G$11))</f>
        <v/>
      </c>
      <c r="H1387" s="5" t="str">
        <f t="shared" si="42"/>
        <v/>
      </c>
      <c r="I1387" s="1" t="str">
        <f t="shared" si="43"/>
        <v/>
      </c>
      <c r="J1387" s="1" t="str">
        <f>IF($A1387="","",IF(ISNA(MATCH($E1387,履修者名簿_同一年!O:O,0)),0,1))</f>
        <v/>
      </c>
      <c r="K1387" s="1" t="str">
        <f>IF($A1387="","",COUNTIF(履修者名簿_過去!O:O,E1387))</f>
        <v/>
      </c>
      <c r="L1387" s="1" t="str">
        <f>IF($A1387="","",IF(1-J1387+K1387&gt;0,"",MAX(L$1:L1386)+1))</f>
        <v/>
      </c>
      <c r="M1387" s="1" t="str">
        <f>IF($A1387="","",IF(J1387+K1387&gt;0,"",MAX(M$1:M1386)+1))</f>
        <v/>
      </c>
      <c r="N1387" s="1" t="str">
        <f>IF($A1387="","",IF(K1387=0,"",MAX(N$1:N1386)+1))</f>
        <v/>
      </c>
      <c r="O1387" s="1" t="str">
        <f>IF($A1387="","",IF(K1387=0,"",INDEX(履修者名簿_過去!$A:$A,MATCH(原簿!$E1387,履修者名簿_過去!O:O,0))))</f>
        <v/>
      </c>
    </row>
    <row r="1388" spans="1:15" x14ac:dyDescent="0.55000000000000004">
      <c r="A1388" s="5" t="str">
        <f>IF(ISBLANK(INDEX(履修者名簿元!$1:$1048576,ROW(A1388),config!A$11)),"",INDEX(履修者名簿元!$1:$1048576,ROW(A1388),config!A$11))</f>
        <v/>
      </c>
      <c r="B1388" s="5" t="str">
        <f>IF(ISBLANK(INDEX(履修者名簿元!$1:$1048576,ROW(B1388),config!B$11)),"",INDEX(履修者名簿元!$1:$1048576,ROW(B1388),config!B$11))</f>
        <v/>
      </c>
      <c r="C1388" s="5" t="str">
        <f>IF(ISBLANK(INDEX(履修者名簿元!$1:$1048576,ROW(C1388),config!C$11)),"",INDEX(履修者名簿元!$1:$1048576,ROW(C1388),config!C$11))</f>
        <v/>
      </c>
      <c r="D1388" s="5" t="str">
        <f>IF(ISBLANK(INDEX(履修者名簿元!$1:$1048576,ROW(D1388),config!D$11)),"",INDEX(履修者名簿元!$1:$1048576,ROW(D1388),config!D$11))</f>
        <v/>
      </c>
      <c r="E1388" s="5" t="str">
        <f>IF(ISBLANK(INDEX(履修者名簿元!$1:$1048576,ROW(E1388),config!E$11)),"",IF(ISNUMBER(INDEX(履修者名簿元!$1:$1048576,ROW(E1388),config!E$11)),INDEX(履修者名簿元!$1:$1048576,ROW(E1388),config!E$11),VALUE(INDEX(履修者名簿元!$1:$1048576,ROW(E1388),config!E$11))))</f>
        <v/>
      </c>
      <c r="F1388" s="5" t="str">
        <f>IF(ISBLANK(INDEX(履修者名簿元!$1:$1048576,ROW(F1388),config!F$11)),"",INDEX(履修者名簿元!$1:$1048576,ROW(F1388),config!F$11))</f>
        <v/>
      </c>
      <c r="G1388" s="5" t="str">
        <f>IF(ISBLANK(INDEX(履修者名簿元!$1:$1048576,ROW(G1388),config!G$11)),"",INDEX(履修者名簿元!$1:$1048576,ROW(G1388),config!G$11))</f>
        <v/>
      </c>
      <c r="H1388" s="5" t="str">
        <f t="shared" si="42"/>
        <v/>
      </c>
      <c r="I1388" s="1" t="str">
        <f t="shared" si="43"/>
        <v/>
      </c>
      <c r="J1388" s="1" t="str">
        <f>IF($A1388="","",IF(ISNA(MATCH($E1388,履修者名簿_同一年!O:O,0)),0,1))</f>
        <v/>
      </c>
      <c r="K1388" s="1" t="str">
        <f>IF($A1388="","",COUNTIF(履修者名簿_過去!O:O,E1388))</f>
        <v/>
      </c>
      <c r="L1388" s="1" t="str">
        <f>IF($A1388="","",IF(1-J1388+K1388&gt;0,"",MAX(L$1:L1387)+1))</f>
        <v/>
      </c>
      <c r="M1388" s="1" t="str">
        <f>IF($A1388="","",IF(J1388+K1388&gt;0,"",MAX(M$1:M1387)+1))</f>
        <v/>
      </c>
      <c r="N1388" s="1" t="str">
        <f>IF($A1388="","",IF(K1388=0,"",MAX(N$1:N1387)+1))</f>
        <v/>
      </c>
      <c r="O1388" s="1" t="str">
        <f>IF($A1388="","",IF(K1388=0,"",INDEX(履修者名簿_過去!$A:$A,MATCH(原簿!$E1388,履修者名簿_過去!O:O,0))))</f>
        <v/>
      </c>
    </row>
    <row r="1389" spans="1:15" x14ac:dyDescent="0.55000000000000004">
      <c r="A1389" s="5" t="str">
        <f>IF(ISBLANK(INDEX(履修者名簿元!$1:$1048576,ROW(A1389),config!A$11)),"",INDEX(履修者名簿元!$1:$1048576,ROW(A1389),config!A$11))</f>
        <v/>
      </c>
      <c r="B1389" s="5" t="str">
        <f>IF(ISBLANK(INDEX(履修者名簿元!$1:$1048576,ROW(B1389),config!B$11)),"",INDEX(履修者名簿元!$1:$1048576,ROW(B1389),config!B$11))</f>
        <v/>
      </c>
      <c r="C1389" s="5" t="str">
        <f>IF(ISBLANK(INDEX(履修者名簿元!$1:$1048576,ROW(C1389),config!C$11)),"",INDEX(履修者名簿元!$1:$1048576,ROW(C1389),config!C$11))</f>
        <v/>
      </c>
      <c r="D1389" s="5" t="str">
        <f>IF(ISBLANK(INDEX(履修者名簿元!$1:$1048576,ROW(D1389),config!D$11)),"",INDEX(履修者名簿元!$1:$1048576,ROW(D1389),config!D$11))</f>
        <v/>
      </c>
      <c r="E1389" s="5" t="str">
        <f>IF(ISBLANK(INDEX(履修者名簿元!$1:$1048576,ROW(E1389),config!E$11)),"",IF(ISNUMBER(INDEX(履修者名簿元!$1:$1048576,ROW(E1389),config!E$11)),INDEX(履修者名簿元!$1:$1048576,ROW(E1389),config!E$11),VALUE(INDEX(履修者名簿元!$1:$1048576,ROW(E1389),config!E$11))))</f>
        <v/>
      </c>
      <c r="F1389" s="5" t="str">
        <f>IF(ISBLANK(INDEX(履修者名簿元!$1:$1048576,ROW(F1389),config!F$11)),"",INDEX(履修者名簿元!$1:$1048576,ROW(F1389),config!F$11))</f>
        <v/>
      </c>
      <c r="G1389" s="5" t="str">
        <f>IF(ISBLANK(INDEX(履修者名簿元!$1:$1048576,ROW(G1389),config!G$11)),"",INDEX(履修者名簿元!$1:$1048576,ROW(G1389),config!G$11))</f>
        <v/>
      </c>
      <c r="H1389" s="5" t="str">
        <f t="shared" si="42"/>
        <v/>
      </c>
      <c r="I1389" s="1" t="str">
        <f t="shared" si="43"/>
        <v/>
      </c>
      <c r="J1389" s="1" t="str">
        <f>IF($A1389="","",IF(ISNA(MATCH($E1389,履修者名簿_同一年!O:O,0)),0,1))</f>
        <v/>
      </c>
      <c r="K1389" s="1" t="str">
        <f>IF($A1389="","",COUNTIF(履修者名簿_過去!O:O,E1389))</f>
        <v/>
      </c>
      <c r="L1389" s="1" t="str">
        <f>IF($A1389="","",IF(1-J1389+K1389&gt;0,"",MAX(L$1:L1388)+1))</f>
        <v/>
      </c>
      <c r="M1389" s="1" t="str">
        <f>IF($A1389="","",IF(J1389+K1389&gt;0,"",MAX(M$1:M1388)+1))</f>
        <v/>
      </c>
      <c r="N1389" s="1" t="str">
        <f>IF($A1389="","",IF(K1389=0,"",MAX(N$1:N1388)+1))</f>
        <v/>
      </c>
      <c r="O1389" s="1" t="str">
        <f>IF($A1389="","",IF(K1389=0,"",INDEX(履修者名簿_過去!$A:$A,MATCH(原簿!$E1389,履修者名簿_過去!O:O,0))))</f>
        <v/>
      </c>
    </row>
    <row r="1390" spans="1:15" x14ac:dyDescent="0.55000000000000004">
      <c r="A1390" s="5" t="str">
        <f>IF(ISBLANK(INDEX(履修者名簿元!$1:$1048576,ROW(A1390),config!A$11)),"",INDEX(履修者名簿元!$1:$1048576,ROW(A1390),config!A$11))</f>
        <v/>
      </c>
      <c r="B1390" s="5" t="str">
        <f>IF(ISBLANK(INDEX(履修者名簿元!$1:$1048576,ROW(B1390),config!B$11)),"",INDEX(履修者名簿元!$1:$1048576,ROW(B1390),config!B$11))</f>
        <v/>
      </c>
      <c r="C1390" s="5" t="str">
        <f>IF(ISBLANK(INDEX(履修者名簿元!$1:$1048576,ROW(C1390),config!C$11)),"",INDEX(履修者名簿元!$1:$1048576,ROW(C1390),config!C$11))</f>
        <v/>
      </c>
      <c r="D1390" s="5" t="str">
        <f>IF(ISBLANK(INDEX(履修者名簿元!$1:$1048576,ROW(D1390),config!D$11)),"",INDEX(履修者名簿元!$1:$1048576,ROW(D1390),config!D$11))</f>
        <v/>
      </c>
      <c r="E1390" s="5" t="str">
        <f>IF(ISBLANK(INDEX(履修者名簿元!$1:$1048576,ROW(E1390),config!E$11)),"",IF(ISNUMBER(INDEX(履修者名簿元!$1:$1048576,ROW(E1390),config!E$11)),INDEX(履修者名簿元!$1:$1048576,ROW(E1390),config!E$11),VALUE(INDEX(履修者名簿元!$1:$1048576,ROW(E1390),config!E$11))))</f>
        <v/>
      </c>
      <c r="F1390" s="5" t="str">
        <f>IF(ISBLANK(INDEX(履修者名簿元!$1:$1048576,ROW(F1390),config!F$11)),"",INDEX(履修者名簿元!$1:$1048576,ROW(F1390),config!F$11))</f>
        <v/>
      </c>
      <c r="G1390" s="5" t="str">
        <f>IF(ISBLANK(INDEX(履修者名簿元!$1:$1048576,ROW(G1390),config!G$11)),"",INDEX(履修者名簿元!$1:$1048576,ROW(G1390),config!G$11))</f>
        <v/>
      </c>
      <c r="H1390" s="5" t="str">
        <f t="shared" si="42"/>
        <v/>
      </c>
      <c r="I1390" s="1" t="str">
        <f t="shared" si="43"/>
        <v/>
      </c>
      <c r="J1390" s="1" t="str">
        <f>IF($A1390="","",IF(ISNA(MATCH($E1390,履修者名簿_同一年!O:O,0)),0,1))</f>
        <v/>
      </c>
      <c r="K1390" s="1" t="str">
        <f>IF($A1390="","",COUNTIF(履修者名簿_過去!O:O,E1390))</f>
        <v/>
      </c>
      <c r="L1390" s="1" t="str">
        <f>IF($A1390="","",IF(1-J1390+K1390&gt;0,"",MAX(L$1:L1389)+1))</f>
        <v/>
      </c>
      <c r="M1390" s="1" t="str">
        <f>IF($A1390="","",IF(J1390+K1390&gt;0,"",MAX(M$1:M1389)+1))</f>
        <v/>
      </c>
      <c r="N1390" s="1" t="str">
        <f>IF($A1390="","",IF(K1390=0,"",MAX(N$1:N1389)+1))</f>
        <v/>
      </c>
      <c r="O1390" s="1" t="str">
        <f>IF($A1390="","",IF(K1390=0,"",INDEX(履修者名簿_過去!$A:$A,MATCH(原簿!$E1390,履修者名簿_過去!O:O,0))))</f>
        <v/>
      </c>
    </row>
    <row r="1391" spans="1:15" x14ac:dyDescent="0.55000000000000004">
      <c r="A1391" s="5" t="str">
        <f>IF(ISBLANK(INDEX(履修者名簿元!$1:$1048576,ROW(A1391),config!A$11)),"",INDEX(履修者名簿元!$1:$1048576,ROW(A1391),config!A$11))</f>
        <v/>
      </c>
      <c r="B1391" s="5" t="str">
        <f>IF(ISBLANK(INDEX(履修者名簿元!$1:$1048576,ROW(B1391),config!B$11)),"",INDEX(履修者名簿元!$1:$1048576,ROW(B1391),config!B$11))</f>
        <v/>
      </c>
      <c r="C1391" s="5" t="str">
        <f>IF(ISBLANK(INDEX(履修者名簿元!$1:$1048576,ROW(C1391),config!C$11)),"",INDEX(履修者名簿元!$1:$1048576,ROW(C1391),config!C$11))</f>
        <v/>
      </c>
      <c r="D1391" s="5" t="str">
        <f>IF(ISBLANK(INDEX(履修者名簿元!$1:$1048576,ROW(D1391),config!D$11)),"",INDEX(履修者名簿元!$1:$1048576,ROW(D1391),config!D$11))</f>
        <v/>
      </c>
      <c r="E1391" s="5" t="str">
        <f>IF(ISBLANK(INDEX(履修者名簿元!$1:$1048576,ROW(E1391),config!E$11)),"",IF(ISNUMBER(INDEX(履修者名簿元!$1:$1048576,ROW(E1391),config!E$11)),INDEX(履修者名簿元!$1:$1048576,ROW(E1391),config!E$11),VALUE(INDEX(履修者名簿元!$1:$1048576,ROW(E1391),config!E$11))))</f>
        <v/>
      </c>
      <c r="F1391" s="5" t="str">
        <f>IF(ISBLANK(INDEX(履修者名簿元!$1:$1048576,ROW(F1391),config!F$11)),"",INDEX(履修者名簿元!$1:$1048576,ROW(F1391),config!F$11))</f>
        <v/>
      </c>
      <c r="G1391" s="5" t="str">
        <f>IF(ISBLANK(INDEX(履修者名簿元!$1:$1048576,ROW(G1391),config!G$11)),"",INDEX(履修者名簿元!$1:$1048576,ROW(G1391),config!G$11))</f>
        <v/>
      </c>
      <c r="H1391" s="5" t="str">
        <f t="shared" si="42"/>
        <v/>
      </c>
      <c r="I1391" s="1" t="str">
        <f t="shared" si="43"/>
        <v/>
      </c>
      <c r="J1391" s="1" t="str">
        <f>IF($A1391="","",IF(ISNA(MATCH($E1391,履修者名簿_同一年!O:O,0)),0,1))</f>
        <v/>
      </c>
      <c r="K1391" s="1" t="str">
        <f>IF($A1391="","",COUNTIF(履修者名簿_過去!O:O,E1391))</f>
        <v/>
      </c>
      <c r="L1391" s="1" t="str">
        <f>IF($A1391="","",IF(1-J1391+K1391&gt;0,"",MAX(L$1:L1390)+1))</f>
        <v/>
      </c>
      <c r="M1391" s="1" t="str">
        <f>IF($A1391="","",IF(J1391+K1391&gt;0,"",MAX(M$1:M1390)+1))</f>
        <v/>
      </c>
      <c r="N1391" s="1" t="str">
        <f>IF($A1391="","",IF(K1391=0,"",MAX(N$1:N1390)+1))</f>
        <v/>
      </c>
      <c r="O1391" s="1" t="str">
        <f>IF($A1391="","",IF(K1391=0,"",INDEX(履修者名簿_過去!$A:$A,MATCH(原簿!$E1391,履修者名簿_過去!O:O,0))))</f>
        <v/>
      </c>
    </row>
    <row r="1392" spans="1:15" x14ac:dyDescent="0.55000000000000004">
      <c r="A1392" s="5" t="str">
        <f>IF(ISBLANK(INDEX(履修者名簿元!$1:$1048576,ROW(A1392),config!A$11)),"",INDEX(履修者名簿元!$1:$1048576,ROW(A1392),config!A$11))</f>
        <v/>
      </c>
      <c r="B1392" s="5" t="str">
        <f>IF(ISBLANK(INDEX(履修者名簿元!$1:$1048576,ROW(B1392),config!B$11)),"",INDEX(履修者名簿元!$1:$1048576,ROW(B1392),config!B$11))</f>
        <v/>
      </c>
      <c r="C1392" s="5" t="str">
        <f>IF(ISBLANK(INDEX(履修者名簿元!$1:$1048576,ROW(C1392),config!C$11)),"",INDEX(履修者名簿元!$1:$1048576,ROW(C1392),config!C$11))</f>
        <v/>
      </c>
      <c r="D1392" s="5" t="str">
        <f>IF(ISBLANK(INDEX(履修者名簿元!$1:$1048576,ROW(D1392),config!D$11)),"",INDEX(履修者名簿元!$1:$1048576,ROW(D1392),config!D$11))</f>
        <v/>
      </c>
      <c r="E1392" s="5" t="str">
        <f>IF(ISBLANK(INDEX(履修者名簿元!$1:$1048576,ROW(E1392),config!E$11)),"",IF(ISNUMBER(INDEX(履修者名簿元!$1:$1048576,ROW(E1392),config!E$11)),INDEX(履修者名簿元!$1:$1048576,ROW(E1392),config!E$11),VALUE(INDEX(履修者名簿元!$1:$1048576,ROW(E1392),config!E$11))))</f>
        <v/>
      </c>
      <c r="F1392" s="5" t="str">
        <f>IF(ISBLANK(INDEX(履修者名簿元!$1:$1048576,ROW(F1392),config!F$11)),"",INDEX(履修者名簿元!$1:$1048576,ROW(F1392),config!F$11))</f>
        <v/>
      </c>
      <c r="G1392" s="5" t="str">
        <f>IF(ISBLANK(INDEX(履修者名簿元!$1:$1048576,ROW(G1392),config!G$11)),"",INDEX(履修者名簿元!$1:$1048576,ROW(G1392),config!G$11))</f>
        <v/>
      </c>
      <c r="H1392" s="5" t="str">
        <f t="shared" si="42"/>
        <v/>
      </c>
      <c r="I1392" s="1" t="str">
        <f t="shared" si="43"/>
        <v/>
      </c>
      <c r="J1392" s="1" t="str">
        <f>IF($A1392="","",IF(ISNA(MATCH($E1392,履修者名簿_同一年!O:O,0)),0,1))</f>
        <v/>
      </c>
      <c r="K1392" s="1" t="str">
        <f>IF($A1392="","",COUNTIF(履修者名簿_過去!O:O,E1392))</f>
        <v/>
      </c>
      <c r="L1392" s="1" t="str">
        <f>IF($A1392="","",IF(1-J1392+K1392&gt;0,"",MAX(L$1:L1391)+1))</f>
        <v/>
      </c>
      <c r="M1392" s="1" t="str">
        <f>IF($A1392="","",IF(J1392+K1392&gt;0,"",MAX(M$1:M1391)+1))</f>
        <v/>
      </c>
      <c r="N1392" s="1" t="str">
        <f>IF($A1392="","",IF(K1392=0,"",MAX(N$1:N1391)+1))</f>
        <v/>
      </c>
      <c r="O1392" s="1" t="str">
        <f>IF($A1392="","",IF(K1392=0,"",INDEX(履修者名簿_過去!$A:$A,MATCH(原簿!$E1392,履修者名簿_過去!O:O,0))))</f>
        <v/>
      </c>
    </row>
    <row r="1393" spans="1:15" x14ac:dyDescent="0.55000000000000004">
      <c r="A1393" s="5" t="str">
        <f>IF(ISBLANK(INDEX(履修者名簿元!$1:$1048576,ROW(A1393),config!A$11)),"",INDEX(履修者名簿元!$1:$1048576,ROW(A1393),config!A$11))</f>
        <v/>
      </c>
      <c r="B1393" s="5" t="str">
        <f>IF(ISBLANK(INDEX(履修者名簿元!$1:$1048576,ROW(B1393),config!B$11)),"",INDEX(履修者名簿元!$1:$1048576,ROW(B1393),config!B$11))</f>
        <v/>
      </c>
      <c r="C1393" s="5" t="str">
        <f>IF(ISBLANK(INDEX(履修者名簿元!$1:$1048576,ROW(C1393),config!C$11)),"",INDEX(履修者名簿元!$1:$1048576,ROW(C1393),config!C$11))</f>
        <v/>
      </c>
      <c r="D1393" s="5" t="str">
        <f>IF(ISBLANK(INDEX(履修者名簿元!$1:$1048576,ROW(D1393),config!D$11)),"",INDEX(履修者名簿元!$1:$1048576,ROW(D1393),config!D$11))</f>
        <v/>
      </c>
      <c r="E1393" s="5" t="str">
        <f>IF(ISBLANK(INDEX(履修者名簿元!$1:$1048576,ROW(E1393),config!E$11)),"",IF(ISNUMBER(INDEX(履修者名簿元!$1:$1048576,ROW(E1393),config!E$11)),INDEX(履修者名簿元!$1:$1048576,ROW(E1393),config!E$11),VALUE(INDEX(履修者名簿元!$1:$1048576,ROW(E1393),config!E$11))))</f>
        <v/>
      </c>
      <c r="F1393" s="5" t="str">
        <f>IF(ISBLANK(INDEX(履修者名簿元!$1:$1048576,ROW(F1393),config!F$11)),"",INDEX(履修者名簿元!$1:$1048576,ROW(F1393),config!F$11))</f>
        <v/>
      </c>
      <c r="G1393" s="5" t="str">
        <f>IF(ISBLANK(INDEX(履修者名簿元!$1:$1048576,ROW(G1393),config!G$11)),"",INDEX(履修者名簿元!$1:$1048576,ROW(G1393),config!G$11))</f>
        <v/>
      </c>
      <c r="H1393" s="5" t="str">
        <f t="shared" si="42"/>
        <v/>
      </c>
      <c r="I1393" s="1" t="str">
        <f t="shared" si="43"/>
        <v/>
      </c>
      <c r="J1393" s="1" t="str">
        <f>IF($A1393="","",IF(ISNA(MATCH($E1393,履修者名簿_同一年!O:O,0)),0,1))</f>
        <v/>
      </c>
      <c r="K1393" s="1" t="str">
        <f>IF($A1393="","",COUNTIF(履修者名簿_過去!O:O,E1393))</f>
        <v/>
      </c>
      <c r="L1393" s="1" t="str">
        <f>IF($A1393="","",IF(1-J1393+K1393&gt;0,"",MAX(L$1:L1392)+1))</f>
        <v/>
      </c>
      <c r="M1393" s="1" t="str">
        <f>IF($A1393="","",IF(J1393+K1393&gt;0,"",MAX(M$1:M1392)+1))</f>
        <v/>
      </c>
      <c r="N1393" s="1" t="str">
        <f>IF($A1393="","",IF(K1393=0,"",MAX(N$1:N1392)+1))</f>
        <v/>
      </c>
      <c r="O1393" s="1" t="str">
        <f>IF($A1393="","",IF(K1393=0,"",INDEX(履修者名簿_過去!$A:$A,MATCH(原簿!$E1393,履修者名簿_過去!O:O,0))))</f>
        <v/>
      </c>
    </row>
    <row r="1394" spans="1:15" x14ac:dyDescent="0.55000000000000004">
      <c r="A1394" s="5" t="str">
        <f>IF(ISBLANK(INDEX(履修者名簿元!$1:$1048576,ROW(A1394),config!A$11)),"",INDEX(履修者名簿元!$1:$1048576,ROW(A1394),config!A$11))</f>
        <v/>
      </c>
      <c r="B1394" s="5" t="str">
        <f>IF(ISBLANK(INDEX(履修者名簿元!$1:$1048576,ROW(B1394),config!B$11)),"",INDEX(履修者名簿元!$1:$1048576,ROW(B1394),config!B$11))</f>
        <v/>
      </c>
      <c r="C1394" s="5" t="str">
        <f>IF(ISBLANK(INDEX(履修者名簿元!$1:$1048576,ROW(C1394),config!C$11)),"",INDEX(履修者名簿元!$1:$1048576,ROW(C1394),config!C$11))</f>
        <v/>
      </c>
      <c r="D1394" s="5" t="str">
        <f>IF(ISBLANK(INDEX(履修者名簿元!$1:$1048576,ROW(D1394),config!D$11)),"",INDEX(履修者名簿元!$1:$1048576,ROW(D1394),config!D$11))</f>
        <v/>
      </c>
      <c r="E1394" s="5" t="str">
        <f>IF(ISBLANK(INDEX(履修者名簿元!$1:$1048576,ROW(E1394),config!E$11)),"",IF(ISNUMBER(INDEX(履修者名簿元!$1:$1048576,ROW(E1394),config!E$11)),INDEX(履修者名簿元!$1:$1048576,ROW(E1394),config!E$11),VALUE(INDEX(履修者名簿元!$1:$1048576,ROW(E1394),config!E$11))))</f>
        <v/>
      </c>
      <c r="F1394" s="5" t="str">
        <f>IF(ISBLANK(INDEX(履修者名簿元!$1:$1048576,ROW(F1394),config!F$11)),"",INDEX(履修者名簿元!$1:$1048576,ROW(F1394),config!F$11))</f>
        <v/>
      </c>
      <c r="G1394" s="5" t="str">
        <f>IF(ISBLANK(INDEX(履修者名簿元!$1:$1048576,ROW(G1394),config!G$11)),"",INDEX(履修者名簿元!$1:$1048576,ROW(G1394),config!G$11))</f>
        <v/>
      </c>
      <c r="H1394" s="5" t="str">
        <f t="shared" si="42"/>
        <v/>
      </c>
      <c r="I1394" s="1" t="str">
        <f t="shared" si="43"/>
        <v/>
      </c>
      <c r="J1394" s="1" t="str">
        <f>IF($A1394="","",IF(ISNA(MATCH($E1394,履修者名簿_同一年!O:O,0)),0,1))</f>
        <v/>
      </c>
      <c r="K1394" s="1" t="str">
        <f>IF($A1394="","",COUNTIF(履修者名簿_過去!O:O,E1394))</f>
        <v/>
      </c>
      <c r="L1394" s="1" t="str">
        <f>IF($A1394="","",IF(1-J1394+K1394&gt;0,"",MAX(L$1:L1393)+1))</f>
        <v/>
      </c>
      <c r="M1394" s="1" t="str">
        <f>IF($A1394="","",IF(J1394+K1394&gt;0,"",MAX(M$1:M1393)+1))</f>
        <v/>
      </c>
      <c r="N1394" s="1" t="str">
        <f>IF($A1394="","",IF(K1394=0,"",MAX(N$1:N1393)+1))</f>
        <v/>
      </c>
      <c r="O1394" s="1" t="str">
        <f>IF($A1394="","",IF(K1394=0,"",INDEX(履修者名簿_過去!$A:$A,MATCH(原簿!$E1394,履修者名簿_過去!O:O,0))))</f>
        <v/>
      </c>
    </row>
    <row r="1395" spans="1:15" x14ac:dyDescent="0.55000000000000004">
      <c r="A1395" s="5" t="str">
        <f>IF(ISBLANK(INDEX(履修者名簿元!$1:$1048576,ROW(A1395),config!A$11)),"",INDEX(履修者名簿元!$1:$1048576,ROW(A1395),config!A$11))</f>
        <v/>
      </c>
      <c r="B1395" s="5" t="str">
        <f>IF(ISBLANK(INDEX(履修者名簿元!$1:$1048576,ROW(B1395),config!B$11)),"",INDEX(履修者名簿元!$1:$1048576,ROW(B1395),config!B$11))</f>
        <v/>
      </c>
      <c r="C1395" s="5" t="str">
        <f>IF(ISBLANK(INDEX(履修者名簿元!$1:$1048576,ROW(C1395),config!C$11)),"",INDEX(履修者名簿元!$1:$1048576,ROW(C1395),config!C$11))</f>
        <v/>
      </c>
      <c r="D1395" s="5" t="str">
        <f>IF(ISBLANK(INDEX(履修者名簿元!$1:$1048576,ROW(D1395),config!D$11)),"",INDEX(履修者名簿元!$1:$1048576,ROW(D1395),config!D$11))</f>
        <v/>
      </c>
      <c r="E1395" s="5" t="str">
        <f>IF(ISBLANK(INDEX(履修者名簿元!$1:$1048576,ROW(E1395),config!E$11)),"",IF(ISNUMBER(INDEX(履修者名簿元!$1:$1048576,ROW(E1395),config!E$11)),INDEX(履修者名簿元!$1:$1048576,ROW(E1395),config!E$11),VALUE(INDEX(履修者名簿元!$1:$1048576,ROW(E1395),config!E$11))))</f>
        <v/>
      </c>
      <c r="F1395" s="5" t="str">
        <f>IF(ISBLANK(INDEX(履修者名簿元!$1:$1048576,ROW(F1395),config!F$11)),"",INDEX(履修者名簿元!$1:$1048576,ROW(F1395),config!F$11))</f>
        <v/>
      </c>
      <c r="G1395" s="5" t="str">
        <f>IF(ISBLANK(INDEX(履修者名簿元!$1:$1048576,ROW(G1395),config!G$11)),"",INDEX(履修者名簿元!$1:$1048576,ROW(G1395),config!G$11))</f>
        <v/>
      </c>
      <c r="H1395" s="5" t="str">
        <f t="shared" si="42"/>
        <v/>
      </c>
      <c r="I1395" s="1" t="str">
        <f t="shared" si="43"/>
        <v/>
      </c>
      <c r="J1395" s="1" t="str">
        <f>IF($A1395="","",IF(ISNA(MATCH($E1395,履修者名簿_同一年!O:O,0)),0,1))</f>
        <v/>
      </c>
      <c r="K1395" s="1" t="str">
        <f>IF($A1395="","",COUNTIF(履修者名簿_過去!O:O,E1395))</f>
        <v/>
      </c>
      <c r="L1395" s="1" t="str">
        <f>IF($A1395="","",IF(1-J1395+K1395&gt;0,"",MAX(L$1:L1394)+1))</f>
        <v/>
      </c>
      <c r="M1395" s="1" t="str">
        <f>IF($A1395="","",IF(J1395+K1395&gt;0,"",MAX(M$1:M1394)+1))</f>
        <v/>
      </c>
      <c r="N1395" s="1" t="str">
        <f>IF($A1395="","",IF(K1395=0,"",MAX(N$1:N1394)+1))</f>
        <v/>
      </c>
      <c r="O1395" s="1" t="str">
        <f>IF($A1395="","",IF(K1395=0,"",INDEX(履修者名簿_過去!$A:$A,MATCH(原簿!$E1395,履修者名簿_過去!O:O,0))))</f>
        <v/>
      </c>
    </row>
    <row r="1396" spans="1:15" x14ac:dyDescent="0.55000000000000004">
      <c r="A1396" s="5" t="str">
        <f>IF(ISBLANK(INDEX(履修者名簿元!$1:$1048576,ROW(A1396),config!A$11)),"",INDEX(履修者名簿元!$1:$1048576,ROW(A1396),config!A$11))</f>
        <v/>
      </c>
      <c r="B1396" s="5" t="str">
        <f>IF(ISBLANK(INDEX(履修者名簿元!$1:$1048576,ROW(B1396),config!B$11)),"",INDEX(履修者名簿元!$1:$1048576,ROW(B1396),config!B$11))</f>
        <v/>
      </c>
      <c r="C1396" s="5" t="str">
        <f>IF(ISBLANK(INDEX(履修者名簿元!$1:$1048576,ROW(C1396),config!C$11)),"",INDEX(履修者名簿元!$1:$1048576,ROW(C1396),config!C$11))</f>
        <v/>
      </c>
      <c r="D1396" s="5" t="str">
        <f>IF(ISBLANK(INDEX(履修者名簿元!$1:$1048576,ROW(D1396),config!D$11)),"",INDEX(履修者名簿元!$1:$1048576,ROW(D1396),config!D$11))</f>
        <v/>
      </c>
      <c r="E1396" s="5" t="str">
        <f>IF(ISBLANK(INDEX(履修者名簿元!$1:$1048576,ROW(E1396),config!E$11)),"",IF(ISNUMBER(INDEX(履修者名簿元!$1:$1048576,ROW(E1396),config!E$11)),INDEX(履修者名簿元!$1:$1048576,ROW(E1396),config!E$11),VALUE(INDEX(履修者名簿元!$1:$1048576,ROW(E1396),config!E$11))))</f>
        <v/>
      </c>
      <c r="F1396" s="5" t="str">
        <f>IF(ISBLANK(INDEX(履修者名簿元!$1:$1048576,ROW(F1396),config!F$11)),"",INDEX(履修者名簿元!$1:$1048576,ROW(F1396),config!F$11))</f>
        <v/>
      </c>
      <c r="G1396" s="5" t="str">
        <f>IF(ISBLANK(INDEX(履修者名簿元!$1:$1048576,ROW(G1396),config!G$11)),"",INDEX(履修者名簿元!$1:$1048576,ROW(G1396),config!G$11))</f>
        <v/>
      </c>
      <c r="H1396" s="5" t="str">
        <f t="shared" si="42"/>
        <v/>
      </c>
      <c r="I1396" s="1" t="str">
        <f t="shared" si="43"/>
        <v/>
      </c>
      <c r="J1396" s="1" t="str">
        <f>IF($A1396="","",IF(ISNA(MATCH($E1396,履修者名簿_同一年!O:O,0)),0,1))</f>
        <v/>
      </c>
      <c r="K1396" s="1" t="str">
        <f>IF($A1396="","",COUNTIF(履修者名簿_過去!O:O,E1396))</f>
        <v/>
      </c>
      <c r="L1396" s="1" t="str">
        <f>IF($A1396="","",IF(1-J1396+K1396&gt;0,"",MAX(L$1:L1395)+1))</f>
        <v/>
      </c>
      <c r="M1396" s="1" t="str">
        <f>IF($A1396="","",IF(J1396+K1396&gt;0,"",MAX(M$1:M1395)+1))</f>
        <v/>
      </c>
      <c r="N1396" s="1" t="str">
        <f>IF($A1396="","",IF(K1396=0,"",MAX(N$1:N1395)+1))</f>
        <v/>
      </c>
      <c r="O1396" s="1" t="str">
        <f>IF($A1396="","",IF(K1396=0,"",INDEX(履修者名簿_過去!$A:$A,MATCH(原簿!$E1396,履修者名簿_過去!O:O,0))))</f>
        <v/>
      </c>
    </row>
    <row r="1397" spans="1:15" x14ac:dyDescent="0.55000000000000004">
      <c r="A1397" s="5" t="str">
        <f>IF(ISBLANK(INDEX(履修者名簿元!$1:$1048576,ROW(A1397),config!A$11)),"",INDEX(履修者名簿元!$1:$1048576,ROW(A1397),config!A$11))</f>
        <v/>
      </c>
      <c r="B1397" s="5" t="str">
        <f>IF(ISBLANK(INDEX(履修者名簿元!$1:$1048576,ROW(B1397),config!B$11)),"",INDEX(履修者名簿元!$1:$1048576,ROW(B1397),config!B$11))</f>
        <v/>
      </c>
      <c r="C1397" s="5" t="str">
        <f>IF(ISBLANK(INDEX(履修者名簿元!$1:$1048576,ROW(C1397),config!C$11)),"",INDEX(履修者名簿元!$1:$1048576,ROW(C1397),config!C$11))</f>
        <v/>
      </c>
      <c r="D1397" s="5" t="str">
        <f>IF(ISBLANK(INDEX(履修者名簿元!$1:$1048576,ROW(D1397),config!D$11)),"",INDEX(履修者名簿元!$1:$1048576,ROW(D1397),config!D$11))</f>
        <v/>
      </c>
      <c r="E1397" s="5" t="str">
        <f>IF(ISBLANK(INDEX(履修者名簿元!$1:$1048576,ROW(E1397),config!E$11)),"",IF(ISNUMBER(INDEX(履修者名簿元!$1:$1048576,ROW(E1397),config!E$11)),INDEX(履修者名簿元!$1:$1048576,ROW(E1397),config!E$11),VALUE(INDEX(履修者名簿元!$1:$1048576,ROW(E1397),config!E$11))))</f>
        <v/>
      </c>
      <c r="F1397" s="5" t="str">
        <f>IF(ISBLANK(INDEX(履修者名簿元!$1:$1048576,ROW(F1397),config!F$11)),"",INDEX(履修者名簿元!$1:$1048576,ROW(F1397),config!F$11))</f>
        <v/>
      </c>
      <c r="G1397" s="5" t="str">
        <f>IF(ISBLANK(INDEX(履修者名簿元!$1:$1048576,ROW(G1397),config!G$11)),"",INDEX(履修者名簿元!$1:$1048576,ROW(G1397),config!G$11))</f>
        <v/>
      </c>
      <c r="H1397" s="5" t="str">
        <f t="shared" si="42"/>
        <v/>
      </c>
      <c r="I1397" s="1" t="str">
        <f t="shared" si="43"/>
        <v/>
      </c>
      <c r="J1397" s="1" t="str">
        <f>IF($A1397="","",IF(ISNA(MATCH($E1397,履修者名簿_同一年!O:O,0)),0,1))</f>
        <v/>
      </c>
      <c r="K1397" s="1" t="str">
        <f>IF($A1397="","",COUNTIF(履修者名簿_過去!O:O,E1397))</f>
        <v/>
      </c>
      <c r="L1397" s="1" t="str">
        <f>IF($A1397="","",IF(1-J1397+K1397&gt;0,"",MAX(L$1:L1396)+1))</f>
        <v/>
      </c>
      <c r="M1397" s="1" t="str">
        <f>IF($A1397="","",IF(J1397+K1397&gt;0,"",MAX(M$1:M1396)+1))</f>
        <v/>
      </c>
      <c r="N1397" s="1" t="str">
        <f>IF($A1397="","",IF(K1397=0,"",MAX(N$1:N1396)+1))</f>
        <v/>
      </c>
      <c r="O1397" s="1" t="str">
        <f>IF($A1397="","",IF(K1397=0,"",INDEX(履修者名簿_過去!$A:$A,MATCH(原簿!$E1397,履修者名簿_過去!O:O,0))))</f>
        <v/>
      </c>
    </row>
    <row r="1398" spans="1:15" x14ac:dyDescent="0.55000000000000004">
      <c r="A1398" s="5" t="str">
        <f>IF(ISBLANK(INDEX(履修者名簿元!$1:$1048576,ROW(A1398),config!A$11)),"",INDEX(履修者名簿元!$1:$1048576,ROW(A1398),config!A$11))</f>
        <v/>
      </c>
      <c r="B1398" s="5" t="str">
        <f>IF(ISBLANK(INDEX(履修者名簿元!$1:$1048576,ROW(B1398),config!B$11)),"",INDEX(履修者名簿元!$1:$1048576,ROW(B1398),config!B$11))</f>
        <v/>
      </c>
      <c r="C1398" s="5" t="str">
        <f>IF(ISBLANK(INDEX(履修者名簿元!$1:$1048576,ROW(C1398),config!C$11)),"",INDEX(履修者名簿元!$1:$1048576,ROW(C1398),config!C$11))</f>
        <v/>
      </c>
      <c r="D1398" s="5" t="str">
        <f>IF(ISBLANK(INDEX(履修者名簿元!$1:$1048576,ROW(D1398),config!D$11)),"",INDEX(履修者名簿元!$1:$1048576,ROW(D1398),config!D$11))</f>
        <v/>
      </c>
      <c r="E1398" s="5" t="str">
        <f>IF(ISBLANK(INDEX(履修者名簿元!$1:$1048576,ROW(E1398),config!E$11)),"",IF(ISNUMBER(INDEX(履修者名簿元!$1:$1048576,ROW(E1398),config!E$11)),INDEX(履修者名簿元!$1:$1048576,ROW(E1398),config!E$11),VALUE(INDEX(履修者名簿元!$1:$1048576,ROW(E1398),config!E$11))))</f>
        <v/>
      </c>
      <c r="F1398" s="5" t="str">
        <f>IF(ISBLANK(INDEX(履修者名簿元!$1:$1048576,ROW(F1398),config!F$11)),"",INDEX(履修者名簿元!$1:$1048576,ROW(F1398),config!F$11))</f>
        <v/>
      </c>
      <c r="G1398" s="5" t="str">
        <f>IF(ISBLANK(INDEX(履修者名簿元!$1:$1048576,ROW(G1398),config!G$11)),"",INDEX(履修者名簿元!$1:$1048576,ROW(G1398),config!G$11))</f>
        <v/>
      </c>
      <c r="H1398" s="5" t="str">
        <f t="shared" si="42"/>
        <v/>
      </c>
      <c r="I1398" s="1" t="str">
        <f t="shared" si="43"/>
        <v/>
      </c>
      <c r="J1398" s="1" t="str">
        <f>IF($A1398="","",IF(ISNA(MATCH($E1398,履修者名簿_同一年!O:O,0)),0,1))</f>
        <v/>
      </c>
      <c r="K1398" s="1" t="str">
        <f>IF($A1398="","",COUNTIF(履修者名簿_過去!O:O,E1398))</f>
        <v/>
      </c>
      <c r="L1398" s="1" t="str">
        <f>IF($A1398="","",IF(1-J1398+K1398&gt;0,"",MAX(L$1:L1397)+1))</f>
        <v/>
      </c>
      <c r="M1398" s="1" t="str">
        <f>IF($A1398="","",IF(J1398+K1398&gt;0,"",MAX(M$1:M1397)+1))</f>
        <v/>
      </c>
      <c r="N1398" s="1" t="str">
        <f>IF($A1398="","",IF(K1398=0,"",MAX(N$1:N1397)+1))</f>
        <v/>
      </c>
      <c r="O1398" s="1" t="str">
        <f>IF($A1398="","",IF(K1398=0,"",INDEX(履修者名簿_過去!$A:$A,MATCH(原簿!$E1398,履修者名簿_過去!O:O,0))))</f>
        <v/>
      </c>
    </row>
    <row r="1399" spans="1:15" x14ac:dyDescent="0.55000000000000004">
      <c r="A1399" s="5" t="str">
        <f>IF(ISBLANK(INDEX(履修者名簿元!$1:$1048576,ROW(A1399),config!A$11)),"",INDEX(履修者名簿元!$1:$1048576,ROW(A1399),config!A$11))</f>
        <v/>
      </c>
      <c r="B1399" s="5" t="str">
        <f>IF(ISBLANK(INDEX(履修者名簿元!$1:$1048576,ROW(B1399),config!B$11)),"",INDEX(履修者名簿元!$1:$1048576,ROW(B1399),config!B$11))</f>
        <v/>
      </c>
      <c r="C1399" s="5" t="str">
        <f>IF(ISBLANK(INDEX(履修者名簿元!$1:$1048576,ROW(C1399),config!C$11)),"",INDEX(履修者名簿元!$1:$1048576,ROW(C1399),config!C$11))</f>
        <v/>
      </c>
      <c r="D1399" s="5" t="str">
        <f>IF(ISBLANK(INDEX(履修者名簿元!$1:$1048576,ROW(D1399),config!D$11)),"",INDEX(履修者名簿元!$1:$1048576,ROW(D1399),config!D$11))</f>
        <v/>
      </c>
      <c r="E1399" s="5" t="str">
        <f>IF(ISBLANK(INDEX(履修者名簿元!$1:$1048576,ROW(E1399),config!E$11)),"",IF(ISNUMBER(INDEX(履修者名簿元!$1:$1048576,ROW(E1399),config!E$11)),INDEX(履修者名簿元!$1:$1048576,ROW(E1399),config!E$11),VALUE(INDEX(履修者名簿元!$1:$1048576,ROW(E1399),config!E$11))))</f>
        <v/>
      </c>
      <c r="F1399" s="5" t="str">
        <f>IF(ISBLANK(INDEX(履修者名簿元!$1:$1048576,ROW(F1399),config!F$11)),"",INDEX(履修者名簿元!$1:$1048576,ROW(F1399),config!F$11))</f>
        <v/>
      </c>
      <c r="G1399" s="5" t="str">
        <f>IF(ISBLANK(INDEX(履修者名簿元!$1:$1048576,ROW(G1399),config!G$11)),"",INDEX(履修者名簿元!$1:$1048576,ROW(G1399),config!G$11))</f>
        <v/>
      </c>
      <c r="H1399" s="5" t="str">
        <f t="shared" si="42"/>
        <v/>
      </c>
      <c r="I1399" s="1" t="str">
        <f t="shared" si="43"/>
        <v/>
      </c>
      <c r="J1399" s="1" t="str">
        <f>IF($A1399="","",IF(ISNA(MATCH($E1399,履修者名簿_同一年!O:O,0)),0,1))</f>
        <v/>
      </c>
      <c r="K1399" s="1" t="str">
        <f>IF($A1399="","",COUNTIF(履修者名簿_過去!O:O,E1399))</f>
        <v/>
      </c>
      <c r="L1399" s="1" t="str">
        <f>IF($A1399="","",IF(1-J1399+K1399&gt;0,"",MAX(L$1:L1398)+1))</f>
        <v/>
      </c>
      <c r="M1399" s="1" t="str">
        <f>IF($A1399="","",IF(J1399+K1399&gt;0,"",MAX(M$1:M1398)+1))</f>
        <v/>
      </c>
      <c r="N1399" s="1" t="str">
        <f>IF($A1399="","",IF(K1399=0,"",MAX(N$1:N1398)+1))</f>
        <v/>
      </c>
      <c r="O1399" s="1" t="str">
        <f>IF($A1399="","",IF(K1399=0,"",INDEX(履修者名簿_過去!$A:$A,MATCH(原簿!$E1399,履修者名簿_過去!O:O,0))))</f>
        <v/>
      </c>
    </row>
    <row r="1400" spans="1:15" x14ac:dyDescent="0.55000000000000004">
      <c r="A1400" s="5" t="str">
        <f>IF(ISBLANK(INDEX(履修者名簿元!$1:$1048576,ROW(A1400),config!A$11)),"",INDEX(履修者名簿元!$1:$1048576,ROW(A1400),config!A$11))</f>
        <v/>
      </c>
      <c r="B1400" s="5" t="str">
        <f>IF(ISBLANK(INDEX(履修者名簿元!$1:$1048576,ROW(B1400),config!B$11)),"",INDEX(履修者名簿元!$1:$1048576,ROW(B1400),config!B$11))</f>
        <v/>
      </c>
      <c r="C1400" s="5" t="str">
        <f>IF(ISBLANK(INDEX(履修者名簿元!$1:$1048576,ROW(C1400),config!C$11)),"",INDEX(履修者名簿元!$1:$1048576,ROW(C1400),config!C$11))</f>
        <v/>
      </c>
      <c r="D1400" s="5" t="str">
        <f>IF(ISBLANK(INDEX(履修者名簿元!$1:$1048576,ROW(D1400),config!D$11)),"",INDEX(履修者名簿元!$1:$1048576,ROW(D1400),config!D$11))</f>
        <v/>
      </c>
      <c r="E1400" s="5" t="str">
        <f>IF(ISBLANK(INDEX(履修者名簿元!$1:$1048576,ROW(E1400),config!E$11)),"",IF(ISNUMBER(INDEX(履修者名簿元!$1:$1048576,ROW(E1400),config!E$11)),INDEX(履修者名簿元!$1:$1048576,ROW(E1400),config!E$11),VALUE(INDEX(履修者名簿元!$1:$1048576,ROW(E1400),config!E$11))))</f>
        <v/>
      </c>
      <c r="F1400" s="5" t="str">
        <f>IF(ISBLANK(INDEX(履修者名簿元!$1:$1048576,ROW(F1400),config!F$11)),"",INDEX(履修者名簿元!$1:$1048576,ROW(F1400),config!F$11))</f>
        <v/>
      </c>
      <c r="G1400" s="5" t="str">
        <f>IF(ISBLANK(INDEX(履修者名簿元!$1:$1048576,ROW(G1400),config!G$11)),"",INDEX(履修者名簿元!$1:$1048576,ROW(G1400),config!G$11))</f>
        <v/>
      </c>
      <c r="H1400" s="5" t="str">
        <f t="shared" si="42"/>
        <v/>
      </c>
      <c r="I1400" s="1" t="str">
        <f t="shared" si="43"/>
        <v/>
      </c>
      <c r="J1400" s="1" t="str">
        <f>IF($A1400="","",IF(ISNA(MATCH($E1400,履修者名簿_同一年!O:O,0)),0,1))</f>
        <v/>
      </c>
      <c r="K1400" s="1" t="str">
        <f>IF($A1400="","",COUNTIF(履修者名簿_過去!O:O,E1400))</f>
        <v/>
      </c>
      <c r="L1400" s="1" t="str">
        <f>IF($A1400="","",IF(1-J1400+K1400&gt;0,"",MAX(L$1:L1399)+1))</f>
        <v/>
      </c>
      <c r="M1400" s="1" t="str">
        <f>IF($A1400="","",IF(J1400+K1400&gt;0,"",MAX(M$1:M1399)+1))</f>
        <v/>
      </c>
      <c r="N1400" s="1" t="str">
        <f>IF($A1400="","",IF(K1400=0,"",MAX(N$1:N1399)+1))</f>
        <v/>
      </c>
      <c r="O1400" s="1" t="str">
        <f>IF($A1400="","",IF(K1400=0,"",INDEX(履修者名簿_過去!$A:$A,MATCH(原簿!$E1400,履修者名簿_過去!O:O,0))))</f>
        <v/>
      </c>
    </row>
    <row r="1401" spans="1:15" x14ac:dyDescent="0.55000000000000004">
      <c r="A1401" s="5" t="str">
        <f>IF(ISBLANK(INDEX(履修者名簿元!$1:$1048576,ROW(A1401),config!A$11)),"",INDEX(履修者名簿元!$1:$1048576,ROW(A1401),config!A$11))</f>
        <v/>
      </c>
      <c r="B1401" s="5" t="str">
        <f>IF(ISBLANK(INDEX(履修者名簿元!$1:$1048576,ROW(B1401),config!B$11)),"",INDEX(履修者名簿元!$1:$1048576,ROW(B1401),config!B$11))</f>
        <v/>
      </c>
      <c r="C1401" s="5" t="str">
        <f>IF(ISBLANK(INDEX(履修者名簿元!$1:$1048576,ROW(C1401),config!C$11)),"",INDEX(履修者名簿元!$1:$1048576,ROW(C1401),config!C$11))</f>
        <v/>
      </c>
      <c r="D1401" s="5" t="str">
        <f>IF(ISBLANK(INDEX(履修者名簿元!$1:$1048576,ROW(D1401),config!D$11)),"",INDEX(履修者名簿元!$1:$1048576,ROW(D1401),config!D$11))</f>
        <v/>
      </c>
      <c r="E1401" s="5" t="str">
        <f>IF(ISBLANK(INDEX(履修者名簿元!$1:$1048576,ROW(E1401),config!E$11)),"",IF(ISNUMBER(INDEX(履修者名簿元!$1:$1048576,ROW(E1401),config!E$11)),INDEX(履修者名簿元!$1:$1048576,ROW(E1401),config!E$11),VALUE(INDEX(履修者名簿元!$1:$1048576,ROW(E1401),config!E$11))))</f>
        <v/>
      </c>
      <c r="F1401" s="5" t="str">
        <f>IF(ISBLANK(INDEX(履修者名簿元!$1:$1048576,ROW(F1401),config!F$11)),"",INDEX(履修者名簿元!$1:$1048576,ROW(F1401),config!F$11))</f>
        <v/>
      </c>
      <c r="G1401" s="5" t="str">
        <f>IF(ISBLANK(INDEX(履修者名簿元!$1:$1048576,ROW(G1401),config!G$11)),"",INDEX(履修者名簿元!$1:$1048576,ROW(G1401),config!G$11))</f>
        <v/>
      </c>
      <c r="H1401" s="5" t="str">
        <f t="shared" si="42"/>
        <v/>
      </c>
      <c r="I1401" s="1" t="str">
        <f t="shared" si="43"/>
        <v/>
      </c>
      <c r="J1401" s="1" t="str">
        <f>IF($A1401="","",IF(ISNA(MATCH($E1401,履修者名簿_同一年!O:O,0)),0,1))</f>
        <v/>
      </c>
      <c r="K1401" s="1" t="str">
        <f>IF($A1401="","",COUNTIF(履修者名簿_過去!O:O,E1401))</f>
        <v/>
      </c>
      <c r="L1401" s="1" t="str">
        <f>IF($A1401="","",IF(1-J1401+K1401&gt;0,"",MAX(L$1:L1400)+1))</f>
        <v/>
      </c>
      <c r="M1401" s="1" t="str">
        <f>IF($A1401="","",IF(J1401+K1401&gt;0,"",MAX(M$1:M1400)+1))</f>
        <v/>
      </c>
      <c r="N1401" s="1" t="str">
        <f>IF($A1401="","",IF(K1401=0,"",MAX(N$1:N1400)+1))</f>
        <v/>
      </c>
      <c r="O1401" s="1" t="str">
        <f>IF($A1401="","",IF(K1401=0,"",INDEX(履修者名簿_過去!$A:$A,MATCH(原簿!$E1401,履修者名簿_過去!O:O,0))))</f>
        <v/>
      </c>
    </row>
    <row r="1402" spans="1:15" x14ac:dyDescent="0.55000000000000004">
      <c r="A1402" s="5" t="str">
        <f>IF(ISBLANK(INDEX(履修者名簿元!$1:$1048576,ROW(A1402),config!A$11)),"",INDEX(履修者名簿元!$1:$1048576,ROW(A1402),config!A$11))</f>
        <v/>
      </c>
      <c r="B1402" s="5" t="str">
        <f>IF(ISBLANK(INDEX(履修者名簿元!$1:$1048576,ROW(B1402),config!B$11)),"",INDEX(履修者名簿元!$1:$1048576,ROW(B1402),config!B$11))</f>
        <v/>
      </c>
      <c r="C1402" s="5" t="str">
        <f>IF(ISBLANK(INDEX(履修者名簿元!$1:$1048576,ROW(C1402),config!C$11)),"",INDEX(履修者名簿元!$1:$1048576,ROW(C1402),config!C$11))</f>
        <v/>
      </c>
      <c r="D1402" s="5" t="str">
        <f>IF(ISBLANK(INDEX(履修者名簿元!$1:$1048576,ROW(D1402),config!D$11)),"",INDEX(履修者名簿元!$1:$1048576,ROW(D1402),config!D$11))</f>
        <v/>
      </c>
      <c r="E1402" s="5" t="str">
        <f>IF(ISBLANK(INDEX(履修者名簿元!$1:$1048576,ROW(E1402),config!E$11)),"",IF(ISNUMBER(INDEX(履修者名簿元!$1:$1048576,ROW(E1402),config!E$11)),INDEX(履修者名簿元!$1:$1048576,ROW(E1402),config!E$11),VALUE(INDEX(履修者名簿元!$1:$1048576,ROW(E1402),config!E$11))))</f>
        <v/>
      </c>
      <c r="F1402" s="5" t="str">
        <f>IF(ISBLANK(INDEX(履修者名簿元!$1:$1048576,ROW(F1402),config!F$11)),"",INDEX(履修者名簿元!$1:$1048576,ROW(F1402),config!F$11))</f>
        <v/>
      </c>
      <c r="G1402" s="5" t="str">
        <f>IF(ISBLANK(INDEX(履修者名簿元!$1:$1048576,ROW(G1402),config!G$11)),"",INDEX(履修者名簿元!$1:$1048576,ROW(G1402),config!G$11))</f>
        <v/>
      </c>
      <c r="H1402" s="5" t="str">
        <f t="shared" si="42"/>
        <v/>
      </c>
      <c r="I1402" s="1" t="str">
        <f t="shared" si="43"/>
        <v/>
      </c>
      <c r="J1402" s="1" t="str">
        <f>IF($A1402="","",IF(ISNA(MATCH($E1402,履修者名簿_同一年!O:O,0)),0,1))</f>
        <v/>
      </c>
      <c r="K1402" s="1" t="str">
        <f>IF($A1402="","",COUNTIF(履修者名簿_過去!O:O,E1402))</f>
        <v/>
      </c>
      <c r="L1402" s="1" t="str">
        <f>IF($A1402="","",IF(1-J1402+K1402&gt;0,"",MAX(L$1:L1401)+1))</f>
        <v/>
      </c>
      <c r="M1402" s="1" t="str">
        <f>IF($A1402="","",IF(J1402+K1402&gt;0,"",MAX(M$1:M1401)+1))</f>
        <v/>
      </c>
      <c r="N1402" s="1" t="str">
        <f>IF($A1402="","",IF(K1402=0,"",MAX(N$1:N1401)+1))</f>
        <v/>
      </c>
      <c r="O1402" s="1" t="str">
        <f>IF($A1402="","",IF(K1402=0,"",INDEX(履修者名簿_過去!$A:$A,MATCH(原簿!$E1402,履修者名簿_過去!O:O,0))))</f>
        <v/>
      </c>
    </row>
    <row r="1403" spans="1:15" x14ac:dyDescent="0.55000000000000004">
      <c r="A1403" s="5" t="str">
        <f>IF(ISBLANK(INDEX(履修者名簿元!$1:$1048576,ROW(A1403),config!A$11)),"",INDEX(履修者名簿元!$1:$1048576,ROW(A1403),config!A$11))</f>
        <v/>
      </c>
      <c r="B1403" s="5" t="str">
        <f>IF(ISBLANK(INDEX(履修者名簿元!$1:$1048576,ROW(B1403),config!B$11)),"",INDEX(履修者名簿元!$1:$1048576,ROW(B1403),config!B$11))</f>
        <v/>
      </c>
      <c r="C1403" s="5" t="str">
        <f>IF(ISBLANK(INDEX(履修者名簿元!$1:$1048576,ROW(C1403),config!C$11)),"",INDEX(履修者名簿元!$1:$1048576,ROW(C1403),config!C$11))</f>
        <v/>
      </c>
      <c r="D1403" s="5" t="str">
        <f>IF(ISBLANK(INDEX(履修者名簿元!$1:$1048576,ROW(D1403),config!D$11)),"",INDEX(履修者名簿元!$1:$1048576,ROW(D1403),config!D$11))</f>
        <v/>
      </c>
      <c r="E1403" s="5" t="str">
        <f>IF(ISBLANK(INDEX(履修者名簿元!$1:$1048576,ROW(E1403),config!E$11)),"",IF(ISNUMBER(INDEX(履修者名簿元!$1:$1048576,ROW(E1403),config!E$11)),INDEX(履修者名簿元!$1:$1048576,ROW(E1403),config!E$11),VALUE(INDEX(履修者名簿元!$1:$1048576,ROW(E1403),config!E$11))))</f>
        <v/>
      </c>
      <c r="F1403" s="5" t="str">
        <f>IF(ISBLANK(INDEX(履修者名簿元!$1:$1048576,ROW(F1403),config!F$11)),"",INDEX(履修者名簿元!$1:$1048576,ROW(F1403),config!F$11))</f>
        <v/>
      </c>
      <c r="G1403" s="5" t="str">
        <f>IF(ISBLANK(INDEX(履修者名簿元!$1:$1048576,ROW(G1403),config!G$11)),"",INDEX(履修者名簿元!$1:$1048576,ROW(G1403),config!G$11))</f>
        <v/>
      </c>
      <c r="H1403" s="5" t="str">
        <f t="shared" si="42"/>
        <v/>
      </c>
      <c r="I1403" s="1" t="str">
        <f t="shared" si="43"/>
        <v/>
      </c>
      <c r="J1403" s="1" t="str">
        <f>IF($A1403="","",IF(ISNA(MATCH($E1403,履修者名簿_同一年!O:O,0)),0,1))</f>
        <v/>
      </c>
      <c r="K1403" s="1" t="str">
        <f>IF($A1403="","",COUNTIF(履修者名簿_過去!O:O,E1403))</f>
        <v/>
      </c>
      <c r="L1403" s="1" t="str">
        <f>IF($A1403="","",IF(1-J1403+K1403&gt;0,"",MAX(L$1:L1402)+1))</f>
        <v/>
      </c>
      <c r="M1403" s="1" t="str">
        <f>IF($A1403="","",IF(J1403+K1403&gt;0,"",MAX(M$1:M1402)+1))</f>
        <v/>
      </c>
      <c r="N1403" s="1" t="str">
        <f>IF($A1403="","",IF(K1403=0,"",MAX(N$1:N1402)+1))</f>
        <v/>
      </c>
      <c r="O1403" s="1" t="str">
        <f>IF($A1403="","",IF(K1403=0,"",INDEX(履修者名簿_過去!$A:$A,MATCH(原簿!$E1403,履修者名簿_過去!O:O,0))))</f>
        <v/>
      </c>
    </row>
    <row r="1404" spans="1:15" x14ac:dyDescent="0.55000000000000004">
      <c r="A1404" s="5" t="str">
        <f>IF(ISBLANK(INDEX(履修者名簿元!$1:$1048576,ROW(A1404),config!A$11)),"",INDEX(履修者名簿元!$1:$1048576,ROW(A1404),config!A$11))</f>
        <v/>
      </c>
      <c r="B1404" s="5" t="str">
        <f>IF(ISBLANK(INDEX(履修者名簿元!$1:$1048576,ROW(B1404),config!B$11)),"",INDEX(履修者名簿元!$1:$1048576,ROW(B1404),config!B$11))</f>
        <v/>
      </c>
      <c r="C1404" s="5" t="str">
        <f>IF(ISBLANK(INDEX(履修者名簿元!$1:$1048576,ROW(C1404),config!C$11)),"",INDEX(履修者名簿元!$1:$1048576,ROW(C1404),config!C$11))</f>
        <v/>
      </c>
      <c r="D1404" s="5" t="str">
        <f>IF(ISBLANK(INDEX(履修者名簿元!$1:$1048576,ROW(D1404),config!D$11)),"",INDEX(履修者名簿元!$1:$1048576,ROW(D1404),config!D$11))</f>
        <v/>
      </c>
      <c r="E1404" s="5" t="str">
        <f>IF(ISBLANK(INDEX(履修者名簿元!$1:$1048576,ROW(E1404),config!E$11)),"",IF(ISNUMBER(INDEX(履修者名簿元!$1:$1048576,ROW(E1404),config!E$11)),INDEX(履修者名簿元!$1:$1048576,ROW(E1404),config!E$11),VALUE(INDEX(履修者名簿元!$1:$1048576,ROW(E1404),config!E$11))))</f>
        <v/>
      </c>
      <c r="F1404" s="5" t="str">
        <f>IF(ISBLANK(INDEX(履修者名簿元!$1:$1048576,ROW(F1404),config!F$11)),"",INDEX(履修者名簿元!$1:$1048576,ROW(F1404),config!F$11))</f>
        <v/>
      </c>
      <c r="G1404" s="5" t="str">
        <f>IF(ISBLANK(INDEX(履修者名簿元!$1:$1048576,ROW(G1404),config!G$11)),"",INDEX(履修者名簿元!$1:$1048576,ROW(G1404),config!G$11))</f>
        <v/>
      </c>
      <c r="H1404" s="5" t="str">
        <f t="shared" si="42"/>
        <v/>
      </c>
      <c r="I1404" s="1" t="str">
        <f t="shared" si="43"/>
        <v/>
      </c>
      <c r="J1404" s="1" t="str">
        <f>IF($A1404="","",IF(ISNA(MATCH($E1404,履修者名簿_同一年!O:O,0)),0,1))</f>
        <v/>
      </c>
      <c r="K1404" s="1" t="str">
        <f>IF($A1404="","",COUNTIF(履修者名簿_過去!O:O,E1404))</f>
        <v/>
      </c>
      <c r="L1404" s="1" t="str">
        <f>IF($A1404="","",IF(1-J1404+K1404&gt;0,"",MAX(L$1:L1403)+1))</f>
        <v/>
      </c>
      <c r="M1404" s="1" t="str">
        <f>IF($A1404="","",IF(J1404+K1404&gt;0,"",MAX(M$1:M1403)+1))</f>
        <v/>
      </c>
      <c r="N1404" s="1" t="str">
        <f>IF($A1404="","",IF(K1404=0,"",MAX(N$1:N1403)+1))</f>
        <v/>
      </c>
      <c r="O1404" s="1" t="str">
        <f>IF($A1404="","",IF(K1404=0,"",INDEX(履修者名簿_過去!$A:$A,MATCH(原簿!$E1404,履修者名簿_過去!O:O,0))))</f>
        <v/>
      </c>
    </row>
    <row r="1405" spans="1:15" x14ac:dyDescent="0.55000000000000004">
      <c r="A1405" s="5" t="str">
        <f>IF(ISBLANK(INDEX(履修者名簿元!$1:$1048576,ROW(A1405),config!A$11)),"",INDEX(履修者名簿元!$1:$1048576,ROW(A1405),config!A$11))</f>
        <v/>
      </c>
      <c r="B1405" s="5" t="str">
        <f>IF(ISBLANK(INDEX(履修者名簿元!$1:$1048576,ROW(B1405),config!B$11)),"",INDEX(履修者名簿元!$1:$1048576,ROW(B1405),config!B$11))</f>
        <v/>
      </c>
      <c r="C1405" s="5" t="str">
        <f>IF(ISBLANK(INDEX(履修者名簿元!$1:$1048576,ROW(C1405),config!C$11)),"",INDEX(履修者名簿元!$1:$1048576,ROW(C1405),config!C$11))</f>
        <v/>
      </c>
      <c r="D1405" s="5" t="str">
        <f>IF(ISBLANK(INDEX(履修者名簿元!$1:$1048576,ROW(D1405),config!D$11)),"",INDEX(履修者名簿元!$1:$1048576,ROW(D1405),config!D$11))</f>
        <v/>
      </c>
      <c r="E1405" s="5" t="str">
        <f>IF(ISBLANK(INDEX(履修者名簿元!$1:$1048576,ROW(E1405),config!E$11)),"",IF(ISNUMBER(INDEX(履修者名簿元!$1:$1048576,ROW(E1405),config!E$11)),INDEX(履修者名簿元!$1:$1048576,ROW(E1405),config!E$11),VALUE(INDEX(履修者名簿元!$1:$1048576,ROW(E1405),config!E$11))))</f>
        <v/>
      </c>
      <c r="F1405" s="5" t="str">
        <f>IF(ISBLANK(INDEX(履修者名簿元!$1:$1048576,ROW(F1405),config!F$11)),"",INDEX(履修者名簿元!$1:$1048576,ROW(F1405),config!F$11))</f>
        <v/>
      </c>
      <c r="G1405" s="5" t="str">
        <f>IF(ISBLANK(INDEX(履修者名簿元!$1:$1048576,ROW(G1405),config!G$11)),"",INDEX(履修者名簿元!$1:$1048576,ROW(G1405),config!G$11))</f>
        <v/>
      </c>
      <c r="H1405" s="5" t="str">
        <f t="shared" si="42"/>
        <v/>
      </c>
      <c r="I1405" s="1" t="str">
        <f t="shared" si="43"/>
        <v/>
      </c>
      <c r="J1405" s="1" t="str">
        <f>IF($A1405="","",IF(ISNA(MATCH($E1405,履修者名簿_同一年!O:O,0)),0,1))</f>
        <v/>
      </c>
      <c r="K1405" s="1" t="str">
        <f>IF($A1405="","",COUNTIF(履修者名簿_過去!O:O,E1405))</f>
        <v/>
      </c>
      <c r="L1405" s="1" t="str">
        <f>IF($A1405="","",IF(1-J1405+K1405&gt;0,"",MAX(L$1:L1404)+1))</f>
        <v/>
      </c>
      <c r="M1405" s="1" t="str">
        <f>IF($A1405="","",IF(J1405+K1405&gt;0,"",MAX(M$1:M1404)+1))</f>
        <v/>
      </c>
      <c r="N1405" s="1" t="str">
        <f>IF($A1405="","",IF(K1405=0,"",MAX(N$1:N1404)+1))</f>
        <v/>
      </c>
      <c r="O1405" s="1" t="str">
        <f>IF($A1405="","",IF(K1405=0,"",INDEX(履修者名簿_過去!$A:$A,MATCH(原簿!$E1405,履修者名簿_過去!O:O,0))))</f>
        <v/>
      </c>
    </row>
    <row r="1406" spans="1:15" x14ac:dyDescent="0.55000000000000004">
      <c r="A1406" s="5" t="str">
        <f>IF(ISBLANK(INDEX(履修者名簿元!$1:$1048576,ROW(A1406),config!A$11)),"",INDEX(履修者名簿元!$1:$1048576,ROW(A1406),config!A$11))</f>
        <v/>
      </c>
      <c r="B1406" s="5" t="str">
        <f>IF(ISBLANK(INDEX(履修者名簿元!$1:$1048576,ROW(B1406),config!B$11)),"",INDEX(履修者名簿元!$1:$1048576,ROW(B1406),config!B$11))</f>
        <v/>
      </c>
      <c r="C1406" s="5" t="str">
        <f>IF(ISBLANK(INDEX(履修者名簿元!$1:$1048576,ROW(C1406),config!C$11)),"",INDEX(履修者名簿元!$1:$1048576,ROW(C1406),config!C$11))</f>
        <v/>
      </c>
      <c r="D1406" s="5" t="str">
        <f>IF(ISBLANK(INDEX(履修者名簿元!$1:$1048576,ROW(D1406),config!D$11)),"",INDEX(履修者名簿元!$1:$1048576,ROW(D1406),config!D$11))</f>
        <v/>
      </c>
      <c r="E1406" s="5" t="str">
        <f>IF(ISBLANK(INDEX(履修者名簿元!$1:$1048576,ROW(E1406),config!E$11)),"",IF(ISNUMBER(INDEX(履修者名簿元!$1:$1048576,ROW(E1406),config!E$11)),INDEX(履修者名簿元!$1:$1048576,ROW(E1406),config!E$11),VALUE(INDEX(履修者名簿元!$1:$1048576,ROW(E1406),config!E$11))))</f>
        <v/>
      </c>
      <c r="F1406" s="5" t="str">
        <f>IF(ISBLANK(INDEX(履修者名簿元!$1:$1048576,ROW(F1406),config!F$11)),"",INDEX(履修者名簿元!$1:$1048576,ROW(F1406),config!F$11))</f>
        <v/>
      </c>
      <c r="G1406" s="5" t="str">
        <f>IF(ISBLANK(INDEX(履修者名簿元!$1:$1048576,ROW(G1406),config!G$11)),"",INDEX(履修者名簿元!$1:$1048576,ROW(G1406),config!G$11))</f>
        <v/>
      </c>
      <c r="H1406" s="5" t="str">
        <f t="shared" si="42"/>
        <v/>
      </c>
      <c r="I1406" s="1" t="str">
        <f t="shared" si="43"/>
        <v/>
      </c>
      <c r="J1406" s="1" t="str">
        <f>IF($A1406="","",IF(ISNA(MATCH($E1406,履修者名簿_同一年!O:O,0)),0,1))</f>
        <v/>
      </c>
      <c r="K1406" s="1" t="str">
        <f>IF($A1406="","",COUNTIF(履修者名簿_過去!O:O,E1406))</f>
        <v/>
      </c>
      <c r="L1406" s="1" t="str">
        <f>IF($A1406="","",IF(1-J1406+K1406&gt;0,"",MAX(L$1:L1405)+1))</f>
        <v/>
      </c>
      <c r="M1406" s="1" t="str">
        <f>IF($A1406="","",IF(J1406+K1406&gt;0,"",MAX(M$1:M1405)+1))</f>
        <v/>
      </c>
      <c r="N1406" s="1" t="str">
        <f>IF($A1406="","",IF(K1406=0,"",MAX(N$1:N1405)+1))</f>
        <v/>
      </c>
      <c r="O1406" s="1" t="str">
        <f>IF($A1406="","",IF(K1406=0,"",INDEX(履修者名簿_過去!$A:$A,MATCH(原簿!$E1406,履修者名簿_過去!O:O,0))))</f>
        <v/>
      </c>
    </row>
    <row r="1407" spans="1:15" x14ac:dyDescent="0.55000000000000004">
      <c r="A1407" s="5" t="str">
        <f>IF(ISBLANK(INDEX(履修者名簿元!$1:$1048576,ROW(A1407),config!A$11)),"",INDEX(履修者名簿元!$1:$1048576,ROW(A1407),config!A$11))</f>
        <v/>
      </c>
      <c r="B1407" s="5" t="str">
        <f>IF(ISBLANK(INDEX(履修者名簿元!$1:$1048576,ROW(B1407),config!B$11)),"",INDEX(履修者名簿元!$1:$1048576,ROW(B1407),config!B$11))</f>
        <v/>
      </c>
      <c r="C1407" s="5" t="str">
        <f>IF(ISBLANK(INDEX(履修者名簿元!$1:$1048576,ROW(C1407),config!C$11)),"",INDEX(履修者名簿元!$1:$1048576,ROW(C1407),config!C$11))</f>
        <v/>
      </c>
      <c r="D1407" s="5" t="str">
        <f>IF(ISBLANK(INDEX(履修者名簿元!$1:$1048576,ROW(D1407),config!D$11)),"",INDEX(履修者名簿元!$1:$1048576,ROW(D1407),config!D$11))</f>
        <v/>
      </c>
      <c r="E1407" s="5" t="str">
        <f>IF(ISBLANK(INDEX(履修者名簿元!$1:$1048576,ROW(E1407),config!E$11)),"",IF(ISNUMBER(INDEX(履修者名簿元!$1:$1048576,ROW(E1407),config!E$11)),INDEX(履修者名簿元!$1:$1048576,ROW(E1407),config!E$11),VALUE(INDEX(履修者名簿元!$1:$1048576,ROW(E1407),config!E$11))))</f>
        <v/>
      </c>
      <c r="F1407" s="5" t="str">
        <f>IF(ISBLANK(INDEX(履修者名簿元!$1:$1048576,ROW(F1407),config!F$11)),"",INDEX(履修者名簿元!$1:$1048576,ROW(F1407),config!F$11))</f>
        <v/>
      </c>
      <c r="G1407" s="5" t="str">
        <f>IF(ISBLANK(INDEX(履修者名簿元!$1:$1048576,ROW(G1407),config!G$11)),"",INDEX(履修者名簿元!$1:$1048576,ROW(G1407),config!G$11))</f>
        <v/>
      </c>
      <c r="H1407" s="5" t="str">
        <f t="shared" si="42"/>
        <v/>
      </c>
      <c r="I1407" s="1" t="str">
        <f t="shared" si="43"/>
        <v/>
      </c>
      <c r="J1407" s="1" t="str">
        <f>IF($A1407="","",IF(ISNA(MATCH($E1407,履修者名簿_同一年!O:O,0)),0,1))</f>
        <v/>
      </c>
      <c r="K1407" s="1" t="str">
        <f>IF($A1407="","",COUNTIF(履修者名簿_過去!O:O,E1407))</f>
        <v/>
      </c>
      <c r="L1407" s="1" t="str">
        <f>IF($A1407="","",IF(1-J1407+K1407&gt;0,"",MAX(L$1:L1406)+1))</f>
        <v/>
      </c>
      <c r="M1407" s="1" t="str">
        <f>IF($A1407="","",IF(J1407+K1407&gt;0,"",MAX(M$1:M1406)+1))</f>
        <v/>
      </c>
      <c r="N1407" s="1" t="str">
        <f>IF($A1407="","",IF(K1407=0,"",MAX(N$1:N1406)+1))</f>
        <v/>
      </c>
      <c r="O1407" s="1" t="str">
        <f>IF($A1407="","",IF(K1407=0,"",INDEX(履修者名簿_過去!$A:$A,MATCH(原簿!$E1407,履修者名簿_過去!O:O,0))))</f>
        <v/>
      </c>
    </row>
    <row r="1408" spans="1:15" x14ac:dyDescent="0.55000000000000004">
      <c r="A1408" s="5" t="str">
        <f>IF(ISBLANK(INDEX(履修者名簿元!$1:$1048576,ROW(A1408),config!A$11)),"",INDEX(履修者名簿元!$1:$1048576,ROW(A1408),config!A$11))</f>
        <v/>
      </c>
      <c r="B1408" s="5" t="str">
        <f>IF(ISBLANK(INDEX(履修者名簿元!$1:$1048576,ROW(B1408),config!B$11)),"",INDEX(履修者名簿元!$1:$1048576,ROW(B1408),config!B$11))</f>
        <v/>
      </c>
      <c r="C1408" s="5" t="str">
        <f>IF(ISBLANK(INDEX(履修者名簿元!$1:$1048576,ROW(C1408),config!C$11)),"",INDEX(履修者名簿元!$1:$1048576,ROW(C1408),config!C$11))</f>
        <v/>
      </c>
      <c r="D1408" s="5" t="str">
        <f>IF(ISBLANK(INDEX(履修者名簿元!$1:$1048576,ROW(D1408),config!D$11)),"",INDEX(履修者名簿元!$1:$1048576,ROW(D1408),config!D$11))</f>
        <v/>
      </c>
      <c r="E1408" s="5" t="str">
        <f>IF(ISBLANK(INDEX(履修者名簿元!$1:$1048576,ROW(E1408),config!E$11)),"",IF(ISNUMBER(INDEX(履修者名簿元!$1:$1048576,ROW(E1408),config!E$11)),INDEX(履修者名簿元!$1:$1048576,ROW(E1408),config!E$11),VALUE(INDEX(履修者名簿元!$1:$1048576,ROW(E1408),config!E$11))))</f>
        <v/>
      </c>
      <c r="F1408" s="5" t="str">
        <f>IF(ISBLANK(INDEX(履修者名簿元!$1:$1048576,ROW(F1408),config!F$11)),"",INDEX(履修者名簿元!$1:$1048576,ROW(F1408),config!F$11))</f>
        <v/>
      </c>
      <c r="G1408" s="5" t="str">
        <f>IF(ISBLANK(INDEX(履修者名簿元!$1:$1048576,ROW(G1408),config!G$11)),"",INDEX(履修者名簿元!$1:$1048576,ROW(G1408),config!G$11))</f>
        <v/>
      </c>
      <c r="H1408" s="5" t="str">
        <f t="shared" si="42"/>
        <v/>
      </c>
      <c r="I1408" s="1" t="str">
        <f t="shared" si="43"/>
        <v/>
      </c>
      <c r="J1408" s="1" t="str">
        <f>IF($A1408="","",IF(ISNA(MATCH($E1408,履修者名簿_同一年!O:O,0)),0,1))</f>
        <v/>
      </c>
      <c r="K1408" s="1" t="str">
        <f>IF($A1408="","",COUNTIF(履修者名簿_過去!O:O,E1408))</f>
        <v/>
      </c>
      <c r="L1408" s="1" t="str">
        <f>IF($A1408="","",IF(1-J1408+K1408&gt;0,"",MAX(L$1:L1407)+1))</f>
        <v/>
      </c>
      <c r="M1408" s="1" t="str">
        <f>IF($A1408="","",IF(J1408+K1408&gt;0,"",MAX(M$1:M1407)+1))</f>
        <v/>
      </c>
      <c r="N1408" s="1" t="str">
        <f>IF($A1408="","",IF(K1408=0,"",MAX(N$1:N1407)+1))</f>
        <v/>
      </c>
      <c r="O1408" s="1" t="str">
        <f>IF($A1408="","",IF(K1408=0,"",INDEX(履修者名簿_過去!$A:$A,MATCH(原簿!$E1408,履修者名簿_過去!O:O,0))))</f>
        <v/>
      </c>
    </row>
    <row r="1409" spans="1:15" x14ac:dyDescent="0.55000000000000004">
      <c r="A1409" s="5" t="str">
        <f>IF(ISBLANK(INDEX(履修者名簿元!$1:$1048576,ROW(A1409),config!A$11)),"",INDEX(履修者名簿元!$1:$1048576,ROW(A1409),config!A$11))</f>
        <v/>
      </c>
      <c r="B1409" s="5" t="str">
        <f>IF(ISBLANK(INDEX(履修者名簿元!$1:$1048576,ROW(B1409),config!B$11)),"",INDEX(履修者名簿元!$1:$1048576,ROW(B1409),config!B$11))</f>
        <v/>
      </c>
      <c r="C1409" s="5" t="str">
        <f>IF(ISBLANK(INDEX(履修者名簿元!$1:$1048576,ROW(C1409),config!C$11)),"",INDEX(履修者名簿元!$1:$1048576,ROW(C1409),config!C$11))</f>
        <v/>
      </c>
      <c r="D1409" s="5" t="str">
        <f>IF(ISBLANK(INDEX(履修者名簿元!$1:$1048576,ROW(D1409),config!D$11)),"",INDEX(履修者名簿元!$1:$1048576,ROW(D1409),config!D$11))</f>
        <v/>
      </c>
      <c r="E1409" s="5" t="str">
        <f>IF(ISBLANK(INDEX(履修者名簿元!$1:$1048576,ROW(E1409),config!E$11)),"",IF(ISNUMBER(INDEX(履修者名簿元!$1:$1048576,ROW(E1409),config!E$11)),INDEX(履修者名簿元!$1:$1048576,ROW(E1409),config!E$11),VALUE(INDEX(履修者名簿元!$1:$1048576,ROW(E1409),config!E$11))))</f>
        <v/>
      </c>
      <c r="F1409" s="5" t="str">
        <f>IF(ISBLANK(INDEX(履修者名簿元!$1:$1048576,ROW(F1409),config!F$11)),"",INDEX(履修者名簿元!$1:$1048576,ROW(F1409),config!F$11))</f>
        <v/>
      </c>
      <c r="G1409" s="5" t="str">
        <f>IF(ISBLANK(INDEX(履修者名簿元!$1:$1048576,ROW(G1409),config!G$11)),"",INDEX(履修者名簿元!$1:$1048576,ROW(G1409),config!G$11))</f>
        <v/>
      </c>
      <c r="H1409" s="5" t="str">
        <f t="shared" si="42"/>
        <v/>
      </c>
      <c r="I1409" s="1" t="str">
        <f t="shared" si="43"/>
        <v/>
      </c>
      <c r="J1409" s="1" t="str">
        <f>IF($A1409="","",IF(ISNA(MATCH($E1409,履修者名簿_同一年!O:O,0)),0,1))</f>
        <v/>
      </c>
      <c r="K1409" s="1" t="str">
        <f>IF($A1409="","",COUNTIF(履修者名簿_過去!O:O,E1409))</f>
        <v/>
      </c>
      <c r="L1409" s="1" t="str">
        <f>IF($A1409="","",IF(1-J1409+K1409&gt;0,"",MAX(L$1:L1408)+1))</f>
        <v/>
      </c>
      <c r="M1409" s="1" t="str">
        <f>IF($A1409="","",IF(J1409+K1409&gt;0,"",MAX(M$1:M1408)+1))</f>
        <v/>
      </c>
      <c r="N1409" s="1" t="str">
        <f>IF($A1409="","",IF(K1409=0,"",MAX(N$1:N1408)+1))</f>
        <v/>
      </c>
      <c r="O1409" s="1" t="str">
        <f>IF($A1409="","",IF(K1409=0,"",INDEX(履修者名簿_過去!$A:$A,MATCH(原簿!$E1409,履修者名簿_過去!O:O,0))))</f>
        <v/>
      </c>
    </row>
    <row r="1410" spans="1:15" x14ac:dyDescent="0.55000000000000004">
      <c r="A1410" s="5" t="str">
        <f>IF(ISBLANK(INDEX(履修者名簿元!$1:$1048576,ROW(A1410),config!A$11)),"",INDEX(履修者名簿元!$1:$1048576,ROW(A1410),config!A$11))</f>
        <v/>
      </c>
      <c r="B1410" s="5" t="str">
        <f>IF(ISBLANK(INDEX(履修者名簿元!$1:$1048576,ROW(B1410),config!B$11)),"",INDEX(履修者名簿元!$1:$1048576,ROW(B1410),config!B$11))</f>
        <v/>
      </c>
      <c r="C1410" s="5" t="str">
        <f>IF(ISBLANK(INDEX(履修者名簿元!$1:$1048576,ROW(C1410),config!C$11)),"",INDEX(履修者名簿元!$1:$1048576,ROW(C1410),config!C$11))</f>
        <v/>
      </c>
      <c r="D1410" s="5" t="str">
        <f>IF(ISBLANK(INDEX(履修者名簿元!$1:$1048576,ROW(D1410),config!D$11)),"",INDEX(履修者名簿元!$1:$1048576,ROW(D1410),config!D$11))</f>
        <v/>
      </c>
      <c r="E1410" s="5" t="str">
        <f>IF(ISBLANK(INDEX(履修者名簿元!$1:$1048576,ROW(E1410),config!E$11)),"",IF(ISNUMBER(INDEX(履修者名簿元!$1:$1048576,ROW(E1410),config!E$11)),INDEX(履修者名簿元!$1:$1048576,ROW(E1410),config!E$11),VALUE(INDEX(履修者名簿元!$1:$1048576,ROW(E1410),config!E$11))))</f>
        <v/>
      </c>
      <c r="F1410" s="5" t="str">
        <f>IF(ISBLANK(INDEX(履修者名簿元!$1:$1048576,ROW(F1410),config!F$11)),"",INDEX(履修者名簿元!$1:$1048576,ROW(F1410),config!F$11))</f>
        <v/>
      </c>
      <c r="G1410" s="5" t="str">
        <f>IF(ISBLANK(INDEX(履修者名簿元!$1:$1048576,ROW(G1410),config!G$11)),"",INDEX(履修者名簿元!$1:$1048576,ROW(G1410),config!G$11))</f>
        <v/>
      </c>
      <c r="H1410" s="5" t="str">
        <f t="shared" si="42"/>
        <v/>
      </c>
      <c r="I1410" s="1" t="str">
        <f t="shared" si="43"/>
        <v/>
      </c>
      <c r="J1410" s="1" t="str">
        <f>IF($A1410="","",IF(ISNA(MATCH($E1410,履修者名簿_同一年!O:O,0)),0,1))</f>
        <v/>
      </c>
      <c r="K1410" s="1" t="str">
        <f>IF($A1410="","",COUNTIF(履修者名簿_過去!O:O,E1410))</f>
        <v/>
      </c>
      <c r="L1410" s="1" t="str">
        <f>IF($A1410="","",IF(1-J1410+K1410&gt;0,"",MAX(L$1:L1409)+1))</f>
        <v/>
      </c>
      <c r="M1410" s="1" t="str">
        <f>IF($A1410="","",IF(J1410+K1410&gt;0,"",MAX(M$1:M1409)+1))</f>
        <v/>
      </c>
      <c r="N1410" s="1" t="str">
        <f>IF($A1410="","",IF(K1410=0,"",MAX(N$1:N1409)+1))</f>
        <v/>
      </c>
      <c r="O1410" s="1" t="str">
        <f>IF($A1410="","",IF(K1410=0,"",INDEX(履修者名簿_過去!$A:$A,MATCH(原簿!$E1410,履修者名簿_過去!O:O,0))))</f>
        <v/>
      </c>
    </row>
    <row r="1411" spans="1:15" x14ac:dyDescent="0.55000000000000004">
      <c r="A1411" s="5" t="str">
        <f>IF(ISBLANK(INDEX(履修者名簿元!$1:$1048576,ROW(A1411),config!A$11)),"",INDEX(履修者名簿元!$1:$1048576,ROW(A1411),config!A$11))</f>
        <v/>
      </c>
      <c r="B1411" s="5" t="str">
        <f>IF(ISBLANK(INDEX(履修者名簿元!$1:$1048576,ROW(B1411),config!B$11)),"",INDEX(履修者名簿元!$1:$1048576,ROW(B1411),config!B$11))</f>
        <v/>
      </c>
      <c r="C1411" s="5" t="str">
        <f>IF(ISBLANK(INDEX(履修者名簿元!$1:$1048576,ROW(C1411),config!C$11)),"",INDEX(履修者名簿元!$1:$1048576,ROW(C1411),config!C$11))</f>
        <v/>
      </c>
      <c r="D1411" s="5" t="str">
        <f>IF(ISBLANK(INDEX(履修者名簿元!$1:$1048576,ROW(D1411),config!D$11)),"",INDEX(履修者名簿元!$1:$1048576,ROW(D1411),config!D$11))</f>
        <v/>
      </c>
      <c r="E1411" s="5" t="str">
        <f>IF(ISBLANK(INDEX(履修者名簿元!$1:$1048576,ROW(E1411),config!E$11)),"",IF(ISNUMBER(INDEX(履修者名簿元!$1:$1048576,ROW(E1411),config!E$11)),INDEX(履修者名簿元!$1:$1048576,ROW(E1411),config!E$11),VALUE(INDEX(履修者名簿元!$1:$1048576,ROW(E1411),config!E$11))))</f>
        <v/>
      </c>
      <c r="F1411" s="5" t="str">
        <f>IF(ISBLANK(INDEX(履修者名簿元!$1:$1048576,ROW(F1411),config!F$11)),"",INDEX(履修者名簿元!$1:$1048576,ROW(F1411),config!F$11))</f>
        <v/>
      </c>
      <c r="G1411" s="5" t="str">
        <f>IF(ISBLANK(INDEX(履修者名簿元!$1:$1048576,ROW(G1411),config!G$11)),"",INDEX(履修者名簿元!$1:$1048576,ROW(G1411),config!G$11))</f>
        <v/>
      </c>
      <c r="H1411" s="5" t="str">
        <f t="shared" ref="H1411:H1474" si="44">IF(G1411="","",DBCS(G1411))</f>
        <v/>
      </c>
      <c r="I1411" s="1" t="str">
        <f t="shared" ref="I1411:I1474" si="45">IF($A1411="","",A1411&amp;B1411&amp;"-"&amp;D1411&amp;" "&amp;F1411)</f>
        <v/>
      </c>
      <c r="J1411" s="1" t="str">
        <f>IF($A1411="","",IF(ISNA(MATCH($E1411,履修者名簿_同一年!O:O,0)),0,1))</f>
        <v/>
      </c>
      <c r="K1411" s="1" t="str">
        <f>IF($A1411="","",COUNTIF(履修者名簿_過去!O:O,E1411))</f>
        <v/>
      </c>
      <c r="L1411" s="1" t="str">
        <f>IF($A1411="","",IF(1-J1411+K1411&gt;0,"",MAX(L$1:L1410)+1))</f>
        <v/>
      </c>
      <c r="M1411" s="1" t="str">
        <f>IF($A1411="","",IF(J1411+K1411&gt;0,"",MAX(M$1:M1410)+1))</f>
        <v/>
      </c>
      <c r="N1411" s="1" t="str">
        <f>IF($A1411="","",IF(K1411=0,"",MAX(N$1:N1410)+1))</f>
        <v/>
      </c>
      <c r="O1411" s="1" t="str">
        <f>IF($A1411="","",IF(K1411=0,"",INDEX(履修者名簿_過去!$A:$A,MATCH(原簿!$E1411,履修者名簿_過去!O:O,0))))</f>
        <v/>
      </c>
    </row>
    <row r="1412" spans="1:15" x14ac:dyDescent="0.55000000000000004">
      <c r="A1412" s="5" t="str">
        <f>IF(ISBLANK(INDEX(履修者名簿元!$1:$1048576,ROW(A1412),config!A$11)),"",INDEX(履修者名簿元!$1:$1048576,ROW(A1412),config!A$11))</f>
        <v/>
      </c>
      <c r="B1412" s="5" t="str">
        <f>IF(ISBLANK(INDEX(履修者名簿元!$1:$1048576,ROW(B1412),config!B$11)),"",INDEX(履修者名簿元!$1:$1048576,ROW(B1412),config!B$11))</f>
        <v/>
      </c>
      <c r="C1412" s="5" t="str">
        <f>IF(ISBLANK(INDEX(履修者名簿元!$1:$1048576,ROW(C1412),config!C$11)),"",INDEX(履修者名簿元!$1:$1048576,ROW(C1412),config!C$11))</f>
        <v/>
      </c>
      <c r="D1412" s="5" t="str">
        <f>IF(ISBLANK(INDEX(履修者名簿元!$1:$1048576,ROW(D1412),config!D$11)),"",INDEX(履修者名簿元!$1:$1048576,ROW(D1412),config!D$11))</f>
        <v/>
      </c>
      <c r="E1412" s="5" t="str">
        <f>IF(ISBLANK(INDEX(履修者名簿元!$1:$1048576,ROW(E1412),config!E$11)),"",IF(ISNUMBER(INDEX(履修者名簿元!$1:$1048576,ROW(E1412),config!E$11)),INDEX(履修者名簿元!$1:$1048576,ROW(E1412),config!E$11),VALUE(INDEX(履修者名簿元!$1:$1048576,ROW(E1412),config!E$11))))</f>
        <v/>
      </c>
      <c r="F1412" s="5" t="str">
        <f>IF(ISBLANK(INDEX(履修者名簿元!$1:$1048576,ROW(F1412),config!F$11)),"",INDEX(履修者名簿元!$1:$1048576,ROW(F1412),config!F$11))</f>
        <v/>
      </c>
      <c r="G1412" s="5" t="str">
        <f>IF(ISBLANK(INDEX(履修者名簿元!$1:$1048576,ROW(G1412),config!G$11)),"",INDEX(履修者名簿元!$1:$1048576,ROW(G1412),config!G$11))</f>
        <v/>
      </c>
      <c r="H1412" s="5" t="str">
        <f t="shared" si="44"/>
        <v/>
      </c>
      <c r="I1412" s="1" t="str">
        <f t="shared" si="45"/>
        <v/>
      </c>
      <c r="J1412" s="1" t="str">
        <f>IF($A1412="","",IF(ISNA(MATCH($E1412,履修者名簿_同一年!O:O,0)),0,1))</f>
        <v/>
      </c>
      <c r="K1412" s="1" t="str">
        <f>IF($A1412="","",COUNTIF(履修者名簿_過去!O:O,E1412))</f>
        <v/>
      </c>
      <c r="L1412" s="1" t="str">
        <f>IF($A1412="","",IF(1-J1412+K1412&gt;0,"",MAX(L$1:L1411)+1))</f>
        <v/>
      </c>
      <c r="M1412" s="1" t="str">
        <f>IF($A1412="","",IF(J1412+K1412&gt;0,"",MAX(M$1:M1411)+1))</f>
        <v/>
      </c>
      <c r="N1412" s="1" t="str">
        <f>IF($A1412="","",IF(K1412=0,"",MAX(N$1:N1411)+1))</f>
        <v/>
      </c>
      <c r="O1412" s="1" t="str">
        <f>IF($A1412="","",IF(K1412=0,"",INDEX(履修者名簿_過去!$A:$A,MATCH(原簿!$E1412,履修者名簿_過去!O:O,0))))</f>
        <v/>
      </c>
    </row>
    <row r="1413" spans="1:15" x14ac:dyDescent="0.55000000000000004">
      <c r="A1413" s="5" t="str">
        <f>IF(ISBLANK(INDEX(履修者名簿元!$1:$1048576,ROW(A1413),config!A$11)),"",INDEX(履修者名簿元!$1:$1048576,ROW(A1413),config!A$11))</f>
        <v/>
      </c>
      <c r="B1413" s="5" t="str">
        <f>IF(ISBLANK(INDEX(履修者名簿元!$1:$1048576,ROW(B1413),config!B$11)),"",INDEX(履修者名簿元!$1:$1048576,ROW(B1413),config!B$11))</f>
        <v/>
      </c>
      <c r="C1413" s="5" t="str">
        <f>IF(ISBLANK(INDEX(履修者名簿元!$1:$1048576,ROW(C1413),config!C$11)),"",INDEX(履修者名簿元!$1:$1048576,ROW(C1413),config!C$11))</f>
        <v/>
      </c>
      <c r="D1413" s="5" t="str">
        <f>IF(ISBLANK(INDEX(履修者名簿元!$1:$1048576,ROW(D1413),config!D$11)),"",INDEX(履修者名簿元!$1:$1048576,ROW(D1413),config!D$11))</f>
        <v/>
      </c>
      <c r="E1413" s="5" t="str">
        <f>IF(ISBLANK(INDEX(履修者名簿元!$1:$1048576,ROW(E1413),config!E$11)),"",IF(ISNUMBER(INDEX(履修者名簿元!$1:$1048576,ROW(E1413),config!E$11)),INDEX(履修者名簿元!$1:$1048576,ROW(E1413),config!E$11),VALUE(INDEX(履修者名簿元!$1:$1048576,ROW(E1413),config!E$11))))</f>
        <v/>
      </c>
      <c r="F1413" s="5" t="str">
        <f>IF(ISBLANK(INDEX(履修者名簿元!$1:$1048576,ROW(F1413),config!F$11)),"",INDEX(履修者名簿元!$1:$1048576,ROW(F1413),config!F$11))</f>
        <v/>
      </c>
      <c r="G1413" s="5" t="str">
        <f>IF(ISBLANK(INDEX(履修者名簿元!$1:$1048576,ROW(G1413),config!G$11)),"",INDEX(履修者名簿元!$1:$1048576,ROW(G1413),config!G$11))</f>
        <v/>
      </c>
      <c r="H1413" s="5" t="str">
        <f t="shared" si="44"/>
        <v/>
      </c>
      <c r="I1413" s="1" t="str">
        <f t="shared" si="45"/>
        <v/>
      </c>
      <c r="J1413" s="1" t="str">
        <f>IF($A1413="","",IF(ISNA(MATCH($E1413,履修者名簿_同一年!O:O,0)),0,1))</f>
        <v/>
      </c>
      <c r="K1413" s="1" t="str">
        <f>IF($A1413="","",COUNTIF(履修者名簿_過去!O:O,E1413))</f>
        <v/>
      </c>
      <c r="L1413" s="1" t="str">
        <f>IF($A1413="","",IF(1-J1413+K1413&gt;0,"",MAX(L$1:L1412)+1))</f>
        <v/>
      </c>
      <c r="M1413" s="1" t="str">
        <f>IF($A1413="","",IF(J1413+K1413&gt;0,"",MAX(M$1:M1412)+1))</f>
        <v/>
      </c>
      <c r="N1413" s="1" t="str">
        <f>IF($A1413="","",IF(K1413=0,"",MAX(N$1:N1412)+1))</f>
        <v/>
      </c>
      <c r="O1413" s="1" t="str">
        <f>IF($A1413="","",IF(K1413=0,"",INDEX(履修者名簿_過去!$A:$A,MATCH(原簿!$E1413,履修者名簿_過去!O:O,0))))</f>
        <v/>
      </c>
    </row>
    <row r="1414" spans="1:15" x14ac:dyDescent="0.55000000000000004">
      <c r="A1414" s="5" t="str">
        <f>IF(ISBLANK(INDEX(履修者名簿元!$1:$1048576,ROW(A1414),config!A$11)),"",INDEX(履修者名簿元!$1:$1048576,ROW(A1414),config!A$11))</f>
        <v/>
      </c>
      <c r="B1414" s="5" t="str">
        <f>IF(ISBLANK(INDEX(履修者名簿元!$1:$1048576,ROW(B1414),config!B$11)),"",INDEX(履修者名簿元!$1:$1048576,ROW(B1414),config!B$11))</f>
        <v/>
      </c>
      <c r="C1414" s="5" t="str">
        <f>IF(ISBLANK(INDEX(履修者名簿元!$1:$1048576,ROW(C1414),config!C$11)),"",INDEX(履修者名簿元!$1:$1048576,ROW(C1414),config!C$11))</f>
        <v/>
      </c>
      <c r="D1414" s="5" t="str">
        <f>IF(ISBLANK(INDEX(履修者名簿元!$1:$1048576,ROW(D1414),config!D$11)),"",INDEX(履修者名簿元!$1:$1048576,ROW(D1414),config!D$11))</f>
        <v/>
      </c>
      <c r="E1414" s="5" t="str">
        <f>IF(ISBLANK(INDEX(履修者名簿元!$1:$1048576,ROW(E1414),config!E$11)),"",IF(ISNUMBER(INDEX(履修者名簿元!$1:$1048576,ROW(E1414),config!E$11)),INDEX(履修者名簿元!$1:$1048576,ROW(E1414),config!E$11),VALUE(INDEX(履修者名簿元!$1:$1048576,ROW(E1414),config!E$11))))</f>
        <v/>
      </c>
      <c r="F1414" s="5" t="str">
        <f>IF(ISBLANK(INDEX(履修者名簿元!$1:$1048576,ROW(F1414),config!F$11)),"",INDEX(履修者名簿元!$1:$1048576,ROW(F1414),config!F$11))</f>
        <v/>
      </c>
      <c r="G1414" s="5" t="str">
        <f>IF(ISBLANK(INDEX(履修者名簿元!$1:$1048576,ROW(G1414),config!G$11)),"",INDEX(履修者名簿元!$1:$1048576,ROW(G1414),config!G$11))</f>
        <v/>
      </c>
      <c r="H1414" s="5" t="str">
        <f t="shared" si="44"/>
        <v/>
      </c>
      <c r="I1414" s="1" t="str">
        <f t="shared" si="45"/>
        <v/>
      </c>
      <c r="J1414" s="1" t="str">
        <f>IF($A1414="","",IF(ISNA(MATCH($E1414,履修者名簿_同一年!O:O,0)),0,1))</f>
        <v/>
      </c>
      <c r="K1414" s="1" t="str">
        <f>IF($A1414="","",COUNTIF(履修者名簿_過去!O:O,E1414))</f>
        <v/>
      </c>
      <c r="L1414" s="1" t="str">
        <f>IF($A1414="","",IF(1-J1414+K1414&gt;0,"",MAX(L$1:L1413)+1))</f>
        <v/>
      </c>
      <c r="M1414" s="1" t="str">
        <f>IF($A1414="","",IF(J1414+K1414&gt;0,"",MAX(M$1:M1413)+1))</f>
        <v/>
      </c>
      <c r="N1414" s="1" t="str">
        <f>IF($A1414="","",IF(K1414=0,"",MAX(N$1:N1413)+1))</f>
        <v/>
      </c>
      <c r="O1414" s="1" t="str">
        <f>IF($A1414="","",IF(K1414=0,"",INDEX(履修者名簿_過去!$A:$A,MATCH(原簿!$E1414,履修者名簿_過去!O:O,0))))</f>
        <v/>
      </c>
    </row>
    <row r="1415" spans="1:15" x14ac:dyDescent="0.55000000000000004">
      <c r="A1415" s="5" t="str">
        <f>IF(ISBLANK(INDEX(履修者名簿元!$1:$1048576,ROW(A1415),config!A$11)),"",INDEX(履修者名簿元!$1:$1048576,ROW(A1415),config!A$11))</f>
        <v/>
      </c>
      <c r="B1415" s="5" t="str">
        <f>IF(ISBLANK(INDEX(履修者名簿元!$1:$1048576,ROW(B1415),config!B$11)),"",INDEX(履修者名簿元!$1:$1048576,ROW(B1415),config!B$11))</f>
        <v/>
      </c>
      <c r="C1415" s="5" t="str">
        <f>IF(ISBLANK(INDEX(履修者名簿元!$1:$1048576,ROW(C1415),config!C$11)),"",INDEX(履修者名簿元!$1:$1048576,ROW(C1415),config!C$11))</f>
        <v/>
      </c>
      <c r="D1415" s="5" t="str">
        <f>IF(ISBLANK(INDEX(履修者名簿元!$1:$1048576,ROW(D1415),config!D$11)),"",INDEX(履修者名簿元!$1:$1048576,ROW(D1415),config!D$11))</f>
        <v/>
      </c>
      <c r="E1415" s="5" t="str">
        <f>IF(ISBLANK(INDEX(履修者名簿元!$1:$1048576,ROW(E1415),config!E$11)),"",IF(ISNUMBER(INDEX(履修者名簿元!$1:$1048576,ROW(E1415),config!E$11)),INDEX(履修者名簿元!$1:$1048576,ROW(E1415),config!E$11),VALUE(INDEX(履修者名簿元!$1:$1048576,ROW(E1415),config!E$11))))</f>
        <v/>
      </c>
      <c r="F1415" s="5" t="str">
        <f>IF(ISBLANK(INDEX(履修者名簿元!$1:$1048576,ROW(F1415),config!F$11)),"",INDEX(履修者名簿元!$1:$1048576,ROW(F1415),config!F$11))</f>
        <v/>
      </c>
      <c r="G1415" s="5" t="str">
        <f>IF(ISBLANK(INDEX(履修者名簿元!$1:$1048576,ROW(G1415),config!G$11)),"",INDEX(履修者名簿元!$1:$1048576,ROW(G1415),config!G$11))</f>
        <v/>
      </c>
      <c r="H1415" s="5" t="str">
        <f t="shared" si="44"/>
        <v/>
      </c>
      <c r="I1415" s="1" t="str">
        <f t="shared" si="45"/>
        <v/>
      </c>
      <c r="J1415" s="1" t="str">
        <f>IF($A1415="","",IF(ISNA(MATCH($E1415,履修者名簿_同一年!O:O,0)),0,1))</f>
        <v/>
      </c>
      <c r="K1415" s="1" t="str">
        <f>IF($A1415="","",COUNTIF(履修者名簿_過去!O:O,E1415))</f>
        <v/>
      </c>
      <c r="L1415" s="1" t="str">
        <f>IF($A1415="","",IF(1-J1415+K1415&gt;0,"",MAX(L$1:L1414)+1))</f>
        <v/>
      </c>
      <c r="M1415" s="1" t="str">
        <f>IF($A1415="","",IF(J1415+K1415&gt;0,"",MAX(M$1:M1414)+1))</f>
        <v/>
      </c>
      <c r="N1415" s="1" t="str">
        <f>IF($A1415="","",IF(K1415=0,"",MAX(N$1:N1414)+1))</f>
        <v/>
      </c>
      <c r="O1415" s="1" t="str">
        <f>IF($A1415="","",IF(K1415=0,"",INDEX(履修者名簿_過去!$A:$A,MATCH(原簿!$E1415,履修者名簿_過去!O:O,0))))</f>
        <v/>
      </c>
    </row>
    <row r="1416" spans="1:15" x14ac:dyDescent="0.55000000000000004">
      <c r="A1416" s="5" t="str">
        <f>IF(ISBLANK(INDEX(履修者名簿元!$1:$1048576,ROW(A1416),config!A$11)),"",INDEX(履修者名簿元!$1:$1048576,ROW(A1416),config!A$11))</f>
        <v/>
      </c>
      <c r="B1416" s="5" t="str">
        <f>IF(ISBLANK(INDEX(履修者名簿元!$1:$1048576,ROW(B1416),config!B$11)),"",INDEX(履修者名簿元!$1:$1048576,ROW(B1416),config!B$11))</f>
        <v/>
      </c>
      <c r="C1416" s="5" t="str">
        <f>IF(ISBLANK(INDEX(履修者名簿元!$1:$1048576,ROW(C1416),config!C$11)),"",INDEX(履修者名簿元!$1:$1048576,ROW(C1416),config!C$11))</f>
        <v/>
      </c>
      <c r="D1416" s="5" t="str">
        <f>IF(ISBLANK(INDEX(履修者名簿元!$1:$1048576,ROW(D1416),config!D$11)),"",INDEX(履修者名簿元!$1:$1048576,ROW(D1416),config!D$11))</f>
        <v/>
      </c>
      <c r="E1416" s="5" t="str">
        <f>IF(ISBLANK(INDEX(履修者名簿元!$1:$1048576,ROW(E1416),config!E$11)),"",IF(ISNUMBER(INDEX(履修者名簿元!$1:$1048576,ROW(E1416),config!E$11)),INDEX(履修者名簿元!$1:$1048576,ROW(E1416),config!E$11),VALUE(INDEX(履修者名簿元!$1:$1048576,ROW(E1416),config!E$11))))</f>
        <v/>
      </c>
      <c r="F1416" s="5" t="str">
        <f>IF(ISBLANK(INDEX(履修者名簿元!$1:$1048576,ROW(F1416),config!F$11)),"",INDEX(履修者名簿元!$1:$1048576,ROW(F1416),config!F$11))</f>
        <v/>
      </c>
      <c r="G1416" s="5" t="str">
        <f>IF(ISBLANK(INDEX(履修者名簿元!$1:$1048576,ROW(G1416),config!G$11)),"",INDEX(履修者名簿元!$1:$1048576,ROW(G1416),config!G$11))</f>
        <v/>
      </c>
      <c r="H1416" s="5" t="str">
        <f t="shared" si="44"/>
        <v/>
      </c>
      <c r="I1416" s="1" t="str">
        <f t="shared" si="45"/>
        <v/>
      </c>
      <c r="J1416" s="1" t="str">
        <f>IF($A1416="","",IF(ISNA(MATCH($E1416,履修者名簿_同一年!O:O,0)),0,1))</f>
        <v/>
      </c>
      <c r="K1416" s="1" t="str">
        <f>IF($A1416="","",COUNTIF(履修者名簿_過去!O:O,E1416))</f>
        <v/>
      </c>
      <c r="L1416" s="1" t="str">
        <f>IF($A1416="","",IF(1-J1416+K1416&gt;0,"",MAX(L$1:L1415)+1))</f>
        <v/>
      </c>
      <c r="M1416" s="1" t="str">
        <f>IF($A1416="","",IF(J1416+K1416&gt;0,"",MAX(M$1:M1415)+1))</f>
        <v/>
      </c>
      <c r="N1416" s="1" t="str">
        <f>IF($A1416="","",IF(K1416=0,"",MAX(N$1:N1415)+1))</f>
        <v/>
      </c>
      <c r="O1416" s="1" t="str">
        <f>IF($A1416="","",IF(K1416=0,"",INDEX(履修者名簿_過去!$A:$A,MATCH(原簿!$E1416,履修者名簿_過去!O:O,0))))</f>
        <v/>
      </c>
    </row>
    <row r="1417" spans="1:15" x14ac:dyDescent="0.55000000000000004">
      <c r="A1417" s="5" t="str">
        <f>IF(ISBLANK(INDEX(履修者名簿元!$1:$1048576,ROW(A1417),config!A$11)),"",INDEX(履修者名簿元!$1:$1048576,ROW(A1417),config!A$11))</f>
        <v/>
      </c>
      <c r="B1417" s="5" t="str">
        <f>IF(ISBLANK(INDEX(履修者名簿元!$1:$1048576,ROW(B1417),config!B$11)),"",INDEX(履修者名簿元!$1:$1048576,ROW(B1417),config!B$11))</f>
        <v/>
      </c>
      <c r="C1417" s="5" t="str">
        <f>IF(ISBLANK(INDEX(履修者名簿元!$1:$1048576,ROW(C1417),config!C$11)),"",INDEX(履修者名簿元!$1:$1048576,ROW(C1417),config!C$11))</f>
        <v/>
      </c>
      <c r="D1417" s="5" t="str">
        <f>IF(ISBLANK(INDEX(履修者名簿元!$1:$1048576,ROW(D1417),config!D$11)),"",INDEX(履修者名簿元!$1:$1048576,ROW(D1417),config!D$11))</f>
        <v/>
      </c>
      <c r="E1417" s="5" t="str">
        <f>IF(ISBLANK(INDEX(履修者名簿元!$1:$1048576,ROW(E1417),config!E$11)),"",IF(ISNUMBER(INDEX(履修者名簿元!$1:$1048576,ROW(E1417),config!E$11)),INDEX(履修者名簿元!$1:$1048576,ROW(E1417),config!E$11),VALUE(INDEX(履修者名簿元!$1:$1048576,ROW(E1417),config!E$11))))</f>
        <v/>
      </c>
      <c r="F1417" s="5" t="str">
        <f>IF(ISBLANK(INDEX(履修者名簿元!$1:$1048576,ROW(F1417),config!F$11)),"",INDEX(履修者名簿元!$1:$1048576,ROW(F1417),config!F$11))</f>
        <v/>
      </c>
      <c r="G1417" s="5" t="str">
        <f>IF(ISBLANK(INDEX(履修者名簿元!$1:$1048576,ROW(G1417),config!G$11)),"",INDEX(履修者名簿元!$1:$1048576,ROW(G1417),config!G$11))</f>
        <v/>
      </c>
      <c r="H1417" s="5" t="str">
        <f t="shared" si="44"/>
        <v/>
      </c>
      <c r="I1417" s="1" t="str">
        <f t="shared" si="45"/>
        <v/>
      </c>
      <c r="J1417" s="1" t="str">
        <f>IF($A1417="","",IF(ISNA(MATCH($E1417,履修者名簿_同一年!O:O,0)),0,1))</f>
        <v/>
      </c>
      <c r="K1417" s="1" t="str">
        <f>IF($A1417="","",COUNTIF(履修者名簿_過去!O:O,E1417))</f>
        <v/>
      </c>
      <c r="L1417" s="1" t="str">
        <f>IF($A1417="","",IF(1-J1417+K1417&gt;0,"",MAX(L$1:L1416)+1))</f>
        <v/>
      </c>
      <c r="M1417" s="1" t="str">
        <f>IF($A1417="","",IF(J1417+K1417&gt;0,"",MAX(M$1:M1416)+1))</f>
        <v/>
      </c>
      <c r="N1417" s="1" t="str">
        <f>IF($A1417="","",IF(K1417=0,"",MAX(N$1:N1416)+1))</f>
        <v/>
      </c>
      <c r="O1417" s="1" t="str">
        <f>IF($A1417="","",IF(K1417=0,"",INDEX(履修者名簿_過去!$A:$A,MATCH(原簿!$E1417,履修者名簿_過去!O:O,0))))</f>
        <v/>
      </c>
    </row>
    <row r="1418" spans="1:15" x14ac:dyDescent="0.55000000000000004">
      <c r="A1418" s="5" t="str">
        <f>IF(ISBLANK(INDEX(履修者名簿元!$1:$1048576,ROW(A1418),config!A$11)),"",INDEX(履修者名簿元!$1:$1048576,ROW(A1418),config!A$11))</f>
        <v/>
      </c>
      <c r="B1418" s="5" t="str">
        <f>IF(ISBLANK(INDEX(履修者名簿元!$1:$1048576,ROW(B1418),config!B$11)),"",INDEX(履修者名簿元!$1:$1048576,ROW(B1418),config!B$11))</f>
        <v/>
      </c>
      <c r="C1418" s="5" t="str">
        <f>IF(ISBLANK(INDEX(履修者名簿元!$1:$1048576,ROW(C1418),config!C$11)),"",INDEX(履修者名簿元!$1:$1048576,ROW(C1418),config!C$11))</f>
        <v/>
      </c>
      <c r="D1418" s="5" t="str">
        <f>IF(ISBLANK(INDEX(履修者名簿元!$1:$1048576,ROW(D1418),config!D$11)),"",INDEX(履修者名簿元!$1:$1048576,ROW(D1418),config!D$11))</f>
        <v/>
      </c>
      <c r="E1418" s="5" t="str">
        <f>IF(ISBLANK(INDEX(履修者名簿元!$1:$1048576,ROW(E1418),config!E$11)),"",IF(ISNUMBER(INDEX(履修者名簿元!$1:$1048576,ROW(E1418),config!E$11)),INDEX(履修者名簿元!$1:$1048576,ROW(E1418),config!E$11),VALUE(INDEX(履修者名簿元!$1:$1048576,ROW(E1418),config!E$11))))</f>
        <v/>
      </c>
      <c r="F1418" s="5" t="str">
        <f>IF(ISBLANK(INDEX(履修者名簿元!$1:$1048576,ROW(F1418),config!F$11)),"",INDEX(履修者名簿元!$1:$1048576,ROW(F1418),config!F$11))</f>
        <v/>
      </c>
      <c r="G1418" s="5" t="str">
        <f>IF(ISBLANK(INDEX(履修者名簿元!$1:$1048576,ROW(G1418),config!G$11)),"",INDEX(履修者名簿元!$1:$1048576,ROW(G1418),config!G$11))</f>
        <v/>
      </c>
      <c r="H1418" s="5" t="str">
        <f t="shared" si="44"/>
        <v/>
      </c>
      <c r="I1418" s="1" t="str">
        <f t="shared" si="45"/>
        <v/>
      </c>
      <c r="J1418" s="1" t="str">
        <f>IF($A1418="","",IF(ISNA(MATCH($E1418,履修者名簿_同一年!O:O,0)),0,1))</f>
        <v/>
      </c>
      <c r="K1418" s="1" t="str">
        <f>IF($A1418="","",COUNTIF(履修者名簿_過去!O:O,E1418))</f>
        <v/>
      </c>
      <c r="L1418" s="1" t="str">
        <f>IF($A1418="","",IF(1-J1418+K1418&gt;0,"",MAX(L$1:L1417)+1))</f>
        <v/>
      </c>
      <c r="M1418" s="1" t="str">
        <f>IF($A1418="","",IF(J1418+K1418&gt;0,"",MAX(M$1:M1417)+1))</f>
        <v/>
      </c>
      <c r="N1418" s="1" t="str">
        <f>IF($A1418="","",IF(K1418=0,"",MAX(N$1:N1417)+1))</f>
        <v/>
      </c>
      <c r="O1418" s="1" t="str">
        <f>IF($A1418="","",IF(K1418=0,"",INDEX(履修者名簿_過去!$A:$A,MATCH(原簿!$E1418,履修者名簿_過去!O:O,0))))</f>
        <v/>
      </c>
    </row>
    <row r="1419" spans="1:15" x14ac:dyDescent="0.55000000000000004">
      <c r="A1419" s="5" t="str">
        <f>IF(ISBLANK(INDEX(履修者名簿元!$1:$1048576,ROW(A1419),config!A$11)),"",INDEX(履修者名簿元!$1:$1048576,ROW(A1419),config!A$11))</f>
        <v/>
      </c>
      <c r="B1419" s="5" t="str">
        <f>IF(ISBLANK(INDEX(履修者名簿元!$1:$1048576,ROW(B1419),config!B$11)),"",INDEX(履修者名簿元!$1:$1048576,ROW(B1419),config!B$11))</f>
        <v/>
      </c>
      <c r="C1419" s="5" t="str">
        <f>IF(ISBLANK(INDEX(履修者名簿元!$1:$1048576,ROW(C1419),config!C$11)),"",INDEX(履修者名簿元!$1:$1048576,ROW(C1419),config!C$11))</f>
        <v/>
      </c>
      <c r="D1419" s="5" t="str">
        <f>IF(ISBLANK(INDEX(履修者名簿元!$1:$1048576,ROW(D1419),config!D$11)),"",INDEX(履修者名簿元!$1:$1048576,ROW(D1419),config!D$11))</f>
        <v/>
      </c>
      <c r="E1419" s="5" t="str">
        <f>IF(ISBLANK(INDEX(履修者名簿元!$1:$1048576,ROW(E1419),config!E$11)),"",IF(ISNUMBER(INDEX(履修者名簿元!$1:$1048576,ROW(E1419),config!E$11)),INDEX(履修者名簿元!$1:$1048576,ROW(E1419),config!E$11),VALUE(INDEX(履修者名簿元!$1:$1048576,ROW(E1419),config!E$11))))</f>
        <v/>
      </c>
      <c r="F1419" s="5" t="str">
        <f>IF(ISBLANK(INDEX(履修者名簿元!$1:$1048576,ROW(F1419),config!F$11)),"",INDEX(履修者名簿元!$1:$1048576,ROW(F1419),config!F$11))</f>
        <v/>
      </c>
      <c r="G1419" s="5" t="str">
        <f>IF(ISBLANK(INDEX(履修者名簿元!$1:$1048576,ROW(G1419),config!G$11)),"",INDEX(履修者名簿元!$1:$1048576,ROW(G1419),config!G$11))</f>
        <v/>
      </c>
      <c r="H1419" s="5" t="str">
        <f t="shared" si="44"/>
        <v/>
      </c>
      <c r="I1419" s="1" t="str">
        <f t="shared" si="45"/>
        <v/>
      </c>
      <c r="J1419" s="1" t="str">
        <f>IF($A1419="","",IF(ISNA(MATCH($E1419,履修者名簿_同一年!O:O,0)),0,1))</f>
        <v/>
      </c>
      <c r="K1419" s="1" t="str">
        <f>IF($A1419="","",COUNTIF(履修者名簿_過去!O:O,E1419))</f>
        <v/>
      </c>
      <c r="L1419" s="1" t="str">
        <f>IF($A1419="","",IF(1-J1419+K1419&gt;0,"",MAX(L$1:L1418)+1))</f>
        <v/>
      </c>
      <c r="M1419" s="1" t="str">
        <f>IF($A1419="","",IF(J1419+K1419&gt;0,"",MAX(M$1:M1418)+1))</f>
        <v/>
      </c>
      <c r="N1419" s="1" t="str">
        <f>IF($A1419="","",IF(K1419=0,"",MAX(N$1:N1418)+1))</f>
        <v/>
      </c>
      <c r="O1419" s="1" t="str">
        <f>IF($A1419="","",IF(K1419=0,"",INDEX(履修者名簿_過去!$A:$A,MATCH(原簿!$E1419,履修者名簿_過去!O:O,0))))</f>
        <v/>
      </c>
    </row>
    <row r="1420" spans="1:15" x14ac:dyDescent="0.55000000000000004">
      <c r="A1420" s="5" t="str">
        <f>IF(ISBLANK(INDEX(履修者名簿元!$1:$1048576,ROW(A1420),config!A$11)),"",INDEX(履修者名簿元!$1:$1048576,ROW(A1420),config!A$11))</f>
        <v/>
      </c>
      <c r="B1420" s="5" t="str">
        <f>IF(ISBLANK(INDEX(履修者名簿元!$1:$1048576,ROW(B1420),config!B$11)),"",INDEX(履修者名簿元!$1:$1048576,ROW(B1420),config!B$11))</f>
        <v/>
      </c>
      <c r="C1420" s="5" t="str">
        <f>IF(ISBLANK(INDEX(履修者名簿元!$1:$1048576,ROW(C1420),config!C$11)),"",INDEX(履修者名簿元!$1:$1048576,ROW(C1420),config!C$11))</f>
        <v/>
      </c>
      <c r="D1420" s="5" t="str">
        <f>IF(ISBLANK(INDEX(履修者名簿元!$1:$1048576,ROW(D1420),config!D$11)),"",INDEX(履修者名簿元!$1:$1048576,ROW(D1420),config!D$11))</f>
        <v/>
      </c>
      <c r="E1420" s="5" t="str">
        <f>IF(ISBLANK(INDEX(履修者名簿元!$1:$1048576,ROW(E1420),config!E$11)),"",IF(ISNUMBER(INDEX(履修者名簿元!$1:$1048576,ROW(E1420),config!E$11)),INDEX(履修者名簿元!$1:$1048576,ROW(E1420),config!E$11),VALUE(INDEX(履修者名簿元!$1:$1048576,ROW(E1420),config!E$11))))</f>
        <v/>
      </c>
      <c r="F1420" s="5" t="str">
        <f>IF(ISBLANK(INDEX(履修者名簿元!$1:$1048576,ROW(F1420),config!F$11)),"",INDEX(履修者名簿元!$1:$1048576,ROW(F1420),config!F$11))</f>
        <v/>
      </c>
      <c r="G1420" s="5" t="str">
        <f>IF(ISBLANK(INDEX(履修者名簿元!$1:$1048576,ROW(G1420),config!G$11)),"",INDEX(履修者名簿元!$1:$1048576,ROW(G1420),config!G$11))</f>
        <v/>
      </c>
      <c r="H1420" s="5" t="str">
        <f t="shared" si="44"/>
        <v/>
      </c>
      <c r="I1420" s="1" t="str">
        <f t="shared" si="45"/>
        <v/>
      </c>
      <c r="J1420" s="1" t="str">
        <f>IF($A1420="","",IF(ISNA(MATCH($E1420,履修者名簿_同一年!O:O,0)),0,1))</f>
        <v/>
      </c>
      <c r="K1420" s="1" t="str">
        <f>IF($A1420="","",COUNTIF(履修者名簿_過去!O:O,E1420))</f>
        <v/>
      </c>
      <c r="L1420" s="1" t="str">
        <f>IF($A1420="","",IF(1-J1420+K1420&gt;0,"",MAX(L$1:L1419)+1))</f>
        <v/>
      </c>
      <c r="M1420" s="1" t="str">
        <f>IF($A1420="","",IF(J1420+K1420&gt;0,"",MAX(M$1:M1419)+1))</f>
        <v/>
      </c>
      <c r="N1420" s="1" t="str">
        <f>IF($A1420="","",IF(K1420=0,"",MAX(N$1:N1419)+1))</f>
        <v/>
      </c>
      <c r="O1420" s="1" t="str">
        <f>IF($A1420="","",IF(K1420=0,"",INDEX(履修者名簿_過去!$A:$A,MATCH(原簿!$E1420,履修者名簿_過去!O:O,0))))</f>
        <v/>
      </c>
    </row>
    <row r="1421" spans="1:15" x14ac:dyDescent="0.55000000000000004">
      <c r="A1421" s="5" t="str">
        <f>IF(ISBLANK(INDEX(履修者名簿元!$1:$1048576,ROW(A1421),config!A$11)),"",INDEX(履修者名簿元!$1:$1048576,ROW(A1421),config!A$11))</f>
        <v/>
      </c>
      <c r="B1421" s="5" t="str">
        <f>IF(ISBLANK(INDEX(履修者名簿元!$1:$1048576,ROW(B1421),config!B$11)),"",INDEX(履修者名簿元!$1:$1048576,ROW(B1421),config!B$11))</f>
        <v/>
      </c>
      <c r="C1421" s="5" t="str">
        <f>IF(ISBLANK(INDEX(履修者名簿元!$1:$1048576,ROW(C1421),config!C$11)),"",INDEX(履修者名簿元!$1:$1048576,ROW(C1421),config!C$11))</f>
        <v/>
      </c>
      <c r="D1421" s="5" t="str">
        <f>IF(ISBLANK(INDEX(履修者名簿元!$1:$1048576,ROW(D1421),config!D$11)),"",INDEX(履修者名簿元!$1:$1048576,ROW(D1421),config!D$11))</f>
        <v/>
      </c>
      <c r="E1421" s="5" t="str">
        <f>IF(ISBLANK(INDEX(履修者名簿元!$1:$1048576,ROW(E1421),config!E$11)),"",IF(ISNUMBER(INDEX(履修者名簿元!$1:$1048576,ROW(E1421),config!E$11)),INDEX(履修者名簿元!$1:$1048576,ROW(E1421),config!E$11),VALUE(INDEX(履修者名簿元!$1:$1048576,ROW(E1421),config!E$11))))</f>
        <v/>
      </c>
      <c r="F1421" s="5" t="str">
        <f>IF(ISBLANK(INDEX(履修者名簿元!$1:$1048576,ROW(F1421),config!F$11)),"",INDEX(履修者名簿元!$1:$1048576,ROW(F1421),config!F$11))</f>
        <v/>
      </c>
      <c r="G1421" s="5" t="str">
        <f>IF(ISBLANK(INDEX(履修者名簿元!$1:$1048576,ROW(G1421),config!G$11)),"",INDEX(履修者名簿元!$1:$1048576,ROW(G1421),config!G$11))</f>
        <v/>
      </c>
      <c r="H1421" s="5" t="str">
        <f t="shared" si="44"/>
        <v/>
      </c>
      <c r="I1421" s="1" t="str">
        <f t="shared" si="45"/>
        <v/>
      </c>
      <c r="J1421" s="1" t="str">
        <f>IF($A1421="","",IF(ISNA(MATCH($E1421,履修者名簿_同一年!O:O,0)),0,1))</f>
        <v/>
      </c>
      <c r="K1421" s="1" t="str">
        <f>IF($A1421="","",COUNTIF(履修者名簿_過去!O:O,E1421))</f>
        <v/>
      </c>
      <c r="L1421" s="1" t="str">
        <f>IF($A1421="","",IF(1-J1421+K1421&gt;0,"",MAX(L$1:L1420)+1))</f>
        <v/>
      </c>
      <c r="M1421" s="1" t="str">
        <f>IF($A1421="","",IF(J1421+K1421&gt;0,"",MAX(M$1:M1420)+1))</f>
        <v/>
      </c>
      <c r="N1421" s="1" t="str">
        <f>IF($A1421="","",IF(K1421=0,"",MAX(N$1:N1420)+1))</f>
        <v/>
      </c>
      <c r="O1421" s="1" t="str">
        <f>IF($A1421="","",IF(K1421=0,"",INDEX(履修者名簿_過去!$A:$A,MATCH(原簿!$E1421,履修者名簿_過去!O:O,0))))</f>
        <v/>
      </c>
    </row>
    <row r="1422" spans="1:15" x14ac:dyDescent="0.55000000000000004">
      <c r="A1422" s="5" t="str">
        <f>IF(ISBLANK(INDEX(履修者名簿元!$1:$1048576,ROW(A1422),config!A$11)),"",INDEX(履修者名簿元!$1:$1048576,ROW(A1422),config!A$11))</f>
        <v/>
      </c>
      <c r="B1422" s="5" t="str">
        <f>IF(ISBLANK(INDEX(履修者名簿元!$1:$1048576,ROW(B1422),config!B$11)),"",INDEX(履修者名簿元!$1:$1048576,ROW(B1422),config!B$11))</f>
        <v/>
      </c>
      <c r="C1422" s="5" t="str">
        <f>IF(ISBLANK(INDEX(履修者名簿元!$1:$1048576,ROW(C1422),config!C$11)),"",INDEX(履修者名簿元!$1:$1048576,ROW(C1422),config!C$11))</f>
        <v/>
      </c>
      <c r="D1422" s="5" t="str">
        <f>IF(ISBLANK(INDEX(履修者名簿元!$1:$1048576,ROW(D1422),config!D$11)),"",INDEX(履修者名簿元!$1:$1048576,ROW(D1422),config!D$11))</f>
        <v/>
      </c>
      <c r="E1422" s="5" t="str">
        <f>IF(ISBLANK(INDEX(履修者名簿元!$1:$1048576,ROW(E1422),config!E$11)),"",IF(ISNUMBER(INDEX(履修者名簿元!$1:$1048576,ROW(E1422),config!E$11)),INDEX(履修者名簿元!$1:$1048576,ROW(E1422),config!E$11),VALUE(INDEX(履修者名簿元!$1:$1048576,ROW(E1422),config!E$11))))</f>
        <v/>
      </c>
      <c r="F1422" s="5" t="str">
        <f>IF(ISBLANK(INDEX(履修者名簿元!$1:$1048576,ROW(F1422),config!F$11)),"",INDEX(履修者名簿元!$1:$1048576,ROW(F1422),config!F$11))</f>
        <v/>
      </c>
      <c r="G1422" s="5" t="str">
        <f>IF(ISBLANK(INDEX(履修者名簿元!$1:$1048576,ROW(G1422),config!G$11)),"",INDEX(履修者名簿元!$1:$1048576,ROW(G1422),config!G$11))</f>
        <v/>
      </c>
      <c r="H1422" s="5" t="str">
        <f t="shared" si="44"/>
        <v/>
      </c>
      <c r="I1422" s="1" t="str">
        <f t="shared" si="45"/>
        <v/>
      </c>
      <c r="J1422" s="1" t="str">
        <f>IF($A1422="","",IF(ISNA(MATCH($E1422,履修者名簿_同一年!O:O,0)),0,1))</f>
        <v/>
      </c>
      <c r="K1422" s="1" t="str">
        <f>IF($A1422="","",COUNTIF(履修者名簿_過去!O:O,E1422))</f>
        <v/>
      </c>
      <c r="L1422" s="1" t="str">
        <f>IF($A1422="","",IF(1-J1422+K1422&gt;0,"",MAX(L$1:L1421)+1))</f>
        <v/>
      </c>
      <c r="M1422" s="1" t="str">
        <f>IF($A1422="","",IF(J1422+K1422&gt;0,"",MAX(M$1:M1421)+1))</f>
        <v/>
      </c>
      <c r="N1422" s="1" t="str">
        <f>IF($A1422="","",IF(K1422=0,"",MAX(N$1:N1421)+1))</f>
        <v/>
      </c>
      <c r="O1422" s="1" t="str">
        <f>IF($A1422="","",IF(K1422=0,"",INDEX(履修者名簿_過去!$A:$A,MATCH(原簿!$E1422,履修者名簿_過去!O:O,0))))</f>
        <v/>
      </c>
    </row>
    <row r="1423" spans="1:15" x14ac:dyDescent="0.55000000000000004">
      <c r="A1423" s="5" t="str">
        <f>IF(ISBLANK(INDEX(履修者名簿元!$1:$1048576,ROW(A1423),config!A$11)),"",INDEX(履修者名簿元!$1:$1048576,ROW(A1423),config!A$11))</f>
        <v/>
      </c>
      <c r="B1423" s="5" t="str">
        <f>IF(ISBLANK(INDEX(履修者名簿元!$1:$1048576,ROW(B1423),config!B$11)),"",INDEX(履修者名簿元!$1:$1048576,ROW(B1423),config!B$11))</f>
        <v/>
      </c>
      <c r="C1423" s="5" t="str">
        <f>IF(ISBLANK(INDEX(履修者名簿元!$1:$1048576,ROW(C1423),config!C$11)),"",INDEX(履修者名簿元!$1:$1048576,ROW(C1423),config!C$11))</f>
        <v/>
      </c>
      <c r="D1423" s="5" t="str">
        <f>IF(ISBLANK(INDEX(履修者名簿元!$1:$1048576,ROW(D1423),config!D$11)),"",INDEX(履修者名簿元!$1:$1048576,ROW(D1423),config!D$11))</f>
        <v/>
      </c>
      <c r="E1423" s="5" t="str">
        <f>IF(ISBLANK(INDEX(履修者名簿元!$1:$1048576,ROW(E1423),config!E$11)),"",IF(ISNUMBER(INDEX(履修者名簿元!$1:$1048576,ROW(E1423),config!E$11)),INDEX(履修者名簿元!$1:$1048576,ROW(E1423),config!E$11),VALUE(INDEX(履修者名簿元!$1:$1048576,ROW(E1423),config!E$11))))</f>
        <v/>
      </c>
      <c r="F1423" s="5" t="str">
        <f>IF(ISBLANK(INDEX(履修者名簿元!$1:$1048576,ROW(F1423),config!F$11)),"",INDEX(履修者名簿元!$1:$1048576,ROW(F1423),config!F$11))</f>
        <v/>
      </c>
      <c r="G1423" s="5" t="str">
        <f>IF(ISBLANK(INDEX(履修者名簿元!$1:$1048576,ROW(G1423),config!G$11)),"",INDEX(履修者名簿元!$1:$1048576,ROW(G1423),config!G$11))</f>
        <v/>
      </c>
      <c r="H1423" s="5" t="str">
        <f t="shared" si="44"/>
        <v/>
      </c>
      <c r="I1423" s="1" t="str">
        <f t="shared" si="45"/>
        <v/>
      </c>
      <c r="J1423" s="1" t="str">
        <f>IF($A1423="","",IF(ISNA(MATCH($E1423,履修者名簿_同一年!O:O,0)),0,1))</f>
        <v/>
      </c>
      <c r="K1423" s="1" t="str">
        <f>IF($A1423="","",COUNTIF(履修者名簿_過去!O:O,E1423))</f>
        <v/>
      </c>
      <c r="L1423" s="1" t="str">
        <f>IF($A1423="","",IF(1-J1423+K1423&gt;0,"",MAX(L$1:L1422)+1))</f>
        <v/>
      </c>
      <c r="M1423" s="1" t="str">
        <f>IF($A1423="","",IF(J1423+K1423&gt;0,"",MAX(M$1:M1422)+1))</f>
        <v/>
      </c>
      <c r="N1423" s="1" t="str">
        <f>IF($A1423="","",IF(K1423=0,"",MAX(N$1:N1422)+1))</f>
        <v/>
      </c>
      <c r="O1423" s="1" t="str">
        <f>IF($A1423="","",IF(K1423=0,"",INDEX(履修者名簿_過去!$A:$A,MATCH(原簿!$E1423,履修者名簿_過去!O:O,0))))</f>
        <v/>
      </c>
    </row>
    <row r="1424" spans="1:15" x14ac:dyDescent="0.55000000000000004">
      <c r="A1424" s="5" t="str">
        <f>IF(ISBLANK(INDEX(履修者名簿元!$1:$1048576,ROW(A1424),config!A$11)),"",INDEX(履修者名簿元!$1:$1048576,ROW(A1424),config!A$11))</f>
        <v/>
      </c>
      <c r="B1424" s="5" t="str">
        <f>IF(ISBLANK(INDEX(履修者名簿元!$1:$1048576,ROW(B1424),config!B$11)),"",INDEX(履修者名簿元!$1:$1048576,ROW(B1424),config!B$11))</f>
        <v/>
      </c>
      <c r="C1424" s="5" t="str">
        <f>IF(ISBLANK(INDEX(履修者名簿元!$1:$1048576,ROW(C1424),config!C$11)),"",INDEX(履修者名簿元!$1:$1048576,ROW(C1424),config!C$11))</f>
        <v/>
      </c>
      <c r="D1424" s="5" t="str">
        <f>IF(ISBLANK(INDEX(履修者名簿元!$1:$1048576,ROW(D1424),config!D$11)),"",INDEX(履修者名簿元!$1:$1048576,ROW(D1424),config!D$11))</f>
        <v/>
      </c>
      <c r="E1424" s="5" t="str">
        <f>IF(ISBLANK(INDEX(履修者名簿元!$1:$1048576,ROW(E1424),config!E$11)),"",IF(ISNUMBER(INDEX(履修者名簿元!$1:$1048576,ROW(E1424),config!E$11)),INDEX(履修者名簿元!$1:$1048576,ROW(E1424),config!E$11),VALUE(INDEX(履修者名簿元!$1:$1048576,ROW(E1424),config!E$11))))</f>
        <v/>
      </c>
      <c r="F1424" s="5" t="str">
        <f>IF(ISBLANK(INDEX(履修者名簿元!$1:$1048576,ROW(F1424),config!F$11)),"",INDEX(履修者名簿元!$1:$1048576,ROW(F1424),config!F$11))</f>
        <v/>
      </c>
      <c r="G1424" s="5" t="str">
        <f>IF(ISBLANK(INDEX(履修者名簿元!$1:$1048576,ROW(G1424),config!G$11)),"",INDEX(履修者名簿元!$1:$1048576,ROW(G1424),config!G$11))</f>
        <v/>
      </c>
      <c r="H1424" s="5" t="str">
        <f t="shared" si="44"/>
        <v/>
      </c>
      <c r="I1424" s="1" t="str">
        <f t="shared" si="45"/>
        <v/>
      </c>
      <c r="J1424" s="1" t="str">
        <f>IF($A1424="","",IF(ISNA(MATCH($E1424,履修者名簿_同一年!O:O,0)),0,1))</f>
        <v/>
      </c>
      <c r="K1424" s="1" t="str">
        <f>IF($A1424="","",COUNTIF(履修者名簿_過去!O:O,E1424))</f>
        <v/>
      </c>
      <c r="L1424" s="1" t="str">
        <f>IF($A1424="","",IF(1-J1424+K1424&gt;0,"",MAX(L$1:L1423)+1))</f>
        <v/>
      </c>
      <c r="M1424" s="1" t="str">
        <f>IF($A1424="","",IF(J1424+K1424&gt;0,"",MAX(M$1:M1423)+1))</f>
        <v/>
      </c>
      <c r="N1424" s="1" t="str">
        <f>IF($A1424="","",IF(K1424=0,"",MAX(N$1:N1423)+1))</f>
        <v/>
      </c>
      <c r="O1424" s="1" t="str">
        <f>IF($A1424="","",IF(K1424=0,"",INDEX(履修者名簿_過去!$A:$A,MATCH(原簿!$E1424,履修者名簿_過去!O:O,0))))</f>
        <v/>
      </c>
    </row>
    <row r="1425" spans="1:15" x14ac:dyDescent="0.55000000000000004">
      <c r="A1425" s="5" t="str">
        <f>IF(ISBLANK(INDEX(履修者名簿元!$1:$1048576,ROW(A1425),config!A$11)),"",INDEX(履修者名簿元!$1:$1048576,ROW(A1425),config!A$11))</f>
        <v/>
      </c>
      <c r="B1425" s="5" t="str">
        <f>IF(ISBLANK(INDEX(履修者名簿元!$1:$1048576,ROW(B1425),config!B$11)),"",INDEX(履修者名簿元!$1:$1048576,ROW(B1425),config!B$11))</f>
        <v/>
      </c>
      <c r="C1425" s="5" t="str">
        <f>IF(ISBLANK(INDEX(履修者名簿元!$1:$1048576,ROW(C1425),config!C$11)),"",INDEX(履修者名簿元!$1:$1048576,ROW(C1425),config!C$11))</f>
        <v/>
      </c>
      <c r="D1425" s="5" t="str">
        <f>IF(ISBLANK(INDEX(履修者名簿元!$1:$1048576,ROW(D1425),config!D$11)),"",INDEX(履修者名簿元!$1:$1048576,ROW(D1425),config!D$11))</f>
        <v/>
      </c>
      <c r="E1425" s="5" t="str">
        <f>IF(ISBLANK(INDEX(履修者名簿元!$1:$1048576,ROW(E1425),config!E$11)),"",IF(ISNUMBER(INDEX(履修者名簿元!$1:$1048576,ROW(E1425),config!E$11)),INDEX(履修者名簿元!$1:$1048576,ROW(E1425),config!E$11),VALUE(INDEX(履修者名簿元!$1:$1048576,ROW(E1425),config!E$11))))</f>
        <v/>
      </c>
      <c r="F1425" s="5" t="str">
        <f>IF(ISBLANK(INDEX(履修者名簿元!$1:$1048576,ROW(F1425),config!F$11)),"",INDEX(履修者名簿元!$1:$1048576,ROW(F1425),config!F$11))</f>
        <v/>
      </c>
      <c r="G1425" s="5" t="str">
        <f>IF(ISBLANK(INDEX(履修者名簿元!$1:$1048576,ROW(G1425),config!G$11)),"",INDEX(履修者名簿元!$1:$1048576,ROW(G1425),config!G$11))</f>
        <v/>
      </c>
      <c r="H1425" s="5" t="str">
        <f t="shared" si="44"/>
        <v/>
      </c>
      <c r="I1425" s="1" t="str">
        <f t="shared" si="45"/>
        <v/>
      </c>
      <c r="J1425" s="1" t="str">
        <f>IF($A1425="","",IF(ISNA(MATCH($E1425,履修者名簿_同一年!O:O,0)),0,1))</f>
        <v/>
      </c>
      <c r="K1425" s="1" t="str">
        <f>IF($A1425="","",COUNTIF(履修者名簿_過去!O:O,E1425))</f>
        <v/>
      </c>
      <c r="L1425" s="1" t="str">
        <f>IF($A1425="","",IF(1-J1425+K1425&gt;0,"",MAX(L$1:L1424)+1))</f>
        <v/>
      </c>
      <c r="M1425" s="1" t="str">
        <f>IF($A1425="","",IF(J1425+K1425&gt;0,"",MAX(M$1:M1424)+1))</f>
        <v/>
      </c>
      <c r="N1425" s="1" t="str">
        <f>IF($A1425="","",IF(K1425=0,"",MAX(N$1:N1424)+1))</f>
        <v/>
      </c>
      <c r="O1425" s="1" t="str">
        <f>IF($A1425="","",IF(K1425=0,"",INDEX(履修者名簿_過去!$A:$A,MATCH(原簿!$E1425,履修者名簿_過去!O:O,0))))</f>
        <v/>
      </c>
    </row>
    <row r="1426" spans="1:15" x14ac:dyDescent="0.55000000000000004">
      <c r="A1426" s="5" t="str">
        <f>IF(ISBLANK(INDEX(履修者名簿元!$1:$1048576,ROW(A1426),config!A$11)),"",INDEX(履修者名簿元!$1:$1048576,ROW(A1426),config!A$11))</f>
        <v/>
      </c>
      <c r="B1426" s="5" t="str">
        <f>IF(ISBLANK(INDEX(履修者名簿元!$1:$1048576,ROW(B1426),config!B$11)),"",INDEX(履修者名簿元!$1:$1048576,ROW(B1426),config!B$11))</f>
        <v/>
      </c>
      <c r="C1426" s="5" t="str">
        <f>IF(ISBLANK(INDEX(履修者名簿元!$1:$1048576,ROW(C1426),config!C$11)),"",INDEX(履修者名簿元!$1:$1048576,ROW(C1426),config!C$11))</f>
        <v/>
      </c>
      <c r="D1426" s="5" t="str">
        <f>IF(ISBLANK(INDEX(履修者名簿元!$1:$1048576,ROW(D1426),config!D$11)),"",INDEX(履修者名簿元!$1:$1048576,ROW(D1426),config!D$11))</f>
        <v/>
      </c>
      <c r="E1426" s="5" t="str">
        <f>IF(ISBLANK(INDEX(履修者名簿元!$1:$1048576,ROW(E1426),config!E$11)),"",IF(ISNUMBER(INDEX(履修者名簿元!$1:$1048576,ROW(E1426),config!E$11)),INDEX(履修者名簿元!$1:$1048576,ROW(E1426),config!E$11),VALUE(INDEX(履修者名簿元!$1:$1048576,ROW(E1426),config!E$11))))</f>
        <v/>
      </c>
      <c r="F1426" s="5" t="str">
        <f>IF(ISBLANK(INDEX(履修者名簿元!$1:$1048576,ROW(F1426),config!F$11)),"",INDEX(履修者名簿元!$1:$1048576,ROW(F1426),config!F$11))</f>
        <v/>
      </c>
      <c r="G1426" s="5" t="str">
        <f>IF(ISBLANK(INDEX(履修者名簿元!$1:$1048576,ROW(G1426),config!G$11)),"",INDEX(履修者名簿元!$1:$1048576,ROW(G1426),config!G$11))</f>
        <v/>
      </c>
      <c r="H1426" s="5" t="str">
        <f t="shared" si="44"/>
        <v/>
      </c>
      <c r="I1426" s="1" t="str">
        <f t="shared" si="45"/>
        <v/>
      </c>
      <c r="J1426" s="1" t="str">
        <f>IF($A1426="","",IF(ISNA(MATCH($E1426,履修者名簿_同一年!O:O,0)),0,1))</f>
        <v/>
      </c>
      <c r="K1426" s="1" t="str">
        <f>IF($A1426="","",COUNTIF(履修者名簿_過去!O:O,E1426))</f>
        <v/>
      </c>
      <c r="L1426" s="1" t="str">
        <f>IF($A1426="","",IF(1-J1426+K1426&gt;0,"",MAX(L$1:L1425)+1))</f>
        <v/>
      </c>
      <c r="M1426" s="1" t="str">
        <f>IF($A1426="","",IF(J1426+K1426&gt;0,"",MAX(M$1:M1425)+1))</f>
        <v/>
      </c>
      <c r="N1426" s="1" t="str">
        <f>IF($A1426="","",IF(K1426=0,"",MAX(N$1:N1425)+1))</f>
        <v/>
      </c>
      <c r="O1426" s="1" t="str">
        <f>IF($A1426="","",IF(K1426=0,"",INDEX(履修者名簿_過去!$A:$A,MATCH(原簿!$E1426,履修者名簿_過去!O:O,0))))</f>
        <v/>
      </c>
    </row>
    <row r="1427" spans="1:15" x14ac:dyDescent="0.55000000000000004">
      <c r="A1427" s="5" t="str">
        <f>IF(ISBLANK(INDEX(履修者名簿元!$1:$1048576,ROW(A1427),config!A$11)),"",INDEX(履修者名簿元!$1:$1048576,ROW(A1427),config!A$11))</f>
        <v/>
      </c>
      <c r="B1427" s="5" t="str">
        <f>IF(ISBLANK(INDEX(履修者名簿元!$1:$1048576,ROW(B1427),config!B$11)),"",INDEX(履修者名簿元!$1:$1048576,ROW(B1427),config!B$11))</f>
        <v/>
      </c>
      <c r="C1427" s="5" t="str">
        <f>IF(ISBLANK(INDEX(履修者名簿元!$1:$1048576,ROW(C1427),config!C$11)),"",INDEX(履修者名簿元!$1:$1048576,ROW(C1427),config!C$11))</f>
        <v/>
      </c>
      <c r="D1427" s="5" t="str">
        <f>IF(ISBLANK(INDEX(履修者名簿元!$1:$1048576,ROW(D1427),config!D$11)),"",INDEX(履修者名簿元!$1:$1048576,ROW(D1427),config!D$11))</f>
        <v/>
      </c>
      <c r="E1427" s="5" t="str">
        <f>IF(ISBLANK(INDEX(履修者名簿元!$1:$1048576,ROW(E1427),config!E$11)),"",IF(ISNUMBER(INDEX(履修者名簿元!$1:$1048576,ROW(E1427),config!E$11)),INDEX(履修者名簿元!$1:$1048576,ROW(E1427),config!E$11),VALUE(INDEX(履修者名簿元!$1:$1048576,ROW(E1427),config!E$11))))</f>
        <v/>
      </c>
      <c r="F1427" s="5" t="str">
        <f>IF(ISBLANK(INDEX(履修者名簿元!$1:$1048576,ROW(F1427),config!F$11)),"",INDEX(履修者名簿元!$1:$1048576,ROW(F1427),config!F$11))</f>
        <v/>
      </c>
      <c r="G1427" s="5" t="str">
        <f>IF(ISBLANK(INDEX(履修者名簿元!$1:$1048576,ROW(G1427),config!G$11)),"",INDEX(履修者名簿元!$1:$1048576,ROW(G1427),config!G$11))</f>
        <v/>
      </c>
      <c r="H1427" s="5" t="str">
        <f t="shared" si="44"/>
        <v/>
      </c>
      <c r="I1427" s="1" t="str">
        <f t="shared" si="45"/>
        <v/>
      </c>
      <c r="J1427" s="1" t="str">
        <f>IF($A1427="","",IF(ISNA(MATCH($E1427,履修者名簿_同一年!O:O,0)),0,1))</f>
        <v/>
      </c>
      <c r="K1427" s="1" t="str">
        <f>IF($A1427="","",COUNTIF(履修者名簿_過去!O:O,E1427))</f>
        <v/>
      </c>
      <c r="L1427" s="1" t="str">
        <f>IF($A1427="","",IF(1-J1427+K1427&gt;0,"",MAX(L$1:L1426)+1))</f>
        <v/>
      </c>
      <c r="M1427" s="1" t="str">
        <f>IF($A1427="","",IF(J1427+K1427&gt;0,"",MAX(M$1:M1426)+1))</f>
        <v/>
      </c>
      <c r="N1427" s="1" t="str">
        <f>IF($A1427="","",IF(K1427=0,"",MAX(N$1:N1426)+1))</f>
        <v/>
      </c>
      <c r="O1427" s="1" t="str">
        <f>IF($A1427="","",IF(K1427=0,"",INDEX(履修者名簿_過去!$A:$A,MATCH(原簿!$E1427,履修者名簿_過去!O:O,0))))</f>
        <v/>
      </c>
    </row>
    <row r="1428" spans="1:15" x14ac:dyDescent="0.55000000000000004">
      <c r="A1428" s="5" t="str">
        <f>IF(ISBLANK(INDEX(履修者名簿元!$1:$1048576,ROW(A1428),config!A$11)),"",INDEX(履修者名簿元!$1:$1048576,ROW(A1428),config!A$11))</f>
        <v/>
      </c>
      <c r="B1428" s="5" t="str">
        <f>IF(ISBLANK(INDEX(履修者名簿元!$1:$1048576,ROW(B1428),config!B$11)),"",INDEX(履修者名簿元!$1:$1048576,ROW(B1428),config!B$11))</f>
        <v/>
      </c>
      <c r="C1428" s="5" t="str">
        <f>IF(ISBLANK(INDEX(履修者名簿元!$1:$1048576,ROW(C1428),config!C$11)),"",INDEX(履修者名簿元!$1:$1048576,ROW(C1428),config!C$11))</f>
        <v/>
      </c>
      <c r="D1428" s="5" t="str">
        <f>IF(ISBLANK(INDEX(履修者名簿元!$1:$1048576,ROW(D1428),config!D$11)),"",INDEX(履修者名簿元!$1:$1048576,ROW(D1428),config!D$11))</f>
        <v/>
      </c>
      <c r="E1428" s="5" t="str">
        <f>IF(ISBLANK(INDEX(履修者名簿元!$1:$1048576,ROW(E1428),config!E$11)),"",IF(ISNUMBER(INDEX(履修者名簿元!$1:$1048576,ROW(E1428),config!E$11)),INDEX(履修者名簿元!$1:$1048576,ROW(E1428),config!E$11),VALUE(INDEX(履修者名簿元!$1:$1048576,ROW(E1428),config!E$11))))</f>
        <v/>
      </c>
      <c r="F1428" s="5" t="str">
        <f>IF(ISBLANK(INDEX(履修者名簿元!$1:$1048576,ROW(F1428),config!F$11)),"",INDEX(履修者名簿元!$1:$1048576,ROW(F1428),config!F$11))</f>
        <v/>
      </c>
      <c r="G1428" s="5" t="str">
        <f>IF(ISBLANK(INDEX(履修者名簿元!$1:$1048576,ROW(G1428),config!G$11)),"",INDEX(履修者名簿元!$1:$1048576,ROW(G1428),config!G$11))</f>
        <v/>
      </c>
      <c r="H1428" s="5" t="str">
        <f t="shared" si="44"/>
        <v/>
      </c>
      <c r="I1428" s="1" t="str">
        <f t="shared" si="45"/>
        <v/>
      </c>
      <c r="J1428" s="1" t="str">
        <f>IF($A1428="","",IF(ISNA(MATCH($E1428,履修者名簿_同一年!O:O,0)),0,1))</f>
        <v/>
      </c>
      <c r="K1428" s="1" t="str">
        <f>IF($A1428="","",COUNTIF(履修者名簿_過去!O:O,E1428))</f>
        <v/>
      </c>
      <c r="L1428" s="1" t="str">
        <f>IF($A1428="","",IF(1-J1428+K1428&gt;0,"",MAX(L$1:L1427)+1))</f>
        <v/>
      </c>
      <c r="M1428" s="1" t="str">
        <f>IF($A1428="","",IF(J1428+K1428&gt;0,"",MAX(M$1:M1427)+1))</f>
        <v/>
      </c>
      <c r="N1428" s="1" t="str">
        <f>IF($A1428="","",IF(K1428=0,"",MAX(N$1:N1427)+1))</f>
        <v/>
      </c>
      <c r="O1428" s="1" t="str">
        <f>IF($A1428="","",IF(K1428=0,"",INDEX(履修者名簿_過去!$A:$A,MATCH(原簿!$E1428,履修者名簿_過去!O:O,0))))</f>
        <v/>
      </c>
    </row>
    <row r="1429" spans="1:15" x14ac:dyDescent="0.55000000000000004">
      <c r="A1429" s="5" t="str">
        <f>IF(ISBLANK(INDEX(履修者名簿元!$1:$1048576,ROW(A1429),config!A$11)),"",INDEX(履修者名簿元!$1:$1048576,ROW(A1429),config!A$11))</f>
        <v/>
      </c>
      <c r="B1429" s="5" t="str">
        <f>IF(ISBLANK(INDEX(履修者名簿元!$1:$1048576,ROW(B1429),config!B$11)),"",INDEX(履修者名簿元!$1:$1048576,ROW(B1429),config!B$11))</f>
        <v/>
      </c>
      <c r="C1429" s="5" t="str">
        <f>IF(ISBLANK(INDEX(履修者名簿元!$1:$1048576,ROW(C1429),config!C$11)),"",INDEX(履修者名簿元!$1:$1048576,ROW(C1429),config!C$11))</f>
        <v/>
      </c>
      <c r="D1429" s="5" t="str">
        <f>IF(ISBLANK(INDEX(履修者名簿元!$1:$1048576,ROW(D1429),config!D$11)),"",INDEX(履修者名簿元!$1:$1048576,ROW(D1429),config!D$11))</f>
        <v/>
      </c>
      <c r="E1429" s="5" t="str">
        <f>IF(ISBLANK(INDEX(履修者名簿元!$1:$1048576,ROW(E1429),config!E$11)),"",IF(ISNUMBER(INDEX(履修者名簿元!$1:$1048576,ROW(E1429),config!E$11)),INDEX(履修者名簿元!$1:$1048576,ROW(E1429),config!E$11),VALUE(INDEX(履修者名簿元!$1:$1048576,ROW(E1429),config!E$11))))</f>
        <v/>
      </c>
      <c r="F1429" s="5" t="str">
        <f>IF(ISBLANK(INDEX(履修者名簿元!$1:$1048576,ROW(F1429),config!F$11)),"",INDEX(履修者名簿元!$1:$1048576,ROW(F1429),config!F$11))</f>
        <v/>
      </c>
      <c r="G1429" s="5" t="str">
        <f>IF(ISBLANK(INDEX(履修者名簿元!$1:$1048576,ROW(G1429),config!G$11)),"",INDEX(履修者名簿元!$1:$1048576,ROW(G1429),config!G$11))</f>
        <v/>
      </c>
      <c r="H1429" s="5" t="str">
        <f t="shared" si="44"/>
        <v/>
      </c>
      <c r="I1429" s="1" t="str">
        <f t="shared" si="45"/>
        <v/>
      </c>
      <c r="J1429" s="1" t="str">
        <f>IF($A1429="","",IF(ISNA(MATCH($E1429,履修者名簿_同一年!O:O,0)),0,1))</f>
        <v/>
      </c>
      <c r="K1429" s="1" t="str">
        <f>IF($A1429="","",COUNTIF(履修者名簿_過去!O:O,E1429))</f>
        <v/>
      </c>
      <c r="L1429" s="1" t="str">
        <f>IF($A1429="","",IF(1-J1429+K1429&gt;0,"",MAX(L$1:L1428)+1))</f>
        <v/>
      </c>
      <c r="M1429" s="1" t="str">
        <f>IF($A1429="","",IF(J1429+K1429&gt;0,"",MAX(M$1:M1428)+1))</f>
        <v/>
      </c>
      <c r="N1429" s="1" t="str">
        <f>IF($A1429="","",IF(K1429=0,"",MAX(N$1:N1428)+1))</f>
        <v/>
      </c>
      <c r="O1429" s="1" t="str">
        <f>IF($A1429="","",IF(K1429=0,"",INDEX(履修者名簿_過去!$A:$A,MATCH(原簿!$E1429,履修者名簿_過去!O:O,0))))</f>
        <v/>
      </c>
    </row>
    <row r="1430" spans="1:15" x14ac:dyDescent="0.55000000000000004">
      <c r="A1430" s="5" t="str">
        <f>IF(ISBLANK(INDEX(履修者名簿元!$1:$1048576,ROW(A1430),config!A$11)),"",INDEX(履修者名簿元!$1:$1048576,ROW(A1430),config!A$11))</f>
        <v/>
      </c>
      <c r="B1430" s="5" t="str">
        <f>IF(ISBLANK(INDEX(履修者名簿元!$1:$1048576,ROW(B1430),config!B$11)),"",INDEX(履修者名簿元!$1:$1048576,ROW(B1430),config!B$11))</f>
        <v/>
      </c>
      <c r="C1430" s="5" t="str">
        <f>IF(ISBLANK(INDEX(履修者名簿元!$1:$1048576,ROW(C1430),config!C$11)),"",INDEX(履修者名簿元!$1:$1048576,ROW(C1430),config!C$11))</f>
        <v/>
      </c>
      <c r="D1430" s="5" t="str">
        <f>IF(ISBLANK(INDEX(履修者名簿元!$1:$1048576,ROW(D1430),config!D$11)),"",INDEX(履修者名簿元!$1:$1048576,ROW(D1430),config!D$11))</f>
        <v/>
      </c>
      <c r="E1430" s="5" t="str">
        <f>IF(ISBLANK(INDEX(履修者名簿元!$1:$1048576,ROW(E1430),config!E$11)),"",IF(ISNUMBER(INDEX(履修者名簿元!$1:$1048576,ROW(E1430),config!E$11)),INDEX(履修者名簿元!$1:$1048576,ROW(E1430),config!E$11),VALUE(INDEX(履修者名簿元!$1:$1048576,ROW(E1430),config!E$11))))</f>
        <v/>
      </c>
      <c r="F1430" s="5" t="str">
        <f>IF(ISBLANK(INDEX(履修者名簿元!$1:$1048576,ROW(F1430),config!F$11)),"",INDEX(履修者名簿元!$1:$1048576,ROW(F1430),config!F$11))</f>
        <v/>
      </c>
      <c r="G1430" s="5" t="str">
        <f>IF(ISBLANK(INDEX(履修者名簿元!$1:$1048576,ROW(G1430),config!G$11)),"",INDEX(履修者名簿元!$1:$1048576,ROW(G1430),config!G$11))</f>
        <v/>
      </c>
      <c r="H1430" s="5" t="str">
        <f t="shared" si="44"/>
        <v/>
      </c>
      <c r="I1430" s="1" t="str">
        <f t="shared" si="45"/>
        <v/>
      </c>
      <c r="J1430" s="1" t="str">
        <f>IF($A1430="","",IF(ISNA(MATCH($E1430,履修者名簿_同一年!O:O,0)),0,1))</f>
        <v/>
      </c>
      <c r="K1430" s="1" t="str">
        <f>IF($A1430="","",COUNTIF(履修者名簿_過去!O:O,E1430))</f>
        <v/>
      </c>
      <c r="L1430" s="1" t="str">
        <f>IF($A1430="","",IF(1-J1430+K1430&gt;0,"",MAX(L$1:L1429)+1))</f>
        <v/>
      </c>
      <c r="M1430" s="1" t="str">
        <f>IF($A1430="","",IF(J1430+K1430&gt;0,"",MAX(M$1:M1429)+1))</f>
        <v/>
      </c>
      <c r="N1430" s="1" t="str">
        <f>IF($A1430="","",IF(K1430=0,"",MAX(N$1:N1429)+1))</f>
        <v/>
      </c>
      <c r="O1430" s="1" t="str">
        <f>IF($A1430="","",IF(K1430=0,"",INDEX(履修者名簿_過去!$A:$A,MATCH(原簿!$E1430,履修者名簿_過去!O:O,0))))</f>
        <v/>
      </c>
    </row>
    <row r="1431" spans="1:15" x14ac:dyDescent="0.55000000000000004">
      <c r="A1431" s="5" t="str">
        <f>IF(ISBLANK(INDEX(履修者名簿元!$1:$1048576,ROW(A1431),config!A$11)),"",INDEX(履修者名簿元!$1:$1048576,ROW(A1431),config!A$11))</f>
        <v/>
      </c>
      <c r="B1431" s="5" t="str">
        <f>IF(ISBLANK(INDEX(履修者名簿元!$1:$1048576,ROW(B1431),config!B$11)),"",INDEX(履修者名簿元!$1:$1048576,ROW(B1431),config!B$11))</f>
        <v/>
      </c>
      <c r="C1431" s="5" t="str">
        <f>IF(ISBLANK(INDEX(履修者名簿元!$1:$1048576,ROW(C1431),config!C$11)),"",INDEX(履修者名簿元!$1:$1048576,ROW(C1431),config!C$11))</f>
        <v/>
      </c>
      <c r="D1431" s="5" t="str">
        <f>IF(ISBLANK(INDEX(履修者名簿元!$1:$1048576,ROW(D1431),config!D$11)),"",INDEX(履修者名簿元!$1:$1048576,ROW(D1431),config!D$11))</f>
        <v/>
      </c>
      <c r="E1431" s="5" t="str">
        <f>IF(ISBLANK(INDEX(履修者名簿元!$1:$1048576,ROW(E1431),config!E$11)),"",IF(ISNUMBER(INDEX(履修者名簿元!$1:$1048576,ROW(E1431),config!E$11)),INDEX(履修者名簿元!$1:$1048576,ROW(E1431),config!E$11),VALUE(INDEX(履修者名簿元!$1:$1048576,ROW(E1431),config!E$11))))</f>
        <v/>
      </c>
      <c r="F1431" s="5" t="str">
        <f>IF(ISBLANK(INDEX(履修者名簿元!$1:$1048576,ROW(F1431),config!F$11)),"",INDEX(履修者名簿元!$1:$1048576,ROW(F1431),config!F$11))</f>
        <v/>
      </c>
      <c r="G1431" s="5" t="str">
        <f>IF(ISBLANK(INDEX(履修者名簿元!$1:$1048576,ROW(G1431),config!G$11)),"",INDEX(履修者名簿元!$1:$1048576,ROW(G1431),config!G$11))</f>
        <v/>
      </c>
      <c r="H1431" s="5" t="str">
        <f t="shared" si="44"/>
        <v/>
      </c>
      <c r="I1431" s="1" t="str">
        <f t="shared" si="45"/>
        <v/>
      </c>
      <c r="J1431" s="1" t="str">
        <f>IF($A1431="","",IF(ISNA(MATCH($E1431,履修者名簿_同一年!O:O,0)),0,1))</f>
        <v/>
      </c>
      <c r="K1431" s="1" t="str">
        <f>IF($A1431="","",COUNTIF(履修者名簿_過去!O:O,E1431))</f>
        <v/>
      </c>
      <c r="L1431" s="1" t="str">
        <f>IF($A1431="","",IF(1-J1431+K1431&gt;0,"",MAX(L$1:L1430)+1))</f>
        <v/>
      </c>
      <c r="M1431" s="1" t="str">
        <f>IF($A1431="","",IF(J1431+K1431&gt;0,"",MAX(M$1:M1430)+1))</f>
        <v/>
      </c>
      <c r="N1431" s="1" t="str">
        <f>IF($A1431="","",IF(K1431=0,"",MAX(N$1:N1430)+1))</f>
        <v/>
      </c>
      <c r="O1431" s="1" t="str">
        <f>IF($A1431="","",IF(K1431=0,"",INDEX(履修者名簿_過去!$A:$A,MATCH(原簿!$E1431,履修者名簿_過去!O:O,0))))</f>
        <v/>
      </c>
    </row>
    <row r="1432" spans="1:15" x14ac:dyDescent="0.55000000000000004">
      <c r="A1432" s="5" t="str">
        <f>IF(ISBLANK(INDEX(履修者名簿元!$1:$1048576,ROW(A1432),config!A$11)),"",INDEX(履修者名簿元!$1:$1048576,ROW(A1432),config!A$11))</f>
        <v/>
      </c>
      <c r="B1432" s="5" t="str">
        <f>IF(ISBLANK(INDEX(履修者名簿元!$1:$1048576,ROW(B1432),config!B$11)),"",INDEX(履修者名簿元!$1:$1048576,ROW(B1432),config!B$11))</f>
        <v/>
      </c>
      <c r="C1432" s="5" t="str">
        <f>IF(ISBLANK(INDEX(履修者名簿元!$1:$1048576,ROW(C1432),config!C$11)),"",INDEX(履修者名簿元!$1:$1048576,ROW(C1432),config!C$11))</f>
        <v/>
      </c>
      <c r="D1432" s="5" t="str">
        <f>IF(ISBLANK(INDEX(履修者名簿元!$1:$1048576,ROW(D1432),config!D$11)),"",INDEX(履修者名簿元!$1:$1048576,ROW(D1432),config!D$11))</f>
        <v/>
      </c>
      <c r="E1432" s="5" t="str">
        <f>IF(ISBLANK(INDEX(履修者名簿元!$1:$1048576,ROW(E1432),config!E$11)),"",IF(ISNUMBER(INDEX(履修者名簿元!$1:$1048576,ROW(E1432),config!E$11)),INDEX(履修者名簿元!$1:$1048576,ROW(E1432),config!E$11),VALUE(INDEX(履修者名簿元!$1:$1048576,ROW(E1432),config!E$11))))</f>
        <v/>
      </c>
      <c r="F1432" s="5" t="str">
        <f>IF(ISBLANK(INDEX(履修者名簿元!$1:$1048576,ROW(F1432),config!F$11)),"",INDEX(履修者名簿元!$1:$1048576,ROW(F1432),config!F$11))</f>
        <v/>
      </c>
      <c r="G1432" s="5" t="str">
        <f>IF(ISBLANK(INDEX(履修者名簿元!$1:$1048576,ROW(G1432),config!G$11)),"",INDEX(履修者名簿元!$1:$1048576,ROW(G1432),config!G$11))</f>
        <v/>
      </c>
      <c r="H1432" s="5" t="str">
        <f t="shared" si="44"/>
        <v/>
      </c>
      <c r="I1432" s="1" t="str">
        <f t="shared" si="45"/>
        <v/>
      </c>
      <c r="J1432" s="1" t="str">
        <f>IF($A1432="","",IF(ISNA(MATCH($E1432,履修者名簿_同一年!O:O,0)),0,1))</f>
        <v/>
      </c>
      <c r="K1432" s="1" t="str">
        <f>IF($A1432="","",COUNTIF(履修者名簿_過去!O:O,E1432))</f>
        <v/>
      </c>
      <c r="L1432" s="1" t="str">
        <f>IF($A1432="","",IF(1-J1432+K1432&gt;0,"",MAX(L$1:L1431)+1))</f>
        <v/>
      </c>
      <c r="M1432" s="1" t="str">
        <f>IF($A1432="","",IF(J1432+K1432&gt;0,"",MAX(M$1:M1431)+1))</f>
        <v/>
      </c>
      <c r="N1432" s="1" t="str">
        <f>IF($A1432="","",IF(K1432=0,"",MAX(N$1:N1431)+1))</f>
        <v/>
      </c>
      <c r="O1432" s="1" t="str">
        <f>IF($A1432="","",IF(K1432=0,"",INDEX(履修者名簿_過去!$A:$A,MATCH(原簿!$E1432,履修者名簿_過去!O:O,0))))</f>
        <v/>
      </c>
    </row>
    <row r="1433" spans="1:15" x14ac:dyDescent="0.55000000000000004">
      <c r="A1433" s="5" t="str">
        <f>IF(ISBLANK(INDEX(履修者名簿元!$1:$1048576,ROW(A1433),config!A$11)),"",INDEX(履修者名簿元!$1:$1048576,ROW(A1433),config!A$11))</f>
        <v/>
      </c>
      <c r="B1433" s="5" t="str">
        <f>IF(ISBLANK(INDEX(履修者名簿元!$1:$1048576,ROW(B1433),config!B$11)),"",INDEX(履修者名簿元!$1:$1048576,ROW(B1433),config!B$11))</f>
        <v/>
      </c>
      <c r="C1433" s="5" t="str">
        <f>IF(ISBLANK(INDEX(履修者名簿元!$1:$1048576,ROW(C1433),config!C$11)),"",INDEX(履修者名簿元!$1:$1048576,ROW(C1433),config!C$11))</f>
        <v/>
      </c>
      <c r="D1433" s="5" t="str">
        <f>IF(ISBLANK(INDEX(履修者名簿元!$1:$1048576,ROW(D1433),config!D$11)),"",INDEX(履修者名簿元!$1:$1048576,ROW(D1433),config!D$11))</f>
        <v/>
      </c>
      <c r="E1433" s="5" t="str">
        <f>IF(ISBLANK(INDEX(履修者名簿元!$1:$1048576,ROW(E1433),config!E$11)),"",IF(ISNUMBER(INDEX(履修者名簿元!$1:$1048576,ROW(E1433),config!E$11)),INDEX(履修者名簿元!$1:$1048576,ROW(E1433),config!E$11),VALUE(INDEX(履修者名簿元!$1:$1048576,ROW(E1433),config!E$11))))</f>
        <v/>
      </c>
      <c r="F1433" s="5" t="str">
        <f>IF(ISBLANK(INDEX(履修者名簿元!$1:$1048576,ROW(F1433),config!F$11)),"",INDEX(履修者名簿元!$1:$1048576,ROW(F1433),config!F$11))</f>
        <v/>
      </c>
      <c r="G1433" s="5" t="str">
        <f>IF(ISBLANK(INDEX(履修者名簿元!$1:$1048576,ROW(G1433),config!G$11)),"",INDEX(履修者名簿元!$1:$1048576,ROW(G1433),config!G$11))</f>
        <v/>
      </c>
      <c r="H1433" s="5" t="str">
        <f t="shared" si="44"/>
        <v/>
      </c>
      <c r="I1433" s="1" t="str">
        <f t="shared" si="45"/>
        <v/>
      </c>
      <c r="J1433" s="1" t="str">
        <f>IF($A1433="","",IF(ISNA(MATCH($E1433,履修者名簿_同一年!O:O,0)),0,1))</f>
        <v/>
      </c>
      <c r="K1433" s="1" t="str">
        <f>IF($A1433="","",COUNTIF(履修者名簿_過去!O:O,E1433))</f>
        <v/>
      </c>
      <c r="L1433" s="1" t="str">
        <f>IF($A1433="","",IF(1-J1433+K1433&gt;0,"",MAX(L$1:L1432)+1))</f>
        <v/>
      </c>
      <c r="M1433" s="1" t="str">
        <f>IF($A1433="","",IF(J1433+K1433&gt;0,"",MAX(M$1:M1432)+1))</f>
        <v/>
      </c>
      <c r="N1433" s="1" t="str">
        <f>IF($A1433="","",IF(K1433=0,"",MAX(N$1:N1432)+1))</f>
        <v/>
      </c>
      <c r="O1433" s="1" t="str">
        <f>IF($A1433="","",IF(K1433=0,"",INDEX(履修者名簿_過去!$A:$A,MATCH(原簿!$E1433,履修者名簿_過去!O:O,0))))</f>
        <v/>
      </c>
    </row>
    <row r="1434" spans="1:15" x14ac:dyDescent="0.55000000000000004">
      <c r="A1434" s="5" t="str">
        <f>IF(ISBLANK(INDEX(履修者名簿元!$1:$1048576,ROW(A1434),config!A$11)),"",INDEX(履修者名簿元!$1:$1048576,ROW(A1434),config!A$11))</f>
        <v/>
      </c>
      <c r="B1434" s="5" t="str">
        <f>IF(ISBLANK(INDEX(履修者名簿元!$1:$1048576,ROW(B1434),config!B$11)),"",INDEX(履修者名簿元!$1:$1048576,ROW(B1434),config!B$11))</f>
        <v/>
      </c>
      <c r="C1434" s="5" t="str">
        <f>IF(ISBLANK(INDEX(履修者名簿元!$1:$1048576,ROW(C1434),config!C$11)),"",INDEX(履修者名簿元!$1:$1048576,ROW(C1434),config!C$11))</f>
        <v/>
      </c>
      <c r="D1434" s="5" t="str">
        <f>IF(ISBLANK(INDEX(履修者名簿元!$1:$1048576,ROW(D1434),config!D$11)),"",INDEX(履修者名簿元!$1:$1048576,ROW(D1434),config!D$11))</f>
        <v/>
      </c>
      <c r="E1434" s="5" t="str">
        <f>IF(ISBLANK(INDEX(履修者名簿元!$1:$1048576,ROW(E1434),config!E$11)),"",IF(ISNUMBER(INDEX(履修者名簿元!$1:$1048576,ROW(E1434),config!E$11)),INDEX(履修者名簿元!$1:$1048576,ROW(E1434),config!E$11),VALUE(INDEX(履修者名簿元!$1:$1048576,ROW(E1434),config!E$11))))</f>
        <v/>
      </c>
      <c r="F1434" s="5" t="str">
        <f>IF(ISBLANK(INDEX(履修者名簿元!$1:$1048576,ROW(F1434),config!F$11)),"",INDEX(履修者名簿元!$1:$1048576,ROW(F1434),config!F$11))</f>
        <v/>
      </c>
      <c r="G1434" s="5" t="str">
        <f>IF(ISBLANK(INDEX(履修者名簿元!$1:$1048576,ROW(G1434),config!G$11)),"",INDEX(履修者名簿元!$1:$1048576,ROW(G1434),config!G$11))</f>
        <v/>
      </c>
      <c r="H1434" s="5" t="str">
        <f t="shared" si="44"/>
        <v/>
      </c>
      <c r="I1434" s="1" t="str">
        <f t="shared" si="45"/>
        <v/>
      </c>
      <c r="J1434" s="1" t="str">
        <f>IF($A1434="","",IF(ISNA(MATCH($E1434,履修者名簿_同一年!O:O,0)),0,1))</f>
        <v/>
      </c>
      <c r="K1434" s="1" t="str">
        <f>IF($A1434="","",COUNTIF(履修者名簿_過去!O:O,E1434))</f>
        <v/>
      </c>
      <c r="L1434" s="1" t="str">
        <f>IF($A1434="","",IF(1-J1434+K1434&gt;0,"",MAX(L$1:L1433)+1))</f>
        <v/>
      </c>
      <c r="M1434" s="1" t="str">
        <f>IF($A1434="","",IF(J1434+K1434&gt;0,"",MAX(M$1:M1433)+1))</f>
        <v/>
      </c>
      <c r="N1434" s="1" t="str">
        <f>IF($A1434="","",IF(K1434=0,"",MAX(N$1:N1433)+1))</f>
        <v/>
      </c>
      <c r="O1434" s="1" t="str">
        <f>IF($A1434="","",IF(K1434=0,"",INDEX(履修者名簿_過去!$A:$A,MATCH(原簿!$E1434,履修者名簿_過去!O:O,0))))</f>
        <v/>
      </c>
    </row>
    <row r="1435" spans="1:15" x14ac:dyDescent="0.55000000000000004">
      <c r="A1435" s="5" t="str">
        <f>IF(ISBLANK(INDEX(履修者名簿元!$1:$1048576,ROW(A1435),config!A$11)),"",INDEX(履修者名簿元!$1:$1048576,ROW(A1435),config!A$11))</f>
        <v/>
      </c>
      <c r="B1435" s="5" t="str">
        <f>IF(ISBLANK(INDEX(履修者名簿元!$1:$1048576,ROW(B1435),config!B$11)),"",INDEX(履修者名簿元!$1:$1048576,ROW(B1435),config!B$11))</f>
        <v/>
      </c>
      <c r="C1435" s="5" t="str">
        <f>IF(ISBLANK(INDEX(履修者名簿元!$1:$1048576,ROW(C1435),config!C$11)),"",INDEX(履修者名簿元!$1:$1048576,ROW(C1435),config!C$11))</f>
        <v/>
      </c>
      <c r="D1435" s="5" t="str">
        <f>IF(ISBLANK(INDEX(履修者名簿元!$1:$1048576,ROW(D1435),config!D$11)),"",INDEX(履修者名簿元!$1:$1048576,ROW(D1435),config!D$11))</f>
        <v/>
      </c>
      <c r="E1435" s="5" t="str">
        <f>IF(ISBLANK(INDEX(履修者名簿元!$1:$1048576,ROW(E1435),config!E$11)),"",IF(ISNUMBER(INDEX(履修者名簿元!$1:$1048576,ROW(E1435),config!E$11)),INDEX(履修者名簿元!$1:$1048576,ROW(E1435),config!E$11),VALUE(INDEX(履修者名簿元!$1:$1048576,ROW(E1435),config!E$11))))</f>
        <v/>
      </c>
      <c r="F1435" s="5" t="str">
        <f>IF(ISBLANK(INDEX(履修者名簿元!$1:$1048576,ROW(F1435),config!F$11)),"",INDEX(履修者名簿元!$1:$1048576,ROW(F1435),config!F$11))</f>
        <v/>
      </c>
      <c r="G1435" s="5" t="str">
        <f>IF(ISBLANK(INDEX(履修者名簿元!$1:$1048576,ROW(G1435),config!G$11)),"",INDEX(履修者名簿元!$1:$1048576,ROW(G1435),config!G$11))</f>
        <v/>
      </c>
      <c r="H1435" s="5" t="str">
        <f t="shared" si="44"/>
        <v/>
      </c>
      <c r="I1435" s="1" t="str">
        <f t="shared" si="45"/>
        <v/>
      </c>
      <c r="J1435" s="1" t="str">
        <f>IF($A1435="","",IF(ISNA(MATCH($E1435,履修者名簿_同一年!O:O,0)),0,1))</f>
        <v/>
      </c>
      <c r="K1435" s="1" t="str">
        <f>IF($A1435="","",COUNTIF(履修者名簿_過去!O:O,E1435))</f>
        <v/>
      </c>
      <c r="L1435" s="1" t="str">
        <f>IF($A1435="","",IF(1-J1435+K1435&gt;0,"",MAX(L$1:L1434)+1))</f>
        <v/>
      </c>
      <c r="M1435" s="1" t="str">
        <f>IF($A1435="","",IF(J1435+K1435&gt;0,"",MAX(M$1:M1434)+1))</f>
        <v/>
      </c>
      <c r="N1435" s="1" t="str">
        <f>IF($A1435="","",IF(K1435=0,"",MAX(N$1:N1434)+1))</f>
        <v/>
      </c>
      <c r="O1435" s="1" t="str">
        <f>IF($A1435="","",IF(K1435=0,"",INDEX(履修者名簿_過去!$A:$A,MATCH(原簿!$E1435,履修者名簿_過去!O:O,0))))</f>
        <v/>
      </c>
    </row>
    <row r="1436" spans="1:15" x14ac:dyDescent="0.55000000000000004">
      <c r="A1436" s="5" t="str">
        <f>IF(ISBLANK(INDEX(履修者名簿元!$1:$1048576,ROW(A1436),config!A$11)),"",INDEX(履修者名簿元!$1:$1048576,ROW(A1436),config!A$11))</f>
        <v/>
      </c>
      <c r="B1436" s="5" t="str">
        <f>IF(ISBLANK(INDEX(履修者名簿元!$1:$1048576,ROW(B1436),config!B$11)),"",INDEX(履修者名簿元!$1:$1048576,ROW(B1436),config!B$11))</f>
        <v/>
      </c>
      <c r="C1436" s="5" t="str">
        <f>IF(ISBLANK(INDEX(履修者名簿元!$1:$1048576,ROW(C1436),config!C$11)),"",INDEX(履修者名簿元!$1:$1048576,ROW(C1436),config!C$11))</f>
        <v/>
      </c>
      <c r="D1436" s="5" t="str">
        <f>IF(ISBLANK(INDEX(履修者名簿元!$1:$1048576,ROW(D1436),config!D$11)),"",INDEX(履修者名簿元!$1:$1048576,ROW(D1436),config!D$11))</f>
        <v/>
      </c>
      <c r="E1436" s="5" t="str">
        <f>IF(ISBLANK(INDEX(履修者名簿元!$1:$1048576,ROW(E1436),config!E$11)),"",IF(ISNUMBER(INDEX(履修者名簿元!$1:$1048576,ROW(E1436),config!E$11)),INDEX(履修者名簿元!$1:$1048576,ROW(E1436),config!E$11),VALUE(INDEX(履修者名簿元!$1:$1048576,ROW(E1436),config!E$11))))</f>
        <v/>
      </c>
      <c r="F1436" s="5" t="str">
        <f>IF(ISBLANK(INDEX(履修者名簿元!$1:$1048576,ROW(F1436),config!F$11)),"",INDEX(履修者名簿元!$1:$1048576,ROW(F1436),config!F$11))</f>
        <v/>
      </c>
      <c r="G1436" s="5" t="str">
        <f>IF(ISBLANK(INDEX(履修者名簿元!$1:$1048576,ROW(G1436),config!G$11)),"",INDEX(履修者名簿元!$1:$1048576,ROW(G1436),config!G$11))</f>
        <v/>
      </c>
      <c r="H1436" s="5" t="str">
        <f t="shared" si="44"/>
        <v/>
      </c>
      <c r="I1436" s="1" t="str">
        <f t="shared" si="45"/>
        <v/>
      </c>
      <c r="J1436" s="1" t="str">
        <f>IF($A1436="","",IF(ISNA(MATCH($E1436,履修者名簿_同一年!O:O,0)),0,1))</f>
        <v/>
      </c>
      <c r="K1436" s="1" t="str">
        <f>IF($A1436="","",COUNTIF(履修者名簿_過去!O:O,E1436))</f>
        <v/>
      </c>
      <c r="L1436" s="1" t="str">
        <f>IF($A1436="","",IF(1-J1436+K1436&gt;0,"",MAX(L$1:L1435)+1))</f>
        <v/>
      </c>
      <c r="M1436" s="1" t="str">
        <f>IF($A1436="","",IF(J1436+K1436&gt;0,"",MAX(M$1:M1435)+1))</f>
        <v/>
      </c>
      <c r="N1436" s="1" t="str">
        <f>IF($A1436="","",IF(K1436=0,"",MAX(N$1:N1435)+1))</f>
        <v/>
      </c>
      <c r="O1436" s="1" t="str">
        <f>IF($A1436="","",IF(K1436=0,"",INDEX(履修者名簿_過去!$A:$A,MATCH(原簿!$E1436,履修者名簿_過去!O:O,0))))</f>
        <v/>
      </c>
    </row>
    <row r="1437" spans="1:15" x14ac:dyDescent="0.55000000000000004">
      <c r="A1437" s="5" t="str">
        <f>IF(ISBLANK(INDEX(履修者名簿元!$1:$1048576,ROW(A1437),config!A$11)),"",INDEX(履修者名簿元!$1:$1048576,ROW(A1437),config!A$11))</f>
        <v/>
      </c>
      <c r="B1437" s="5" t="str">
        <f>IF(ISBLANK(INDEX(履修者名簿元!$1:$1048576,ROW(B1437),config!B$11)),"",INDEX(履修者名簿元!$1:$1048576,ROW(B1437),config!B$11))</f>
        <v/>
      </c>
      <c r="C1437" s="5" t="str">
        <f>IF(ISBLANK(INDEX(履修者名簿元!$1:$1048576,ROW(C1437),config!C$11)),"",INDEX(履修者名簿元!$1:$1048576,ROW(C1437),config!C$11))</f>
        <v/>
      </c>
      <c r="D1437" s="5" t="str">
        <f>IF(ISBLANK(INDEX(履修者名簿元!$1:$1048576,ROW(D1437),config!D$11)),"",INDEX(履修者名簿元!$1:$1048576,ROW(D1437),config!D$11))</f>
        <v/>
      </c>
      <c r="E1437" s="5" t="str">
        <f>IF(ISBLANK(INDEX(履修者名簿元!$1:$1048576,ROW(E1437),config!E$11)),"",IF(ISNUMBER(INDEX(履修者名簿元!$1:$1048576,ROW(E1437),config!E$11)),INDEX(履修者名簿元!$1:$1048576,ROW(E1437),config!E$11),VALUE(INDEX(履修者名簿元!$1:$1048576,ROW(E1437),config!E$11))))</f>
        <v/>
      </c>
      <c r="F1437" s="5" t="str">
        <f>IF(ISBLANK(INDEX(履修者名簿元!$1:$1048576,ROW(F1437),config!F$11)),"",INDEX(履修者名簿元!$1:$1048576,ROW(F1437),config!F$11))</f>
        <v/>
      </c>
      <c r="G1437" s="5" t="str">
        <f>IF(ISBLANK(INDEX(履修者名簿元!$1:$1048576,ROW(G1437),config!G$11)),"",INDEX(履修者名簿元!$1:$1048576,ROW(G1437),config!G$11))</f>
        <v/>
      </c>
      <c r="H1437" s="5" t="str">
        <f t="shared" si="44"/>
        <v/>
      </c>
      <c r="I1437" s="1" t="str">
        <f t="shared" si="45"/>
        <v/>
      </c>
      <c r="J1437" s="1" t="str">
        <f>IF($A1437="","",IF(ISNA(MATCH($E1437,履修者名簿_同一年!O:O,0)),0,1))</f>
        <v/>
      </c>
      <c r="K1437" s="1" t="str">
        <f>IF($A1437="","",COUNTIF(履修者名簿_過去!O:O,E1437))</f>
        <v/>
      </c>
      <c r="L1437" s="1" t="str">
        <f>IF($A1437="","",IF(1-J1437+K1437&gt;0,"",MAX(L$1:L1436)+1))</f>
        <v/>
      </c>
      <c r="M1437" s="1" t="str">
        <f>IF($A1437="","",IF(J1437+K1437&gt;0,"",MAX(M$1:M1436)+1))</f>
        <v/>
      </c>
      <c r="N1437" s="1" t="str">
        <f>IF($A1437="","",IF(K1437=0,"",MAX(N$1:N1436)+1))</f>
        <v/>
      </c>
      <c r="O1437" s="1" t="str">
        <f>IF($A1437="","",IF(K1437=0,"",INDEX(履修者名簿_過去!$A:$A,MATCH(原簿!$E1437,履修者名簿_過去!O:O,0))))</f>
        <v/>
      </c>
    </row>
    <row r="1438" spans="1:15" x14ac:dyDescent="0.55000000000000004">
      <c r="A1438" s="5" t="str">
        <f>IF(ISBLANK(INDEX(履修者名簿元!$1:$1048576,ROW(A1438),config!A$11)),"",INDEX(履修者名簿元!$1:$1048576,ROW(A1438),config!A$11))</f>
        <v/>
      </c>
      <c r="B1438" s="5" t="str">
        <f>IF(ISBLANK(INDEX(履修者名簿元!$1:$1048576,ROW(B1438),config!B$11)),"",INDEX(履修者名簿元!$1:$1048576,ROW(B1438),config!B$11))</f>
        <v/>
      </c>
      <c r="C1438" s="5" t="str">
        <f>IF(ISBLANK(INDEX(履修者名簿元!$1:$1048576,ROW(C1438),config!C$11)),"",INDEX(履修者名簿元!$1:$1048576,ROW(C1438),config!C$11))</f>
        <v/>
      </c>
      <c r="D1438" s="5" t="str">
        <f>IF(ISBLANK(INDEX(履修者名簿元!$1:$1048576,ROW(D1438),config!D$11)),"",INDEX(履修者名簿元!$1:$1048576,ROW(D1438),config!D$11))</f>
        <v/>
      </c>
      <c r="E1438" s="5" t="str">
        <f>IF(ISBLANK(INDEX(履修者名簿元!$1:$1048576,ROW(E1438),config!E$11)),"",IF(ISNUMBER(INDEX(履修者名簿元!$1:$1048576,ROW(E1438),config!E$11)),INDEX(履修者名簿元!$1:$1048576,ROW(E1438),config!E$11),VALUE(INDEX(履修者名簿元!$1:$1048576,ROW(E1438),config!E$11))))</f>
        <v/>
      </c>
      <c r="F1438" s="5" t="str">
        <f>IF(ISBLANK(INDEX(履修者名簿元!$1:$1048576,ROW(F1438),config!F$11)),"",INDEX(履修者名簿元!$1:$1048576,ROW(F1438),config!F$11))</f>
        <v/>
      </c>
      <c r="G1438" s="5" t="str">
        <f>IF(ISBLANK(INDEX(履修者名簿元!$1:$1048576,ROW(G1438),config!G$11)),"",INDEX(履修者名簿元!$1:$1048576,ROW(G1438),config!G$11))</f>
        <v/>
      </c>
      <c r="H1438" s="5" t="str">
        <f t="shared" si="44"/>
        <v/>
      </c>
      <c r="I1438" s="1" t="str">
        <f t="shared" si="45"/>
        <v/>
      </c>
      <c r="J1438" s="1" t="str">
        <f>IF($A1438="","",IF(ISNA(MATCH($E1438,履修者名簿_同一年!O:O,0)),0,1))</f>
        <v/>
      </c>
      <c r="K1438" s="1" t="str">
        <f>IF($A1438="","",COUNTIF(履修者名簿_過去!O:O,E1438))</f>
        <v/>
      </c>
      <c r="L1438" s="1" t="str">
        <f>IF($A1438="","",IF(1-J1438+K1438&gt;0,"",MAX(L$1:L1437)+1))</f>
        <v/>
      </c>
      <c r="M1438" s="1" t="str">
        <f>IF($A1438="","",IF(J1438+K1438&gt;0,"",MAX(M$1:M1437)+1))</f>
        <v/>
      </c>
      <c r="N1438" s="1" t="str">
        <f>IF($A1438="","",IF(K1438=0,"",MAX(N$1:N1437)+1))</f>
        <v/>
      </c>
      <c r="O1438" s="1" t="str">
        <f>IF($A1438="","",IF(K1438=0,"",INDEX(履修者名簿_過去!$A:$A,MATCH(原簿!$E1438,履修者名簿_過去!O:O,0))))</f>
        <v/>
      </c>
    </row>
    <row r="1439" spans="1:15" x14ac:dyDescent="0.55000000000000004">
      <c r="A1439" s="5" t="str">
        <f>IF(ISBLANK(INDEX(履修者名簿元!$1:$1048576,ROW(A1439),config!A$11)),"",INDEX(履修者名簿元!$1:$1048576,ROW(A1439),config!A$11))</f>
        <v/>
      </c>
      <c r="B1439" s="5" t="str">
        <f>IF(ISBLANK(INDEX(履修者名簿元!$1:$1048576,ROW(B1439),config!B$11)),"",INDEX(履修者名簿元!$1:$1048576,ROW(B1439),config!B$11))</f>
        <v/>
      </c>
      <c r="C1439" s="5" t="str">
        <f>IF(ISBLANK(INDEX(履修者名簿元!$1:$1048576,ROW(C1439),config!C$11)),"",INDEX(履修者名簿元!$1:$1048576,ROW(C1439),config!C$11))</f>
        <v/>
      </c>
      <c r="D1439" s="5" t="str">
        <f>IF(ISBLANK(INDEX(履修者名簿元!$1:$1048576,ROW(D1439),config!D$11)),"",INDEX(履修者名簿元!$1:$1048576,ROW(D1439),config!D$11))</f>
        <v/>
      </c>
      <c r="E1439" s="5" t="str">
        <f>IF(ISBLANK(INDEX(履修者名簿元!$1:$1048576,ROW(E1439),config!E$11)),"",IF(ISNUMBER(INDEX(履修者名簿元!$1:$1048576,ROW(E1439),config!E$11)),INDEX(履修者名簿元!$1:$1048576,ROW(E1439),config!E$11),VALUE(INDEX(履修者名簿元!$1:$1048576,ROW(E1439),config!E$11))))</f>
        <v/>
      </c>
      <c r="F1439" s="5" t="str">
        <f>IF(ISBLANK(INDEX(履修者名簿元!$1:$1048576,ROW(F1439),config!F$11)),"",INDEX(履修者名簿元!$1:$1048576,ROW(F1439),config!F$11))</f>
        <v/>
      </c>
      <c r="G1439" s="5" t="str">
        <f>IF(ISBLANK(INDEX(履修者名簿元!$1:$1048576,ROW(G1439),config!G$11)),"",INDEX(履修者名簿元!$1:$1048576,ROW(G1439),config!G$11))</f>
        <v/>
      </c>
      <c r="H1439" s="5" t="str">
        <f t="shared" si="44"/>
        <v/>
      </c>
      <c r="I1439" s="1" t="str">
        <f t="shared" si="45"/>
        <v/>
      </c>
      <c r="J1439" s="1" t="str">
        <f>IF($A1439="","",IF(ISNA(MATCH($E1439,履修者名簿_同一年!O:O,0)),0,1))</f>
        <v/>
      </c>
      <c r="K1439" s="1" t="str">
        <f>IF($A1439="","",COUNTIF(履修者名簿_過去!O:O,E1439))</f>
        <v/>
      </c>
      <c r="L1439" s="1" t="str">
        <f>IF($A1439="","",IF(1-J1439+K1439&gt;0,"",MAX(L$1:L1438)+1))</f>
        <v/>
      </c>
      <c r="M1439" s="1" t="str">
        <f>IF($A1439="","",IF(J1439+K1439&gt;0,"",MAX(M$1:M1438)+1))</f>
        <v/>
      </c>
      <c r="N1439" s="1" t="str">
        <f>IF($A1439="","",IF(K1439=0,"",MAX(N$1:N1438)+1))</f>
        <v/>
      </c>
      <c r="O1439" s="1" t="str">
        <f>IF($A1439="","",IF(K1439=0,"",INDEX(履修者名簿_過去!$A:$A,MATCH(原簿!$E1439,履修者名簿_過去!O:O,0))))</f>
        <v/>
      </c>
    </row>
    <row r="1440" spans="1:15" x14ac:dyDescent="0.55000000000000004">
      <c r="A1440" s="5" t="str">
        <f>IF(ISBLANK(INDEX(履修者名簿元!$1:$1048576,ROW(A1440),config!A$11)),"",INDEX(履修者名簿元!$1:$1048576,ROW(A1440),config!A$11))</f>
        <v/>
      </c>
      <c r="B1440" s="5" t="str">
        <f>IF(ISBLANK(INDEX(履修者名簿元!$1:$1048576,ROW(B1440),config!B$11)),"",INDEX(履修者名簿元!$1:$1048576,ROW(B1440),config!B$11))</f>
        <v/>
      </c>
      <c r="C1440" s="5" t="str">
        <f>IF(ISBLANK(INDEX(履修者名簿元!$1:$1048576,ROW(C1440),config!C$11)),"",INDEX(履修者名簿元!$1:$1048576,ROW(C1440),config!C$11))</f>
        <v/>
      </c>
      <c r="D1440" s="5" t="str">
        <f>IF(ISBLANK(INDEX(履修者名簿元!$1:$1048576,ROW(D1440),config!D$11)),"",INDEX(履修者名簿元!$1:$1048576,ROW(D1440),config!D$11))</f>
        <v/>
      </c>
      <c r="E1440" s="5" t="str">
        <f>IF(ISBLANK(INDEX(履修者名簿元!$1:$1048576,ROW(E1440),config!E$11)),"",IF(ISNUMBER(INDEX(履修者名簿元!$1:$1048576,ROW(E1440),config!E$11)),INDEX(履修者名簿元!$1:$1048576,ROW(E1440),config!E$11),VALUE(INDEX(履修者名簿元!$1:$1048576,ROW(E1440),config!E$11))))</f>
        <v/>
      </c>
      <c r="F1440" s="5" t="str">
        <f>IF(ISBLANK(INDEX(履修者名簿元!$1:$1048576,ROW(F1440),config!F$11)),"",INDEX(履修者名簿元!$1:$1048576,ROW(F1440),config!F$11))</f>
        <v/>
      </c>
      <c r="G1440" s="5" t="str">
        <f>IF(ISBLANK(INDEX(履修者名簿元!$1:$1048576,ROW(G1440),config!G$11)),"",INDEX(履修者名簿元!$1:$1048576,ROW(G1440),config!G$11))</f>
        <v/>
      </c>
      <c r="H1440" s="5" t="str">
        <f t="shared" si="44"/>
        <v/>
      </c>
      <c r="I1440" s="1" t="str">
        <f t="shared" si="45"/>
        <v/>
      </c>
      <c r="J1440" s="1" t="str">
        <f>IF($A1440="","",IF(ISNA(MATCH($E1440,履修者名簿_同一年!O:O,0)),0,1))</f>
        <v/>
      </c>
      <c r="K1440" s="1" t="str">
        <f>IF($A1440="","",COUNTIF(履修者名簿_過去!O:O,E1440))</f>
        <v/>
      </c>
      <c r="L1440" s="1" t="str">
        <f>IF($A1440="","",IF(1-J1440+K1440&gt;0,"",MAX(L$1:L1439)+1))</f>
        <v/>
      </c>
      <c r="M1440" s="1" t="str">
        <f>IF($A1440="","",IF(J1440+K1440&gt;0,"",MAX(M$1:M1439)+1))</f>
        <v/>
      </c>
      <c r="N1440" s="1" t="str">
        <f>IF($A1440="","",IF(K1440=0,"",MAX(N$1:N1439)+1))</f>
        <v/>
      </c>
      <c r="O1440" s="1" t="str">
        <f>IF($A1440="","",IF(K1440=0,"",INDEX(履修者名簿_過去!$A:$A,MATCH(原簿!$E1440,履修者名簿_過去!O:O,0))))</f>
        <v/>
      </c>
    </row>
    <row r="1441" spans="1:15" x14ac:dyDescent="0.55000000000000004">
      <c r="A1441" s="5" t="str">
        <f>IF(ISBLANK(INDEX(履修者名簿元!$1:$1048576,ROW(A1441),config!A$11)),"",INDEX(履修者名簿元!$1:$1048576,ROW(A1441),config!A$11))</f>
        <v/>
      </c>
      <c r="B1441" s="5" t="str">
        <f>IF(ISBLANK(INDEX(履修者名簿元!$1:$1048576,ROW(B1441),config!B$11)),"",INDEX(履修者名簿元!$1:$1048576,ROW(B1441),config!B$11))</f>
        <v/>
      </c>
      <c r="C1441" s="5" t="str">
        <f>IF(ISBLANK(INDEX(履修者名簿元!$1:$1048576,ROW(C1441),config!C$11)),"",INDEX(履修者名簿元!$1:$1048576,ROW(C1441),config!C$11))</f>
        <v/>
      </c>
      <c r="D1441" s="5" t="str">
        <f>IF(ISBLANK(INDEX(履修者名簿元!$1:$1048576,ROW(D1441),config!D$11)),"",INDEX(履修者名簿元!$1:$1048576,ROW(D1441),config!D$11))</f>
        <v/>
      </c>
      <c r="E1441" s="5" t="str">
        <f>IF(ISBLANK(INDEX(履修者名簿元!$1:$1048576,ROW(E1441),config!E$11)),"",IF(ISNUMBER(INDEX(履修者名簿元!$1:$1048576,ROW(E1441),config!E$11)),INDEX(履修者名簿元!$1:$1048576,ROW(E1441),config!E$11),VALUE(INDEX(履修者名簿元!$1:$1048576,ROW(E1441),config!E$11))))</f>
        <v/>
      </c>
      <c r="F1441" s="5" t="str">
        <f>IF(ISBLANK(INDEX(履修者名簿元!$1:$1048576,ROW(F1441),config!F$11)),"",INDEX(履修者名簿元!$1:$1048576,ROW(F1441),config!F$11))</f>
        <v/>
      </c>
      <c r="G1441" s="5" t="str">
        <f>IF(ISBLANK(INDEX(履修者名簿元!$1:$1048576,ROW(G1441),config!G$11)),"",INDEX(履修者名簿元!$1:$1048576,ROW(G1441),config!G$11))</f>
        <v/>
      </c>
      <c r="H1441" s="5" t="str">
        <f t="shared" si="44"/>
        <v/>
      </c>
      <c r="I1441" s="1" t="str">
        <f t="shared" si="45"/>
        <v/>
      </c>
      <c r="J1441" s="1" t="str">
        <f>IF($A1441="","",IF(ISNA(MATCH($E1441,履修者名簿_同一年!O:O,0)),0,1))</f>
        <v/>
      </c>
      <c r="K1441" s="1" t="str">
        <f>IF($A1441="","",COUNTIF(履修者名簿_過去!O:O,E1441))</f>
        <v/>
      </c>
      <c r="L1441" s="1" t="str">
        <f>IF($A1441="","",IF(1-J1441+K1441&gt;0,"",MAX(L$1:L1440)+1))</f>
        <v/>
      </c>
      <c r="M1441" s="1" t="str">
        <f>IF($A1441="","",IF(J1441+K1441&gt;0,"",MAX(M$1:M1440)+1))</f>
        <v/>
      </c>
      <c r="N1441" s="1" t="str">
        <f>IF($A1441="","",IF(K1441=0,"",MAX(N$1:N1440)+1))</f>
        <v/>
      </c>
      <c r="O1441" s="1" t="str">
        <f>IF($A1441="","",IF(K1441=0,"",INDEX(履修者名簿_過去!$A:$A,MATCH(原簿!$E1441,履修者名簿_過去!O:O,0))))</f>
        <v/>
      </c>
    </row>
    <row r="1442" spans="1:15" x14ac:dyDescent="0.55000000000000004">
      <c r="A1442" s="5" t="str">
        <f>IF(ISBLANK(INDEX(履修者名簿元!$1:$1048576,ROW(A1442),config!A$11)),"",INDEX(履修者名簿元!$1:$1048576,ROW(A1442),config!A$11))</f>
        <v/>
      </c>
      <c r="B1442" s="5" t="str">
        <f>IF(ISBLANK(INDEX(履修者名簿元!$1:$1048576,ROW(B1442),config!B$11)),"",INDEX(履修者名簿元!$1:$1048576,ROW(B1442),config!B$11))</f>
        <v/>
      </c>
      <c r="C1442" s="5" t="str">
        <f>IF(ISBLANK(INDEX(履修者名簿元!$1:$1048576,ROW(C1442),config!C$11)),"",INDEX(履修者名簿元!$1:$1048576,ROW(C1442),config!C$11))</f>
        <v/>
      </c>
      <c r="D1442" s="5" t="str">
        <f>IF(ISBLANK(INDEX(履修者名簿元!$1:$1048576,ROW(D1442),config!D$11)),"",INDEX(履修者名簿元!$1:$1048576,ROW(D1442),config!D$11))</f>
        <v/>
      </c>
      <c r="E1442" s="5" t="str">
        <f>IF(ISBLANK(INDEX(履修者名簿元!$1:$1048576,ROW(E1442),config!E$11)),"",IF(ISNUMBER(INDEX(履修者名簿元!$1:$1048576,ROW(E1442),config!E$11)),INDEX(履修者名簿元!$1:$1048576,ROW(E1442),config!E$11),VALUE(INDEX(履修者名簿元!$1:$1048576,ROW(E1442),config!E$11))))</f>
        <v/>
      </c>
      <c r="F1442" s="5" t="str">
        <f>IF(ISBLANK(INDEX(履修者名簿元!$1:$1048576,ROW(F1442),config!F$11)),"",INDEX(履修者名簿元!$1:$1048576,ROW(F1442),config!F$11))</f>
        <v/>
      </c>
      <c r="G1442" s="5" t="str">
        <f>IF(ISBLANK(INDEX(履修者名簿元!$1:$1048576,ROW(G1442),config!G$11)),"",INDEX(履修者名簿元!$1:$1048576,ROW(G1442),config!G$11))</f>
        <v/>
      </c>
      <c r="H1442" s="5" t="str">
        <f t="shared" si="44"/>
        <v/>
      </c>
      <c r="I1442" s="1" t="str">
        <f t="shared" si="45"/>
        <v/>
      </c>
      <c r="J1442" s="1" t="str">
        <f>IF($A1442="","",IF(ISNA(MATCH($E1442,履修者名簿_同一年!O:O,0)),0,1))</f>
        <v/>
      </c>
      <c r="K1442" s="1" t="str">
        <f>IF($A1442="","",COUNTIF(履修者名簿_過去!O:O,E1442))</f>
        <v/>
      </c>
      <c r="L1442" s="1" t="str">
        <f>IF($A1442="","",IF(1-J1442+K1442&gt;0,"",MAX(L$1:L1441)+1))</f>
        <v/>
      </c>
      <c r="M1442" s="1" t="str">
        <f>IF($A1442="","",IF(J1442+K1442&gt;0,"",MAX(M$1:M1441)+1))</f>
        <v/>
      </c>
      <c r="N1442" s="1" t="str">
        <f>IF($A1442="","",IF(K1442=0,"",MAX(N$1:N1441)+1))</f>
        <v/>
      </c>
      <c r="O1442" s="1" t="str">
        <f>IF($A1442="","",IF(K1442=0,"",INDEX(履修者名簿_過去!$A:$A,MATCH(原簿!$E1442,履修者名簿_過去!O:O,0))))</f>
        <v/>
      </c>
    </row>
    <row r="1443" spans="1:15" x14ac:dyDescent="0.55000000000000004">
      <c r="A1443" s="5" t="str">
        <f>IF(ISBLANK(INDEX(履修者名簿元!$1:$1048576,ROW(A1443),config!A$11)),"",INDEX(履修者名簿元!$1:$1048576,ROW(A1443),config!A$11))</f>
        <v/>
      </c>
      <c r="B1443" s="5" t="str">
        <f>IF(ISBLANK(INDEX(履修者名簿元!$1:$1048576,ROW(B1443),config!B$11)),"",INDEX(履修者名簿元!$1:$1048576,ROW(B1443),config!B$11))</f>
        <v/>
      </c>
      <c r="C1443" s="5" t="str">
        <f>IF(ISBLANK(INDEX(履修者名簿元!$1:$1048576,ROW(C1443),config!C$11)),"",INDEX(履修者名簿元!$1:$1048576,ROW(C1443),config!C$11))</f>
        <v/>
      </c>
      <c r="D1443" s="5" t="str">
        <f>IF(ISBLANK(INDEX(履修者名簿元!$1:$1048576,ROW(D1443),config!D$11)),"",INDEX(履修者名簿元!$1:$1048576,ROW(D1443),config!D$11))</f>
        <v/>
      </c>
      <c r="E1443" s="5" t="str">
        <f>IF(ISBLANK(INDEX(履修者名簿元!$1:$1048576,ROW(E1443),config!E$11)),"",IF(ISNUMBER(INDEX(履修者名簿元!$1:$1048576,ROW(E1443),config!E$11)),INDEX(履修者名簿元!$1:$1048576,ROW(E1443),config!E$11),VALUE(INDEX(履修者名簿元!$1:$1048576,ROW(E1443),config!E$11))))</f>
        <v/>
      </c>
      <c r="F1443" s="5" t="str">
        <f>IF(ISBLANK(INDEX(履修者名簿元!$1:$1048576,ROW(F1443),config!F$11)),"",INDEX(履修者名簿元!$1:$1048576,ROW(F1443),config!F$11))</f>
        <v/>
      </c>
      <c r="G1443" s="5" t="str">
        <f>IF(ISBLANK(INDEX(履修者名簿元!$1:$1048576,ROW(G1443),config!G$11)),"",INDEX(履修者名簿元!$1:$1048576,ROW(G1443),config!G$11))</f>
        <v/>
      </c>
      <c r="H1443" s="5" t="str">
        <f t="shared" si="44"/>
        <v/>
      </c>
      <c r="I1443" s="1" t="str">
        <f t="shared" si="45"/>
        <v/>
      </c>
      <c r="J1443" s="1" t="str">
        <f>IF($A1443="","",IF(ISNA(MATCH($E1443,履修者名簿_同一年!O:O,0)),0,1))</f>
        <v/>
      </c>
      <c r="K1443" s="1" t="str">
        <f>IF($A1443="","",COUNTIF(履修者名簿_過去!O:O,E1443))</f>
        <v/>
      </c>
      <c r="L1443" s="1" t="str">
        <f>IF($A1443="","",IF(1-J1443+K1443&gt;0,"",MAX(L$1:L1442)+1))</f>
        <v/>
      </c>
      <c r="M1443" s="1" t="str">
        <f>IF($A1443="","",IF(J1443+K1443&gt;0,"",MAX(M$1:M1442)+1))</f>
        <v/>
      </c>
      <c r="N1443" s="1" t="str">
        <f>IF($A1443="","",IF(K1443=0,"",MAX(N$1:N1442)+1))</f>
        <v/>
      </c>
      <c r="O1443" s="1" t="str">
        <f>IF($A1443="","",IF(K1443=0,"",INDEX(履修者名簿_過去!$A:$A,MATCH(原簿!$E1443,履修者名簿_過去!O:O,0))))</f>
        <v/>
      </c>
    </row>
    <row r="1444" spans="1:15" x14ac:dyDescent="0.55000000000000004">
      <c r="A1444" s="5" t="str">
        <f>IF(ISBLANK(INDEX(履修者名簿元!$1:$1048576,ROW(A1444),config!A$11)),"",INDEX(履修者名簿元!$1:$1048576,ROW(A1444),config!A$11))</f>
        <v/>
      </c>
      <c r="B1444" s="5" t="str">
        <f>IF(ISBLANK(INDEX(履修者名簿元!$1:$1048576,ROW(B1444),config!B$11)),"",INDEX(履修者名簿元!$1:$1048576,ROW(B1444),config!B$11))</f>
        <v/>
      </c>
      <c r="C1444" s="5" t="str">
        <f>IF(ISBLANK(INDEX(履修者名簿元!$1:$1048576,ROW(C1444),config!C$11)),"",INDEX(履修者名簿元!$1:$1048576,ROW(C1444),config!C$11))</f>
        <v/>
      </c>
      <c r="D1444" s="5" t="str">
        <f>IF(ISBLANK(INDEX(履修者名簿元!$1:$1048576,ROW(D1444),config!D$11)),"",INDEX(履修者名簿元!$1:$1048576,ROW(D1444),config!D$11))</f>
        <v/>
      </c>
      <c r="E1444" s="5" t="str">
        <f>IF(ISBLANK(INDEX(履修者名簿元!$1:$1048576,ROW(E1444),config!E$11)),"",IF(ISNUMBER(INDEX(履修者名簿元!$1:$1048576,ROW(E1444),config!E$11)),INDEX(履修者名簿元!$1:$1048576,ROW(E1444),config!E$11),VALUE(INDEX(履修者名簿元!$1:$1048576,ROW(E1444),config!E$11))))</f>
        <v/>
      </c>
      <c r="F1444" s="5" t="str">
        <f>IF(ISBLANK(INDEX(履修者名簿元!$1:$1048576,ROW(F1444),config!F$11)),"",INDEX(履修者名簿元!$1:$1048576,ROW(F1444),config!F$11))</f>
        <v/>
      </c>
      <c r="G1444" s="5" t="str">
        <f>IF(ISBLANK(INDEX(履修者名簿元!$1:$1048576,ROW(G1444),config!G$11)),"",INDEX(履修者名簿元!$1:$1048576,ROW(G1444),config!G$11))</f>
        <v/>
      </c>
      <c r="H1444" s="5" t="str">
        <f t="shared" si="44"/>
        <v/>
      </c>
      <c r="I1444" s="1" t="str">
        <f t="shared" si="45"/>
        <v/>
      </c>
      <c r="J1444" s="1" t="str">
        <f>IF($A1444="","",IF(ISNA(MATCH($E1444,履修者名簿_同一年!O:O,0)),0,1))</f>
        <v/>
      </c>
      <c r="K1444" s="1" t="str">
        <f>IF($A1444="","",COUNTIF(履修者名簿_過去!O:O,E1444))</f>
        <v/>
      </c>
      <c r="L1444" s="1" t="str">
        <f>IF($A1444="","",IF(1-J1444+K1444&gt;0,"",MAX(L$1:L1443)+1))</f>
        <v/>
      </c>
      <c r="M1444" s="1" t="str">
        <f>IF($A1444="","",IF(J1444+K1444&gt;0,"",MAX(M$1:M1443)+1))</f>
        <v/>
      </c>
      <c r="N1444" s="1" t="str">
        <f>IF($A1444="","",IF(K1444=0,"",MAX(N$1:N1443)+1))</f>
        <v/>
      </c>
      <c r="O1444" s="1" t="str">
        <f>IF($A1444="","",IF(K1444=0,"",INDEX(履修者名簿_過去!$A:$A,MATCH(原簿!$E1444,履修者名簿_過去!O:O,0))))</f>
        <v/>
      </c>
    </row>
    <row r="1445" spans="1:15" x14ac:dyDescent="0.55000000000000004">
      <c r="A1445" s="5" t="str">
        <f>IF(ISBLANK(INDEX(履修者名簿元!$1:$1048576,ROW(A1445),config!A$11)),"",INDEX(履修者名簿元!$1:$1048576,ROW(A1445),config!A$11))</f>
        <v/>
      </c>
      <c r="B1445" s="5" t="str">
        <f>IF(ISBLANK(INDEX(履修者名簿元!$1:$1048576,ROW(B1445),config!B$11)),"",INDEX(履修者名簿元!$1:$1048576,ROW(B1445),config!B$11))</f>
        <v/>
      </c>
      <c r="C1445" s="5" t="str">
        <f>IF(ISBLANK(INDEX(履修者名簿元!$1:$1048576,ROW(C1445),config!C$11)),"",INDEX(履修者名簿元!$1:$1048576,ROW(C1445),config!C$11))</f>
        <v/>
      </c>
      <c r="D1445" s="5" t="str">
        <f>IF(ISBLANK(INDEX(履修者名簿元!$1:$1048576,ROW(D1445),config!D$11)),"",INDEX(履修者名簿元!$1:$1048576,ROW(D1445),config!D$11))</f>
        <v/>
      </c>
      <c r="E1445" s="5" t="str">
        <f>IF(ISBLANK(INDEX(履修者名簿元!$1:$1048576,ROW(E1445),config!E$11)),"",IF(ISNUMBER(INDEX(履修者名簿元!$1:$1048576,ROW(E1445),config!E$11)),INDEX(履修者名簿元!$1:$1048576,ROW(E1445),config!E$11),VALUE(INDEX(履修者名簿元!$1:$1048576,ROW(E1445),config!E$11))))</f>
        <v/>
      </c>
      <c r="F1445" s="5" t="str">
        <f>IF(ISBLANK(INDEX(履修者名簿元!$1:$1048576,ROW(F1445),config!F$11)),"",INDEX(履修者名簿元!$1:$1048576,ROW(F1445),config!F$11))</f>
        <v/>
      </c>
      <c r="G1445" s="5" t="str">
        <f>IF(ISBLANK(INDEX(履修者名簿元!$1:$1048576,ROW(G1445),config!G$11)),"",INDEX(履修者名簿元!$1:$1048576,ROW(G1445),config!G$11))</f>
        <v/>
      </c>
      <c r="H1445" s="5" t="str">
        <f t="shared" si="44"/>
        <v/>
      </c>
      <c r="I1445" s="1" t="str">
        <f t="shared" si="45"/>
        <v/>
      </c>
      <c r="J1445" s="1" t="str">
        <f>IF($A1445="","",IF(ISNA(MATCH($E1445,履修者名簿_同一年!O:O,0)),0,1))</f>
        <v/>
      </c>
      <c r="K1445" s="1" t="str">
        <f>IF($A1445="","",COUNTIF(履修者名簿_過去!O:O,E1445))</f>
        <v/>
      </c>
      <c r="L1445" s="1" t="str">
        <f>IF($A1445="","",IF(1-J1445+K1445&gt;0,"",MAX(L$1:L1444)+1))</f>
        <v/>
      </c>
      <c r="M1445" s="1" t="str">
        <f>IF($A1445="","",IF(J1445+K1445&gt;0,"",MAX(M$1:M1444)+1))</f>
        <v/>
      </c>
      <c r="N1445" s="1" t="str">
        <f>IF($A1445="","",IF(K1445=0,"",MAX(N$1:N1444)+1))</f>
        <v/>
      </c>
      <c r="O1445" s="1" t="str">
        <f>IF($A1445="","",IF(K1445=0,"",INDEX(履修者名簿_過去!$A:$A,MATCH(原簿!$E1445,履修者名簿_過去!O:O,0))))</f>
        <v/>
      </c>
    </row>
    <row r="1446" spans="1:15" x14ac:dyDescent="0.55000000000000004">
      <c r="A1446" s="5" t="str">
        <f>IF(ISBLANK(INDEX(履修者名簿元!$1:$1048576,ROW(A1446),config!A$11)),"",INDEX(履修者名簿元!$1:$1048576,ROW(A1446),config!A$11))</f>
        <v/>
      </c>
      <c r="B1446" s="5" t="str">
        <f>IF(ISBLANK(INDEX(履修者名簿元!$1:$1048576,ROW(B1446),config!B$11)),"",INDEX(履修者名簿元!$1:$1048576,ROW(B1446),config!B$11))</f>
        <v/>
      </c>
      <c r="C1446" s="5" t="str">
        <f>IF(ISBLANK(INDEX(履修者名簿元!$1:$1048576,ROW(C1446),config!C$11)),"",INDEX(履修者名簿元!$1:$1048576,ROW(C1446),config!C$11))</f>
        <v/>
      </c>
      <c r="D1446" s="5" t="str">
        <f>IF(ISBLANK(INDEX(履修者名簿元!$1:$1048576,ROW(D1446),config!D$11)),"",INDEX(履修者名簿元!$1:$1048576,ROW(D1446),config!D$11))</f>
        <v/>
      </c>
      <c r="E1446" s="5" t="str">
        <f>IF(ISBLANK(INDEX(履修者名簿元!$1:$1048576,ROW(E1446),config!E$11)),"",IF(ISNUMBER(INDEX(履修者名簿元!$1:$1048576,ROW(E1446),config!E$11)),INDEX(履修者名簿元!$1:$1048576,ROW(E1446),config!E$11),VALUE(INDEX(履修者名簿元!$1:$1048576,ROW(E1446),config!E$11))))</f>
        <v/>
      </c>
      <c r="F1446" s="5" t="str">
        <f>IF(ISBLANK(INDEX(履修者名簿元!$1:$1048576,ROW(F1446),config!F$11)),"",INDEX(履修者名簿元!$1:$1048576,ROW(F1446),config!F$11))</f>
        <v/>
      </c>
      <c r="G1446" s="5" t="str">
        <f>IF(ISBLANK(INDEX(履修者名簿元!$1:$1048576,ROW(G1446),config!G$11)),"",INDEX(履修者名簿元!$1:$1048576,ROW(G1446),config!G$11))</f>
        <v/>
      </c>
      <c r="H1446" s="5" t="str">
        <f t="shared" si="44"/>
        <v/>
      </c>
      <c r="I1446" s="1" t="str">
        <f t="shared" si="45"/>
        <v/>
      </c>
      <c r="J1446" s="1" t="str">
        <f>IF($A1446="","",IF(ISNA(MATCH($E1446,履修者名簿_同一年!O:O,0)),0,1))</f>
        <v/>
      </c>
      <c r="K1446" s="1" t="str">
        <f>IF($A1446="","",COUNTIF(履修者名簿_過去!O:O,E1446))</f>
        <v/>
      </c>
      <c r="L1446" s="1" t="str">
        <f>IF($A1446="","",IF(1-J1446+K1446&gt;0,"",MAX(L$1:L1445)+1))</f>
        <v/>
      </c>
      <c r="M1446" s="1" t="str">
        <f>IF($A1446="","",IF(J1446+K1446&gt;0,"",MAX(M$1:M1445)+1))</f>
        <v/>
      </c>
      <c r="N1446" s="1" t="str">
        <f>IF($A1446="","",IF(K1446=0,"",MAX(N$1:N1445)+1))</f>
        <v/>
      </c>
      <c r="O1446" s="1" t="str">
        <f>IF($A1446="","",IF(K1446=0,"",INDEX(履修者名簿_過去!$A:$A,MATCH(原簿!$E1446,履修者名簿_過去!O:O,0))))</f>
        <v/>
      </c>
    </row>
    <row r="1447" spans="1:15" x14ac:dyDescent="0.55000000000000004">
      <c r="A1447" s="5" t="str">
        <f>IF(ISBLANK(INDEX(履修者名簿元!$1:$1048576,ROW(A1447),config!A$11)),"",INDEX(履修者名簿元!$1:$1048576,ROW(A1447),config!A$11))</f>
        <v/>
      </c>
      <c r="B1447" s="5" t="str">
        <f>IF(ISBLANK(INDEX(履修者名簿元!$1:$1048576,ROW(B1447),config!B$11)),"",INDEX(履修者名簿元!$1:$1048576,ROW(B1447),config!B$11))</f>
        <v/>
      </c>
      <c r="C1447" s="5" t="str">
        <f>IF(ISBLANK(INDEX(履修者名簿元!$1:$1048576,ROW(C1447),config!C$11)),"",INDEX(履修者名簿元!$1:$1048576,ROW(C1447),config!C$11))</f>
        <v/>
      </c>
      <c r="D1447" s="5" t="str">
        <f>IF(ISBLANK(INDEX(履修者名簿元!$1:$1048576,ROW(D1447),config!D$11)),"",INDEX(履修者名簿元!$1:$1048576,ROW(D1447),config!D$11))</f>
        <v/>
      </c>
      <c r="E1447" s="5" t="str">
        <f>IF(ISBLANK(INDEX(履修者名簿元!$1:$1048576,ROW(E1447),config!E$11)),"",IF(ISNUMBER(INDEX(履修者名簿元!$1:$1048576,ROW(E1447),config!E$11)),INDEX(履修者名簿元!$1:$1048576,ROW(E1447),config!E$11),VALUE(INDEX(履修者名簿元!$1:$1048576,ROW(E1447),config!E$11))))</f>
        <v/>
      </c>
      <c r="F1447" s="5" t="str">
        <f>IF(ISBLANK(INDEX(履修者名簿元!$1:$1048576,ROW(F1447),config!F$11)),"",INDEX(履修者名簿元!$1:$1048576,ROW(F1447),config!F$11))</f>
        <v/>
      </c>
      <c r="G1447" s="5" t="str">
        <f>IF(ISBLANK(INDEX(履修者名簿元!$1:$1048576,ROW(G1447),config!G$11)),"",INDEX(履修者名簿元!$1:$1048576,ROW(G1447),config!G$11))</f>
        <v/>
      </c>
      <c r="H1447" s="5" t="str">
        <f t="shared" si="44"/>
        <v/>
      </c>
      <c r="I1447" s="1" t="str">
        <f t="shared" si="45"/>
        <v/>
      </c>
      <c r="J1447" s="1" t="str">
        <f>IF($A1447="","",IF(ISNA(MATCH($E1447,履修者名簿_同一年!O:O,0)),0,1))</f>
        <v/>
      </c>
      <c r="K1447" s="1" t="str">
        <f>IF($A1447="","",COUNTIF(履修者名簿_過去!O:O,E1447))</f>
        <v/>
      </c>
      <c r="L1447" s="1" t="str">
        <f>IF($A1447="","",IF(1-J1447+K1447&gt;0,"",MAX(L$1:L1446)+1))</f>
        <v/>
      </c>
      <c r="M1447" s="1" t="str">
        <f>IF($A1447="","",IF(J1447+K1447&gt;0,"",MAX(M$1:M1446)+1))</f>
        <v/>
      </c>
      <c r="N1447" s="1" t="str">
        <f>IF($A1447="","",IF(K1447=0,"",MAX(N$1:N1446)+1))</f>
        <v/>
      </c>
      <c r="O1447" s="1" t="str">
        <f>IF($A1447="","",IF(K1447=0,"",INDEX(履修者名簿_過去!$A:$A,MATCH(原簿!$E1447,履修者名簿_過去!O:O,0))))</f>
        <v/>
      </c>
    </row>
    <row r="1448" spans="1:15" x14ac:dyDescent="0.55000000000000004">
      <c r="A1448" s="5" t="str">
        <f>IF(ISBLANK(INDEX(履修者名簿元!$1:$1048576,ROW(A1448),config!A$11)),"",INDEX(履修者名簿元!$1:$1048576,ROW(A1448),config!A$11))</f>
        <v/>
      </c>
      <c r="B1448" s="5" t="str">
        <f>IF(ISBLANK(INDEX(履修者名簿元!$1:$1048576,ROW(B1448),config!B$11)),"",INDEX(履修者名簿元!$1:$1048576,ROW(B1448),config!B$11))</f>
        <v/>
      </c>
      <c r="C1448" s="5" t="str">
        <f>IF(ISBLANK(INDEX(履修者名簿元!$1:$1048576,ROW(C1448),config!C$11)),"",INDEX(履修者名簿元!$1:$1048576,ROW(C1448),config!C$11))</f>
        <v/>
      </c>
      <c r="D1448" s="5" t="str">
        <f>IF(ISBLANK(INDEX(履修者名簿元!$1:$1048576,ROW(D1448),config!D$11)),"",INDEX(履修者名簿元!$1:$1048576,ROW(D1448),config!D$11))</f>
        <v/>
      </c>
      <c r="E1448" s="5" t="str">
        <f>IF(ISBLANK(INDEX(履修者名簿元!$1:$1048576,ROW(E1448),config!E$11)),"",IF(ISNUMBER(INDEX(履修者名簿元!$1:$1048576,ROW(E1448),config!E$11)),INDEX(履修者名簿元!$1:$1048576,ROW(E1448),config!E$11),VALUE(INDEX(履修者名簿元!$1:$1048576,ROW(E1448),config!E$11))))</f>
        <v/>
      </c>
      <c r="F1448" s="5" t="str">
        <f>IF(ISBLANK(INDEX(履修者名簿元!$1:$1048576,ROW(F1448),config!F$11)),"",INDEX(履修者名簿元!$1:$1048576,ROW(F1448),config!F$11))</f>
        <v/>
      </c>
      <c r="G1448" s="5" t="str">
        <f>IF(ISBLANK(INDEX(履修者名簿元!$1:$1048576,ROW(G1448),config!G$11)),"",INDEX(履修者名簿元!$1:$1048576,ROW(G1448),config!G$11))</f>
        <v/>
      </c>
      <c r="H1448" s="5" t="str">
        <f t="shared" si="44"/>
        <v/>
      </c>
      <c r="I1448" s="1" t="str">
        <f t="shared" si="45"/>
        <v/>
      </c>
      <c r="J1448" s="1" t="str">
        <f>IF($A1448="","",IF(ISNA(MATCH($E1448,履修者名簿_同一年!O:O,0)),0,1))</f>
        <v/>
      </c>
      <c r="K1448" s="1" t="str">
        <f>IF($A1448="","",COUNTIF(履修者名簿_過去!O:O,E1448))</f>
        <v/>
      </c>
      <c r="L1448" s="1" t="str">
        <f>IF($A1448="","",IF(1-J1448+K1448&gt;0,"",MAX(L$1:L1447)+1))</f>
        <v/>
      </c>
      <c r="M1448" s="1" t="str">
        <f>IF($A1448="","",IF(J1448+K1448&gt;0,"",MAX(M$1:M1447)+1))</f>
        <v/>
      </c>
      <c r="N1448" s="1" t="str">
        <f>IF($A1448="","",IF(K1448=0,"",MAX(N$1:N1447)+1))</f>
        <v/>
      </c>
      <c r="O1448" s="1" t="str">
        <f>IF($A1448="","",IF(K1448=0,"",INDEX(履修者名簿_過去!$A:$A,MATCH(原簿!$E1448,履修者名簿_過去!O:O,0))))</f>
        <v/>
      </c>
    </row>
    <row r="1449" spans="1:15" x14ac:dyDescent="0.55000000000000004">
      <c r="A1449" s="5" t="str">
        <f>IF(ISBLANK(INDEX(履修者名簿元!$1:$1048576,ROW(A1449),config!A$11)),"",INDEX(履修者名簿元!$1:$1048576,ROW(A1449),config!A$11))</f>
        <v/>
      </c>
      <c r="B1449" s="5" t="str">
        <f>IF(ISBLANK(INDEX(履修者名簿元!$1:$1048576,ROW(B1449),config!B$11)),"",INDEX(履修者名簿元!$1:$1048576,ROW(B1449),config!B$11))</f>
        <v/>
      </c>
      <c r="C1449" s="5" t="str">
        <f>IF(ISBLANK(INDEX(履修者名簿元!$1:$1048576,ROW(C1449),config!C$11)),"",INDEX(履修者名簿元!$1:$1048576,ROW(C1449),config!C$11))</f>
        <v/>
      </c>
      <c r="D1449" s="5" t="str">
        <f>IF(ISBLANK(INDEX(履修者名簿元!$1:$1048576,ROW(D1449),config!D$11)),"",INDEX(履修者名簿元!$1:$1048576,ROW(D1449),config!D$11))</f>
        <v/>
      </c>
      <c r="E1449" s="5" t="str">
        <f>IF(ISBLANK(INDEX(履修者名簿元!$1:$1048576,ROW(E1449),config!E$11)),"",IF(ISNUMBER(INDEX(履修者名簿元!$1:$1048576,ROW(E1449),config!E$11)),INDEX(履修者名簿元!$1:$1048576,ROW(E1449),config!E$11),VALUE(INDEX(履修者名簿元!$1:$1048576,ROW(E1449),config!E$11))))</f>
        <v/>
      </c>
      <c r="F1449" s="5" t="str">
        <f>IF(ISBLANK(INDEX(履修者名簿元!$1:$1048576,ROW(F1449),config!F$11)),"",INDEX(履修者名簿元!$1:$1048576,ROW(F1449),config!F$11))</f>
        <v/>
      </c>
      <c r="G1449" s="5" t="str">
        <f>IF(ISBLANK(INDEX(履修者名簿元!$1:$1048576,ROW(G1449),config!G$11)),"",INDEX(履修者名簿元!$1:$1048576,ROW(G1449),config!G$11))</f>
        <v/>
      </c>
      <c r="H1449" s="5" t="str">
        <f t="shared" si="44"/>
        <v/>
      </c>
      <c r="I1449" s="1" t="str">
        <f t="shared" si="45"/>
        <v/>
      </c>
      <c r="J1449" s="1" t="str">
        <f>IF($A1449="","",IF(ISNA(MATCH($E1449,履修者名簿_同一年!O:O,0)),0,1))</f>
        <v/>
      </c>
      <c r="K1449" s="1" t="str">
        <f>IF($A1449="","",COUNTIF(履修者名簿_過去!O:O,E1449))</f>
        <v/>
      </c>
      <c r="L1449" s="1" t="str">
        <f>IF($A1449="","",IF(1-J1449+K1449&gt;0,"",MAX(L$1:L1448)+1))</f>
        <v/>
      </c>
      <c r="M1449" s="1" t="str">
        <f>IF($A1449="","",IF(J1449+K1449&gt;0,"",MAX(M$1:M1448)+1))</f>
        <v/>
      </c>
      <c r="N1449" s="1" t="str">
        <f>IF($A1449="","",IF(K1449=0,"",MAX(N$1:N1448)+1))</f>
        <v/>
      </c>
      <c r="O1449" s="1" t="str">
        <f>IF($A1449="","",IF(K1449=0,"",INDEX(履修者名簿_過去!$A:$A,MATCH(原簿!$E1449,履修者名簿_過去!O:O,0))))</f>
        <v/>
      </c>
    </row>
    <row r="1450" spans="1:15" x14ac:dyDescent="0.55000000000000004">
      <c r="A1450" s="5" t="str">
        <f>IF(ISBLANK(INDEX(履修者名簿元!$1:$1048576,ROW(A1450),config!A$11)),"",INDEX(履修者名簿元!$1:$1048576,ROW(A1450),config!A$11))</f>
        <v/>
      </c>
      <c r="B1450" s="5" t="str">
        <f>IF(ISBLANK(INDEX(履修者名簿元!$1:$1048576,ROW(B1450),config!B$11)),"",INDEX(履修者名簿元!$1:$1048576,ROW(B1450),config!B$11))</f>
        <v/>
      </c>
      <c r="C1450" s="5" t="str">
        <f>IF(ISBLANK(INDEX(履修者名簿元!$1:$1048576,ROW(C1450),config!C$11)),"",INDEX(履修者名簿元!$1:$1048576,ROW(C1450),config!C$11))</f>
        <v/>
      </c>
      <c r="D1450" s="5" t="str">
        <f>IF(ISBLANK(INDEX(履修者名簿元!$1:$1048576,ROW(D1450),config!D$11)),"",INDEX(履修者名簿元!$1:$1048576,ROW(D1450),config!D$11))</f>
        <v/>
      </c>
      <c r="E1450" s="5" t="str">
        <f>IF(ISBLANK(INDEX(履修者名簿元!$1:$1048576,ROW(E1450),config!E$11)),"",IF(ISNUMBER(INDEX(履修者名簿元!$1:$1048576,ROW(E1450),config!E$11)),INDEX(履修者名簿元!$1:$1048576,ROW(E1450),config!E$11),VALUE(INDEX(履修者名簿元!$1:$1048576,ROW(E1450),config!E$11))))</f>
        <v/>
      </c>
      <c r="F1450" s="5" t="str">
        <f>IF(ISBLANK(INDEX(履修者名簿元!$1:$1048576,ROW(F1450),config!F$11)),"",INDEX(履修者名簿元!$1:$1048576,ROW(F1450),config!F$11))</f>
        <v/>
      </c>
      <c r="G1450" s="5" t="str">
        <f>IF(ISBLANK(INDEX(履修者名簿元!$1:$1048576,ROW(G1450),config!G$11)),"",INDEX(履修者名簿元!$1:$1048576,ROW(G1450),config!G$11))</f>
        <v/>
      </c>
      <c r="H1450" s="5" t="str">
        <f t="shared" si="44"/>
        <v/>
      </c>
      <c r="I1450" s="1" t="str">
        <f t="shared" si="45"/>
        <v/>
      </c>
      <c r="J1450" s="1" t="str">
        <f>IF($A1450="","",IF(ISNA(MATCH($E1450,履修者名簿_同一年!O:O,0)),0,1))</f>
        <v/>
      </c>
      <c r="K1450" s="1" t="str">
        <f>IF($A1450="","",COUNTIF(履修者名簿_過去!O:O,E1450))</f>
        <v/>
      </c>
      <c r="L1450" s="1" t="str">
        <f>IF($A1450="","",IF(1-J1450+K1450&gt;0,"",MAX(L$1:L1449)+1))</f>
        <v/>
      </c>
      <c r="M1450" s="1" t="str">
        <f>IF($A1450="","",IF(J1450+K1450&gt;0,"",MAX(M$1:M1449)+1))</f>
        <v/>
      </c>
      <c r="N1450" s="1" t="str">
        <f>IF($A1450="","",IF(K1450=0,"",MAX(N$1:N1449)+1))</f>
        <v/>
      </c>
      <c r="O1450" s="1" t="str">
        <f>IF($A1450="","",IF(K1450=0,"",INDEX(履修者名簿_過去!$A:$A,MATCH(原簿!$E1450,履修者名簿_過去!O:O,0))))</f>
        <v/>
      </c>
    </row>
    <row r="1451" spans="1:15" x14ac:dyDescent="0.55000000000000004">
      <c r="A1451" s="5" t="str">
        <f>IF(ISBLANK(INDEX(履修者名簿元!$1:$1048576,ROW(A1451),config!A$11)),"",INDEX(履修者名簿元!$1:$1048576,ROW(A1451),config!A$11))</f>
        <v/>
      </c>
      <c r="B1451" s="5" t="str">
        <f>IF(ISBLANK(INDEX(履修者名簿元!$1:$1048576,ROW(B1451),config!B$11)),"",INDEX(履修者名簿元!$1:$1048576,ROW(B1451),config!B$11))</f>
        <v/>
      </c>
      <c r="C1451" s="5" t="str">
        <f>IF(ISBLANK(INDEX(履修者名簿元!$1:$1048576,ROW(C1451),config!C$11)),"",INDEX(履修者名簿元!$1:$1048576,ROW(C1451),config!C$11))</f>
        <v/>
      </c>
      <c r="D1451" s="5" t="str">
        <f>IF(ISBLANK(INDEX(履修者名簿元!$1:$1048576,ROW(D1451),config!D$11)),"",INDEX(履修者名簿元!$1:$1048576,ROW(D1451),config!D$11))</f>
        <v/>
      </c>
      <c r="E1451" s="5" t="str">
        <f>IF(ISBLANK(INDEX(履修者名簿元!$1:$1048576,ROW(E1451),config!E$11)),"",IF(ISNUMBER(INDEX(履修者名簿元!$1:$1048576,ROW(E1451),config!E$11)),INDEX(履修者名簿元!$1:$1048576,ROW(E1451),config!E$11),VALUE(INDEX(履修者名簿元!$1:$1048576,ROW(E1451),config!E$11))))</f>
        <v/>
      </c>
      <c r="F1451" s="5" t="str">
        <f>IF(ISBLANK(INDEX(履修者名簿元!$1:$1048576,ROW(F1451),config!F$11)),"",INDEX(履修者名簿元!$1:$1048576,ROW(F1451),config!F$11))</f>
        <v/>
      </c>
      <c r="G1451" s="5" t="str">
        <f>IF(ISBLANK(INDEX(履修者名簿元!$1:$1048576,ROW(G1451),config!G$11)),"",INDEX(履修者名簿元!$1:$1048576,ROW(G1451),config!G$11))</f>
        <v/>
      </c>
      <c r="H1451" s="5" t="str">
        <f t="shared" si="44"/>
        <v/>
      </c>
      <c r="I1451" s="1" t="str">
        <f t="shared" si="45"/>
        <v/>
      </c>
      <c r="J1451" s="1" t="str">
        <f>IF($A1451="","",IF(ISNA(MATCH($E1451,履修者名簿_同一年!O:O,0)),0,1))</f>
        <v/>
      </c>
      <c r="K1451" s="1" t="str">
        <f>IF($A1451="","",COUNTIF(履修者名簿_過去!O:O,E1451))</f>
        <v/>
      </c>
      <c r="L1451" s="1" t="str">
        <f>IF($A1451="","",IF(1-J1451+K1451&gt;0,"",MAX(L$1:L1450)+1))</f>
        <v/>
      </c>
      <c r="M1451" s="1" t="str">
        <f>IF($A1451="","",IF(J1451+K1451&gt;0,"",MAX(M$1:M1450)+1))</f>
        <v/>
      </c>
      <c r="N1451" s="1" t="str">
        <f>IF($A1451="","",IF(K1451=0,"",MAX(N$1:N1450)+1))</f>
        <v/>
      </c>
      <c r="O1451" s="1" t="str">
        <f>IF($A1451="","",IF(K1451=0,"",INDEX(履修者名簿_過去!$A:$A,MATCH(原簿!$E1451,履修者名簿_過去!O:O,0))))</f>
        <v/>
      </c>
    </row>
    <row r="1452" spans="1:15" x14ac:dyDescent="0.55000000000000004">
      <c r="A1452" s="5" t="str">
        <f>IF(ISBLANK(INDEX(履修者名簿元!$1:$1048576,ROW(A1452),config!A$11)),"",INDEX(履修者名簿元!$1:$1048576,ROW(A1452),config!A$11))</f>
        <v/>
      </c>
      <c r="B1452" s="5" t="str">
        <f>IF(ISBLANK(INDEX(履修者名簿元!$1:$1048576,ROW(B1452),config!B$11)),"",INDEX(履修者名簿元!$1:$1048576,ROW(B1452),config!B$11))</f>
        <v/>
      </c>
      <c r="C1452" s="5" t="str">
        <f>IF(ISBLANK(INDEX(履修者名簿元!$1:$1048576,ROW(C1452),config!C$11)),"",INDEX(履修者名簿元!$1:$1048576,ROW(C1452),config!C$11))</f>
        <v/>
      </c>
      <c r="D1452" s="5" t="str">
        <f>IF(ISBLANK(INDEX(履修者名簿元!$1:$1048576,ROW(D1452),config!D$11)),"",INDEX(履修者名簿元!$1:$1048576,ROW(D1452),config!D$11))</f>
        <v/>
      </c>
      <c r="E1452" s="5" t="str">
        <f>IF(ISBLANK(INDEX(履修者名簿元!$1:$1048576,ROW(E1452),config!E$11)),"",IF(ISNUMBER(INDEX(履修者名簿元!$1:$1048576,ROW(E1452),config!E$11)),INDEX(履修者名簿元!$1:$1048576,ROW(E1452),config!E$11),VALUE(INDEX(履修者名簿元!$1:$1048576,ROW(E1452),config!E$11))))</f>
        <v/>
      </c>
      <c r="F1452" s="5" t="str">
        <f>IF(ISBLANK(INDEX(履修者名簿元!$1:$1048576,ROW(F1452),config!F$11)),"",INDEX(履修者名簿元!$1:$1048576,ROW(F1452),config!F$11))</f>
        <v/>
      </c>
      <c r="G1452" s="5" t="str">
        <f>IF(ISBLANK(INDEX(履修者名簿元!$1:$1048576,ROW(G1452),config!G$11)),"",INDEX(履修者名簿元!$1:$1048576,ROW(G1452),config!G$11))</f>
        <v/>
      </c>
      <c r="H1452" s="5" t="str">
        <f t="shared" si="44"/>
        <v/>
      </c>
      <c r="I1452" s="1" t="str">
        <f t="shared" si="45"/>
        <v/>
      </c>
      <c r="J1452" s="1" t="str">
        <f>IF($A1452="","",IF(ISNA(MATCH($E1452,履修者名簿_同一年!O:O,0)),0,1))</f>
        <v/>
      </c>
      <c r="K1452" s="1" t="str">
        <f>IF($A1452="","",COUNTIF(履修者名簿_過去!O:O,E1452))</f>
        <v/>
      </c>
      <c r="L1452" s="1" t="str">
        <f>IF($A1452="","",IF(1-J1452+K1452&gt;0,"",MAX(L$1:L1451)+1))</f>
        <v/>
      </c>
      <c r="M1452" s="1" t="str">
        <f>IF($A1452="","",IF(J1452+K1452&gt;0,"",MAX(M$1:M1451)+1))</f>
        <v/>
      </c>
      <c r="N1452" s="1" t="str">
        <f>IF($A1452="","",IF(K1452=0,"",MAX(N$1:N1451)+1))</f>
        <v/>
      </c>
      <c r="O1452" s="1" t="str">
        <f>IF($A1452="","",IF(K1452=0,"",INDEX(履修者名簿_過去!$A:$A,MATCH(原簿!$E1452,履修者名簿_過去!O:O,0))))</f>
        <v/>
      </c>
    </row>
    <row r="1453" spans="1:15" x14ac:dyDescent="0.55000000000000004">
      <c r="A1453" s="5" t="str">
        <f>IF(ISBLANK(INDEX(履修者名簿元!$1:$1048576,ROW(A1453),config!A$11)),"",INDEX(履修者名簿元!$1:$1048576,ROW(A1453),config!A$11))</f>
        <v/>
      </c>
      <c r="B1453" s="5" t="str">
        <f>IF(ISBLANK(INDEX(履修者名簿元!$1:$1048576,ROW(B1453),config!B$11)),"",INDEX(履修者名簿元!$1:$1048576,ROW(B1453),config!B$11))</f>
        <v/>
      </c>
      <c r="C1453" s="5" t="str">
        <f>IF(ISBLANK(INDEX(履修者名簿元!$1:$1048576,ROW(C1453),config!C$11)),"",INDEX(履修者名簿元!$1:$1048576,ROW(C1453),config!C$11))</f>
        <v/>
      </c>
      <c r="D1453" s="5" t="str">
        <f>IF(ISBLANK(INDEX(履修者名簿元!$1:$1048576,ROW(D1453),config!D$11)),"",INDEX(履修者名簿元!$1:$1048576,ROW(D1453),config!D$11))</f>
        <v/>
      </c>
      <c r="E1453" s="5" t="str">
        <f>IF(ISBLANK(INDEX(履修者名簿元!$1:$1048576,ROW(E1453),config!E$11)),"",IF(ISNUMBER(INDEX(履修者名簿元!$1:$1048576,ROW(E1453),config!E$11)),INDEX(履修者名簿元!$1:$1048576,ROW(E1453),config!E$11),VALUE(INDEX(履修者名簿元!$1:$1048576,ROW(E1453),config!E$11))))</f>
        <v/>
      </c>
      <c r="F1453" s="5" t="str">
        <f>IF(ISBLANK(INDEX(履修者名簿元!$1:$1048576,ROW(F1453),config!F$11)),"",INDEX(履修者名簿元!$1:$1048576,ROW(F1453),config!F$11))</f>
        <v/>
      </c>
      <c r="G1453" s="5" t="str">
        <f>IF(ISBLANK(INDEX(履修者名簿元!$1:$1048576,ROW(G1453),config!G$11)),"",INDEX(履修者名簿元!$1:$1048576,ROW(G1453),config!G$11))</f>
        <v/>
      </c>
      <c r="H1453" s="5" t="str">
        <f t="shared" si="44"/>
        <v/>
      </c>
      <c r="I1453" s="1" t="str">
        <f t="shared" si="45"/>
        <v/>
      </c>
      <c r="J1453" s="1" t="str">
        <f>IF($A1453="","",IF(ISNA(MATCH($E1453,履修者名簿_同一年!O:O,0)),0,1))</f>
        <v/>
      </c>
      <c r="K1453" s="1" t="str">
        <f>IF($A1453="","",COUNTIF(履修者名簿_過去!O:O,E1453))</f>
        <v/>
      </c>
      <c r="L1453" s="1" t="str">
        <f>IF($A1453="","",IF(1-J1453+K1453&gt;0,"",MAX(L$1:L1452)+1))</f>
        <v/>
      </c>
      <c r="M1453" s="1" t="str">
        <f>IF($A1453="","",IF(J1453+K1453&gt;0,"",MAX(M$1:M1452)+1))</f>
        <v/>
      </c>
      <c r="N1453" s="1" t="str">
        <f>IF($A1453="","",IF(K1453=0,"",MAX(N$1:N1452)+1))</f>
        <v/>
      </c>
      <c r="O1453" s="1" t="str">
        <f>IF($A1453="","",IF(K1453=0,"",INDEX(履修者名簿_過去!$A:$A,MATCH(原簿!$E1453,履修者名簿_過去!O:O,0))))</f>
        <v/>
      </c>
    </row>
    <row r="1454" spans="1:15" x14ac:dyDescent="0.55000000000000004">
      <c r="A1454" s="5" t="str">
        <f>IF(ISBLANK(INDEX(履修者名簿元!$1:$1048576,ROW(A1454),config!A$11)),"",INDEX(履修者名簿元!$1:$1048576,ROW(A1454),config!A$11))</f>
        <v/>
      </c>
      <c r="B1454" s="5" t="str">
        <f>IF(ISBLANK(INDEX(履修者名簿元!$1:$1048576,ROW(B1454),config!B$11)),"",INDEX(履修者名簿元!$1:$1048576,ROW(B1454),config!B$11))</f>
        <v/>
      </c>
      <c r="C1454" s="5" t="str">
        <f>IF(ISBLANK(INDEX(履修者名簿元!$1:$1048576,ROW(C1454),config!C$11)),"",INDEX(履修者名簿元!$1:$1048576,ROW(C1454),config!C$11))</f>
        <v/>
      </c>
      <c r="D1454" s="5" t="str">
        <f>IF(ISBLANK(INDEX(履修者名簿元!$1:$1048576,ROW(D1454),config!D$11)),"",INDEX(履修者名簿元!$1:$1048576,ROW(D1454),config!D$11))</f>
        <v/>
      </c>
      <c r="E1454" s="5" t="str">
        <f>IF(ISBLANK(INDEX(履修者名簿元!$1:$1048576,ROW(E1454),config!E$11)),"",IF(ISNUMBER(INDEX(履修者名簿元!$1:$1048576,ROW(E1454),config!E$11)),INDEX(履修者名簿元!$1:$1048576,ROW(E1454),config!E$11),VALUE(INDEX(履修者名簿元!$1:$1048576,ROW(E1454),config!E$11))))</f>
        <v/>
      </c>
      <c r="F1454" s="5" t="str">
        <f>IF(ISBLANK(INDEX(履修者名簿元!$1:$1048576,ROW(F1454),config!F$11)),"",INDEX(履修者名簿元!$1:$1048576,ROW(F1454),config!F$11))</f>
        <v/>
      </c>
      <c r="G1454" s="5" t="str">
        <f>IF(ISBLANK(INDEX(履修者名簿元!$1:$1048576,ROW(G1454),config!G$11)),"",INDEX(履修者名簿元!$1:$1048576,ROW(G1454),config!G$11))</f>
        <v/>
      </c>
      <c r="H1454" s="5" t="str">
        <f t="shared" si="44"/>
        <v/>
      </c>
      <c r="I1454" s="1" t="str">
        <f t="shared" si="45"/>
        <v/>
      </c>
      <c r="J1454" s="1" t="str">
        <f>IF($A1454="","",IF(ISNA(MATCH($E1454,履修者名簿_同一年!O:O,0)),0,1))</f>
        <v/>
      </c>
      <c r="K1454" s="1" t="str">
        <f>IF($A1454="","",COUNTIF(履修者名簿_過去!O:O,E1454))</f>
        <v/>
      </c>
      <c r="L1454" s="1" t="str">
        <f>IF($A1454="","",IF(1-J1454+K1454&gt;0,"",MAX(L$1:L1453)+1))</f>
        <v/>
      </c>
      <c r="M1454" s="1" t="str">
        <f>IF($A1454="","",IF(J1454+K1454&gt;0,"",MAX(M$1:M1453)+1))</f>
        <v/>
      </c>
      <c r="N1454" s="1" t="str">
        <f>IF($A1454="","",IF(K1454=0,"",MAX(N$1:N1453)+1))</f>
        <v/>
      </c>
      <c r="O1454" s="1" t="str">
        <f>IF($A1454="","",IF(K1454=0,"",INDEX(履修者名簿_過去!$A:$A,MATCH(原簿!$E1454,履修者名簿_過去!O:O,0))))</f>
        <v/>
      </c>
    </row>
    <row r="1455" spans="1:15" x14ac:dyDescent="0.55000000000000004">
      <c r="A1455" s="5" t="str">
        <f>IF(ISBLANK(INDEX(履修者名簿元!$1:$1048576,ROW(A1455),config!A$11)),"",INDEX(履修者名簿元!$1:$1048576,ROW(A1455),config!A$11))</f>
        <v/>
      </c>
      <c r="B1455" s="5" t="str">
        <f>IF(ISBLANK(INDEX(履修者名簿元!$1:$1048576,ROW(B1455),config!B$11)),"",INDEX(履修者名簿元!$1:$1048576,ROW(B1455),config!B$11))</f>
        <v/>
      </c>
      <c r="C1455" s="5" t="str">
        <f>IF(ISBLANK(INDEX(履修者名簿元!$1:$1048576,ROW(C1455),config!C$11)),"",INDEX(履修者名簿元!$1:$1048576,ROW(C1455),config!C$11))</f>
        <v/>
      </c>
      <c r="D1455" s="5" t="str">
        <f>IF(ISBLANK(INDEX(履修者名簿元!$1:$1048576,ROW(D1455),config!D$11)),"",INDEX(履修者名簿元!$1:$1048576,ROW(D1455),config!D$11))</f>
        <v/>
      </c>
      <c r="E1455" s="5" t="str">
        <f>IF(ISBLANK(INDEX(履修者名簿元!$1:$1048576,ROW(E1455),config!E$11)),"",IF(ISNUMBER(INDEX(履修者名簿元!$1:$1048576,ROW(E1455),config!E$11)),INDEX(履修者名簿元!$1:$1048576,ROW(E1455),config!E$11),VALUE(INDEX(履修者名簿元!$1:$1048576,ROW(E1455),config!E$11))))</f>
        <v/>
      </c>
      <c r="F1455" s="5" t="str">
        <f>IF(ISBLANK(INDEX(履修者名簿元!$1:$1048576,ROW(F1455),config!F$11)),"",INDEX(履修者名簿元!$1:$1048576,ROW(F1455),config!F$11))</f>
        <v/>
      </c>
      <c r="G1455" s="5" t="str">
        <f>IF(ISBLANK(INDEX(履修者名簿元!$1:$1048576,ROW(G1455),config!G$11)),"",INDEX(履修者名簿元!$1:$1048576,ROW(G1455),config!G$11))</f>
        <v/>
      </c>
      <c r="H1455" s="5" t="str">
        <f t="shared" si="44"/>
        <v/>
      </c>
      <c r="I1455" s="1" t="str">
        <f t="shared" si="45"/>
        <v/>
      </c>
      <c r="J1455" s="1" t="str">
        <f>IF($A1455="","",IF(ISNA(MATCH($E1455,履修者名簿_同一年!O:O,0)),0,1))</f>
        <v/>
      </c>
      <c r="K1455" s="1" t="str">
        <f>IF($A1455="","",COUNTIF(履修者名簿_過去!O:O,E1455))</f>
        <v/>
      </c>
      <c r="L1455" s="1" t="str">
        <f>IF($A1455="","",IF(1-J1455+K1455&gt;0,"",MAX(L$1:L1454)+1))</f>
        <v/>
      </c>
      <c r="M1455" s="1" t="str">
        <f>IF($A1455="","",IF(J1455+K1455&gt;0,"",MAX(M$1:M1454)+1))</f>
        <v/>
      </c>
      <c r="N1455" s="1" t="str">
        <f>IF($A1455="","",IF(K1455=0,"",MAX(N$1:N1454)+1))</f>
        <v/>
      </c>
      <c r="O1455" s="1" t="str">
        <f>IF($A1455="","",IF(K1455=0,"",INDEX(履修者名簿_過去!$A:$A,MATCH(原簿!$E1455,履修者名簿_過去!O:O,0))))</f>
        <v/>
      </c>
    </row>
    <row r="1456" spans="1:15" x14ac:dyDescent="0.55000000000000004">
      <c r="A1456" s="5" t="str">
        <f>IF(ISBLANK(INDEX(履修者名簿元!$1:$1048576,ROW(A1456),config!A$11)),"",INDEX(履修者名簿元!$1:$1048576,ROW(A1456),config!A$11))</f>
        <v/>
      </c>
      <c r="B1456" s="5" t="str">
        <f>IF(ISBLANK(INDEX(履修者名簿元!$1:$1048576,ROW(B1456),config!B$11)),"",INDEX(履修者名簿元!$1:$1048576,ROW(B1456),config!B$11))</f>
        <v/>
      </c>
      <c r="C1456" s="5" t="str">
        <f>IF(ISBLANK(INDEX(履修者名簿元!$1:$1048576,ROW(C1456),config!C$11)),"",INDEX(履修者名簿元!$1:$1048576,ROW(C1456),config!C$11))</f>
        <v/>
      </c>
      <c r="D1456" s="5" t="str">
        <f>IF(ISBLANK(INDEX(履修者名簿元!$1:$1048576,ROW(D1456),config!D$11)),"",INDEX(履修者名簿元!$1:$1048576,ROW(D1456),config!D$11))</f>
        <v/>
      </c>
      <c r="E1456" s="5" t="str">
        <f>IF(ISBLANK(INDEX(履修者名簿元!$1:$1048576,ROW(E1456),config!E$11)),"",IF(ISNUMBER(INDEX(履修者名簿元!$1:$1048576,ROW(E1456),config!E$11)),INDEX(履修者名簿元!$1:$1048576,ROW(E1456),config!E$11),VALUE(INDEX(履修者名簿元!$1:$1048576,ROW(E1456),config!E$11))))</f>
        <v/>
      </c>
      <c r="F1456" s="5" t="str">
        <f>IF(ISBLANK(INDEX(履修者名簿元!$1:$1048576,ROW(F1456),config!F$11)),"",INDEX(履修者名簿元!$1:$1048576,ROW(F1456),config!F$11))</f>
        <v/>
      </c>
      <c r="G1456" s="5" t="str">
        <f>IF(ISBLANK(INDEX(履修者名簿元!$1:$1048576,ROW(G1456),config!G$11)),"",INDEX(履修者名簿元!$1:$1048576,ROW(G1456),config!G$11))</f>
        <v/>
      </c>
      <c r="H1456" s="5" t="str">
        <f t="shared" si="44"/>
        <v/>
      </c>
      <c r="I1456" s="1" t="str">
        <f t="shared" si="45"/>
        <v/>
      </c>
      <c r="J1456" s="1" t="str">
        <f>IF($A1456="","",IF(ISNA(MATCH($E1456,履修者名簿_同一年!O:O,0)),0,1))</f>
        <v/>
      </c>
      <c r="K1456" s="1" t="str">
        <f>IF($A1456="","",COUNTIF(履修者名簿_過去!O:O,E1456))</f>
        <v/>
      </c>
      <c r="L1456" s="1" t="str">
        <f>IF($A1456="","",IF(1-J1456+K1456&gt;0,"",MAX(L$1:L1455)+1))</f>
        <v/>
      </c>
      <c r="M1456" s="1" t="str">
        <f>IF($A1456="","",IF(J1456+K1456&gt;0,"",MAX(M$1:M1455)+1))</f>
        <v/>
      </c>
      <c r="N1456" s="1" t="str">
        <f>IF($A1456="","",IF(K1456=0,"",MAX(N$1:N1455)+1))</f>
        <v/>
      </c>
      <c r="O1456" s="1" t="str">
        <f>IF($A1456="","",IF(K1456=0,"",INDEX(履修者名簿_過去!$A:$A,MATCH(原簿!$E1456,履修者名簿_過去!O:O,0))))</f>
        <v/>
      </c>
    </row>
    <row r="1457" spans="1:15" x14ac:dyDescent="0.55000000000000004">
      <c r="A1457" s="5" t="str">
        <f>IF(ISBLANK(INDEX(履修者名簿元!$1:$1048576,ROW(A1457),config!A$11)),"",INDEX(履修者名簿元!$1:$1048576,ROW(A1457),config!A$11))</f>
        <v/>
      </c>
      <c r="B1457" s="5" t="str">
        <f>IF(ISBLANK(INDEX(履修者名簿元!$1:$1048576,ROW(B1457),config!B$11)),"",INDEX(履修者名簿元!$1:$1048576,ROW(B1457),config!B$11))</f>
        <v/>
      </c>
      <c r="C1457" s="5" t="str">
        <f>IF(ISBLANK(INDEX(履修者名簿元!$1:$1048576,ROW(C1457),config!C$11)),"",INDEX(履修者名簿元!$1:$1048576,ROW(C1457),config!C$11))</f>
        <v/>
      </c>
      <c r="D1457" s="5" t="str">
        <f>IF(ISBLANK(INDEX(履修者名簿元!$1:$1048576,ROW(D1457),config!D$11)),"",INDEX(履修者名簿元!$1:$1048576,ROW(D1457),config!D$11))</f>
        <v/>
      </c>
      <c r="E1457" s="5" t="str">
        <f>IF(ISBLANK(INDEX(履修者名簿元!$1:$1048576,ROW(E1457),config!E$11)),"",IF(ISNUMBER(INDEX(履修者名簿元!$1:$1048576,ROW(E1457),config!E$11)),INDEX(履修者名簿元!$1:$1048576,ROW(E1457),config!E$11),VALUE(INDEX(履修者名簿元!$1:$1048576,ROW(E1457),config!E$11))))</f>
        <v/>
      </c>
      <c r="F1457" s="5" t="str">
        <f>IF(ISBLANK(INDEX(履修者名簿元!$1:$1048576,ROW(F1457),config!F$11)),"",INDEX(履修者名簿元!$1:$1048576,ROW(F1457),config!F$11))</f>
        <v/>
      </c>
      <c r="G1457" s="5" t="str">
        <f>IF(ISBLANK(INDEX(履修者名簿元!$1:$1048576,ROW(G1457),config!G$11)),"",INDEX(履修者名簿元!$1:$1048576,ROW(G1457),config!G$11))</f>
        <v/>
      </c>
      <c r="H1457" s="5" t="str">
        <f t="shared" si="44"/>
        <v/>
      </c>
      <c r="I1457" s="1" t="str">
        <f t="shared" si="45"/>
        <v/>
      </c>
      <c r="J1457" s="1" t="str">
        <f>IF($A1457="","",IF(ISNA(MATCH($E1457,履修者名簿_同一年!O:O,0)),0,1))</f>
        <v/>
      </c>
      <c r="K1457" s="1" t="str">
        <f>IF($A1457="","",COUNTIF(履修者名簿_過去!O:O,E1457))</f>
        <v/>
      </c>
      <c r="L1457" s="1" t="str">
        <f>IF($A1457="","",IF(1-J1457+K1457&gt;0,"",MAX(L$1:L1456)+1))</f>
        <v/>
      </c>
      <c r="M1457" s="1" t="str">
        <f>IF($A1457="","",IF(J1457+K1457&gt;0,"",MAX(M$1:M1456)+1))</f>
        <v/>
      </c>
      <c r="N1457" s="1" t="str">
        <f>IF($A1457="","",IF(K1457=0,"",MAX(N$1:N1456)+1))</f>
        <v/>
      </c>
      <c r="O1457" s="1" t="str">
        <f>IF($A1457="","",IF(K1457=0,"",INDEX(履修者名簿_過去!$A:$A,MATCH(原簿!$E1457,履修者名簿_過去!O:O,0))))</f>
        <v/>
      </c>
    </row>
    <row r="1458" spans="1:15" x14ac:dyDescent="0.55000000000000004">
      <c r="A1458" s="5" t="str">
        <f>IF(ISBLANK(INDEX(履修者名簿元!$1:$1048576,ROW(A1458),config!A$11)),"",INDEX(履修者名簿元!$1:$1048576,ROW(A1458),config!A$11))</f>
        <v/>
      </c>
      <c r="B1458" s="5" t="str">
        <f>IF(ISBLANK(INDEX(履修者名簿元!$1:$1048576,ROW(B1458),config!B$11)),"",INDEX(履修者名簿元!$1:$1048576,ROW(B1458),config!B$11))</f>
        <v/>
      </c>
      <c r="C1458" s="5" t="str">
        <f>IF(ISBLANK(INDEX(履修者名簿元!$1:$1048576,ROW(C1458),config!C$11)),"",INDEX(履修者名簿元!$1:$1048576,ROW(C1458),config!C$11))</f>
        <v/>
      </c>
      <c r="D1458" s="5" t="str">
        <f>IF(ISBLANK(INDEX(履修者名簿元!$1:$1048576,ROW(D1458),config!D$11)),"",INDEX(履修者名簿元!$1:$1048576,ROW(D1458),config!D$11))</f>
        <v/>
      </c>
      <c r="E1458" s="5" t="str">
        <f>IF(ISBLANK(INDEX(履修者名簿元!$1:$1048576,ROW(E1458),config!E$11)),"",IF(ISNUMBER(INDEX(履修者名簿元!$1:$1048576,ROW(E1458),config!E$11)),INDEX(履修者名簿元!$1:$1048576,ROW(E1458),config!E$11),VALUE(INDEX(履修者名簿元!$1:$1048576,ROW(E1458),config!E$11))))</f>
        <v/>
      </c>
      <c r="F1458" s="5" t="str">
        <f>IF(ISBLANK(INDEX(履修者名簿元!$1:$1048576,ROW(F1458),config!F$11)),"",INDEX(履修者名簿元!$1:$1048576,ROW(F1458),config!F$11))</f>
        <v/>
      </c>
      <c r="G1458" s="5" t="str">
        <f>IF(ISBLANK(INDEX(履修者名簿元!$1:$1048576,ROW(G1458),config!G$11)),"",INDEX(履修者名簿元!$1:$1048576,ROW(G1458),config!G$11))</f>
        <v/>
      </c>
      <c r="H1458" s="5" t="str">
        <f t="shared" si="44"/>
        <v/>
      </c>
      <c r="I1458" s="1" t="str">
        <f t="shared" si="45"/>
        <v/>
      </c>
      <c r="J1458" s="1" t="str">
        <f>IF($A1458="","",IF(ISNA(MATCH($E1458,履修者名簿_同一年!O:O,0)),0,1))</f>
        <v/>
      </c>
      <c r="K1458" s="1" t="str">
        <f>IF($A1458="","",COUNTIF(履修者名簿_過去!O:O,E1458))</f>
        <v/>
      </c>
      <c r="L1458" s="1" t="str">
        <f>IF($A1458="","",IF(1-J1458+K1458&gt;0,"",MAX(L$1:L1457)+1))</f>
        <v/>
      </c>
      <c r="M1458" s="1" t="str">
        <f>IF($A1458="","",IF(J1458+K1458&gt;0,"",MAX(M$1:M1457)+1))</f>
        <v/>
      </c>
      <c r="N1458" s="1" t="str">
        <f>IF($A1458="","",IF(K1458=0,"",MAX(N$1:N1457)+1))</f>
        <v/>
      </c>
      <c r="O1458" s="1" t="str">
        <f>IF($A1458="","",IF(K1458=0,"",INDEX(履修者名簿_過去!$A:$A,MATCH(原簿!$E1458,履修者名簿_過去!O:O,0))))</f>
        <v/>
      </c>
    </row>
    <row r="1459" spans="1:15" x14ac:dyDescent="0.55000000000000004">
      <c r="A1459" s="5" t="str">
        <f>IF(ISBLANK(INDEX(履修者名簿元!$1:$1048576,ROW(A1459),config!A$11)),"",INDEX(履修者名簿元!$1:$1048576,ROW(A1459),config!A$11))</f>
        <v/>
      </c>
      <c r="B1459" s="5" t="str">
        <f>IF(ISBLANK(INDEX(履修者名簿元!$1:$1048576,ROW(B1459),config!B$11)),"",INDEX(履修者名簿元!$1:$1048576,ROW(B1459),config!B$11))</f>
        <v/>
      </c>
      <c r="C1459" s="5" t="str">
        <f>IF(ISBLANK(INDEX(履修者名簿元!$1:$1048576,ROW(C1459),config!C$11)),"",INDEX(履修者名簿元!$1:$1048576,ROW(C1459),config!C$11))</f>
        <v/>
      </c>
      <c r="D1459" s="5" t="str">
        <f>IF(ISBLANK(INDEX(履修者名簿元!$1:$1048576,ROW(D1459),config!D$11)),"",INDEX(履修者名簿元!$1:$1048576,ROW(D1459),config!D$11))</f>
        <v/>
      </c>
      <c r="E1459" s="5" t="str">
        <f>IF(ISBLANK(INDEX(履修者名簿元!$1:$1048576,ROW(E1459),config!E$11)),"",IF(ISNUMBER(INDEX(履修者名簿元!$1:$1048576,ROW(E1459),config!E$11)),INDEX(履修者名簿元!$1:$1048576,ROW(E1459),config!E$11),VALUE(INDEX(履修者名簿元!$1:$1048576,ROW(E1459),config!E$11))))</f>
        <v/>
      </c>
      <c r="F1459" s="5" t="str">
        <f>IF(ISBLANK(INDEX(履修者名簿元!$1:$1048576,ROW(F1459),config!F$11)),"",INDEX(履修者名簿元!$1:$1048576,ROW(F1459),config!F$11))</f>
        <v/>
      </c>
      <c r="G1459" s="5" t="str">
        <f>IF(ISBLANK(INDEX(履修者名簿元!$1:$1048576,ROW(G1459),config!G$11)),"",INDEX(履修者名簿元!$1:$1048576,ROW(G1459),config!G$11))</f>
        <v/>
      </c>
      <c r="H1459" s="5" t="str">
        <f t="shared" si="44"/>
        <v/>
      </c>
      <c r="I1459" s="1" t="str">
        <f t="shared" si="45"/>
        <v/>
      </c>
      <c r="J1459" s="1" t="str">
        <f>IF($A1459="","",IF(ISNA(MATCH($E1459,履修者名簿_同一年!O:O,0)),0,1))</f>
        <v/>
      </c>
      <c r="K1459" s="1" t="str">
        <f>IF($A1459="","",COUNTIF(履修者名簿_過去!O:O,E1459))</f>
        <v/>
      </c>
      <c r="L1459" s="1" t="str">
        <f>IF($A1459="","",IF(1-J1459+K1459&gt;0,"",MAX(L$1:L1458)+1))</f>
        <v/>
      </c>
      <c r="M1459" s="1" t="str">
        <f>IF($A1459="","",IF(J1459+K1459&gt;0,"",MAX(M$1:M1458)+1))</f>
        <v/>
      </c>
      <c r="N1459" s="1" t="str">
        <f>IF($A1459="","",IF(K1459=0,"",MAX(N$1:N1458)+1))</f>
        <v/>
      </c>
      <c r="O1459" s="1" t="str">
        <f>IF($A1459="","",IF(K1459=0,"",INDEX(履修者名簿_過去!$A:$A,MATCH(原簿!$E1459,履修者名簿_過去!O:O,0))))</f>
        <v/>
      </c>
    </row>
    <row r="1460" spans="1:15" x14ac:dyDescent="0.55000000000000004">
      <c r="A1460" s="5" t="str">
        <f>IF(ISBLANK(INDEX(履修者名簿元!$1:$1048576,ROW(A1460),config!A$11)),"",INDEX(履修者名簿元!$1:$1048576,ROW(A1460),config!A$11))</f>
        <v/>
      </c>
      <c r="B1460" s="5" t="str">
        <f>IF(ISBLANK(INDEX(履修者名簿元!$1:$1048576,ROW(B1460),config!B$11)),"",INDEX(履修者名簿元!$1:$1048576,ROW(B1460),config!B$11))</f>
        <v/>
      </c>
      <c r="C1460" s="5" t="str">
        <f>IF(ISBLANK(INDEX(履修者名簿元!$1:$1048576,ROW(C1460),config!C$11)),"",INDEX(履修者名簿元!$1:$1048576,ROW(C1460),config!C$11))</f>
        <v/>
      </c>
      <c r="D1460" s="5" t="str">
        <f>IF(ISBLANK(INDEX(履修者名簿元!$1:$1048576,ROW(D1460),config!D$11)),"",INDEX(履修者名簿元!$1:$1048576,ROW(D1460),config!D$11))</f>
        <v/>
      </c>
      <c r="E1460" s="5" t="str">
        <f>IF(ISBLANK(INDEX(履修者名簿元!$1:$1048576,ROW(E1460),config!E$11)),"",IF(ISNUMBER(INDEX(履修者名簿元!$1:$1048576,ROW(E1460),config!E$11)),INDEX(履修者名簿元!$1:$1048576,ROW(E1460),config!E$11),VALUE(INDEX(履修者名簿元!$1:$1048576,ROW(E1460),config!E$11))))</f>
        <v/>
      </c>
      <c r="F1460" s="5" t="str">
        <f>IF(ISBLANK(INDEX(履修者名簿元!$1:$1048576,ROW(F1460),config!F$11)),"",INDEX(履修者名簿元!$1:$1048576,ROW(F1460),config!F$11))</f>
        <v/>
      </c>
      <c r="G1460" s="5" t="str">
        <f>IF(ISBLANK(INDEX(履修者名簿元!$1:$1048576,ROW(G1460),config!G$11)),"",INDEX(履修者名簿元!$1:$1048576,ROW(G1460),config!G$11))</f>
        <v/>
      </c>
      <c r="H1460" s="5" t="str">
        <f t="shared" si="44"/>
        <v/>
      </c>
      <c r="I1460" s="1" t="str">
        <f t="shared" si="45"/>
        <v/>
      </c>
      <c r="J1460" s="1" t="str">
        <f>IF($A1460="","",IF(ISNA(MATCH($E1460,履修者名簿_同一年!O:O,0)),0,1))</f>
        <v/>
      </c>
      <c r="K1460" s="1" t="str">
        <f>IF($A1460="","",COUNTIF(履修者名簿_過去!O:O,E1460))</f>
        <v/>
      </c>
      <c r="L1460" s="1" t="str">
        <f>IF($A1460="","",IF(1-J1460+K1460&gt;0,"",MAX(L$1:L1459)+1))</f>
        <v/>
      </c>
      <c r="M1460" s="1" t="str">
        <f>IF($A1460="","",IF(J1460+K1460&gt;0,"",MAX(M$1:M1459)+1))</f>
        <v/>
      </c>
      <c r="N1460" s="1" t="str">
        <f>IF($A1460="","",IF(K1460=0,"",MAX(N$1:N1459)+1))</f>
        <v/>
      </c>
      <c r="O1460" s="1" t="str">
        <f>IF($A1460="","",IF(K1460=0,"",INDEX(履修者名簿_過去!$A:$A,MATCH(原簿!$E1460,履修者名簿_過去!O:O,0))))</f>
        <v/>
      </c>
    </row>
    <row r="1461" spans="1:15" x14ac:dyDescent="0.55000000000000004">
      <c r="A1461" s="5" t="str">
        <f>IF(ISBLANK(INDEX(履修者名簿元!$1:$1048576,ROW(A1461),config!A$11)),"",INDEX(履修者名簿元!$1:$1048576,ROW(A1461),config!A$11))</f>
        <v/>
      </c>
      <c r="B1461" s="5" t="str">
        <f>IF(ISBLANK(INDEX(履修者名簿元!$1:$1048576,ROW(B1461),config!B$11)),"",INDEX(履修者名簿元!$1:$1048576,ROW(B1461),config!B$11))</f>
        <v/>
      </c>
      <c r="C1461" s="5" t="str">
        <f>IF(ISBLANK(INDEX(履修者名簿元!$1:$1048576,ROW(C1461),config!C$11)),"",INDEX(履修者名簿元!$1:$1048576,ROW(C1461),config!C$11))</f>
        <v/>
      </c>
      <c r="D1461" s="5" t="str">
        <f>IF(ISBLANK(INDEX(履修者名簿元!$1:$1048576,ROW(D1461),config!D$11)),"",INDEX(履修者名簿元!$1:$1048576,ROW(D1461),config!D$11))</f>
        <v/>
      </c>
      <c r="E1461" s="5" t="str">
        <f>IF(ISBLANK(INDEX(履修者名簿元!$1:$1048576,ROW(E1461),config!E$11)),"",IF(ISNUMBER(INDEX(履修者名簿元!$1:$1048576,ROW(E1461),config!E$11)),INDEX(履修者名簿元!$1:$1048576,ROW(E1461),config!E$11),VALUE(INDEX(履修者名簿元!$1:$1048576,ROW(E1461),config!E$11))))</f>
        <v/>
      </c>
      <c r="F1461" s="5" t="str">
        <f>IF(ISBLANK(INDEX(履修者名簿元!$1:$1048576,ROW(F1461),config!F$11)),"",INDEX(履修者名簿元!$1:$1048576,ROW(F1461),config!F$11))</f>
        <v/>
      </c>
      <c r="G1461" s="5" t="str">
        <f>IF(ISBLANK(INDEX(履修者名簿元!$1:$1048576,ROW(G1461),config!G$11)),"",INDEX(履修者名簿元!$1:$1048576,ROW(G1461),config!G$11))</f>
        <v/>
      </c>
      <c r="H1461" s="5" t="str">
        <f t="shared" si="44"/>
        <v/>
      </c>
      <c r="I1461" s="1" t="str">
        <f t="shared" si="45"/>
        <v/>
      </c>
      <c r="J1461" s="1" t="str">
        <f>IF($A1461="","",IF(ISNA(MATCH($E1461,履修者名簿_同一年!O:O,0)),0,1))</f>
        <v/>
      </c>
      <c r="K1461" s="1" t="str">
        <f>IF($A1461="","",COUNTIF(履修者名簿_過去!O:O,E1461))</f>
        <v/>
      </c>
      <c r="L1461" s="1" t="str">
        <f>IF($A1461="","",IF(1-J1461+K1461&gt;0,"",MAX(L$1:L1460)+1))</f>
        <v/>
      </c>
      <c r="M1461" s="1" t="str">
        <f>IF($A1461="","",IF(J1461+K1461&gt;0,"",MAX(M$1:M1460)+1))</f>
        <v/>
      </c>
      <c r="N1461" s="1" t="str">
        <f>IF($A1461="","",IF(K1461=0,"",MAX(N$1:N1460)+1))</f>
        <v/>
      </c>
      <c r="O1461" s="1" t="str">
        <f>IF($A1461="","",IF(K1461=0,"",INDEX(履修者名簿_過去!$A:$A,MATCH(原簿!$E1461,履修者名簿_過去!O:O,0))))</f>
        <v/>
      </c>
    </row>
    <row r="1462" spans="1:15" x14ac:dyDescent="0.55000000000000004">
      <c r="A1462" s="5" t="str">
        <f>IF(ISBLANK(INDEX(履修者名簿元!$1:$1048576,ROW(A1462),config!A$11)),"",INDEX(履修者名簿元!$1:$1048576,ROW(A1462),config!A$11))</f>
        <v/>
      </c>
      <c r="B1462" s="5" t="str">
        <f>IF(ISBLANK(INDEX(履修者名簿元!$1:$1048576,ROW(B1462),config!B$11)),"",INDEX(履修者名簿元!$1:$1048576,ROW(B1462),config!B$11))</f>
        <v/>
      </c>
      <c r="C1462" s="5" t="str">
        <f>IF(ISBLANK(INDEX(履修者名簿元!$1:$1048576,ROW(C1462),config!C$11)),"",INDEX(履修者名簿元!$1:$1048576,ROW(C1462),config!C$11))</f>
        <v/>
      </c>
      <c r="D1462" s="5" t="str">
        <f>IF(ISBLANK(INDEX(履修者名簿元!$1:$1048576,ROW(D1462),config!D$11)),"",INDEX(履修者名簿元!$1:$1048576,ROW(D1462),config!D$11))</f>
        <v/>
      </c>
      <c r="E1462" s="5" t="str">
        <f>IF(ISBLANK(INDEX(履修者名簿元!$1:$1048576,ROW(E1462),config!E$11)),"",IF(ISNUMBER(INDEX(履修者名簿元!$1:$1048576,ROW(E1462),config!E$11)),INDEX(履修者名簿元!$1:$1048576,ROW(E1462),config!E$11),VALUE(INDEX(履修者名簿元!$1:$1048576,ROW(E1462),config!E$11))))</f>
        <v/>
      </c>
      <c r="F1462" s="5" t="str">
        <f>IF(ISBLANK(INDEX(履修者名簿元!$1:$1048576,ROW(F1462),config!F$11)),"",INDEX(履修者名簿元!$1:$1048576,ROW(F1462),config!F$11))</f>
        <v/>
      </c>
      <c r="G1462" s="5" t="str">
        <f>IF(ISBLANK(INDEX(履修者名簿元!$1:$1048576,ROW(G1462),config!G$11)),"",INDEX(履修者名簿元!$1:$1048576,ROW(G1462),config!G$11))</f>
        <v/>
      </c>
      <c r="H1462" s="5" t="str">
        <f t="shared" si="44"/>
        <v/>
      </c>
      <c r="I1462" s="1" t="str">
        <f t="shared" si="45"/>
        <v/>
      </c>
      <c r="J1462" s="1" t="str">
        <f>IF($A1462="","",IF(ISNA(MATCH($E1462,履修者名簿_同一年!O:O,0)),0,1))</f>
        <v/>
      </c>
      <c r="K1462" s="1" t="str">
        <f>IF($A1462="","",COUNTIF(履修者名簿_過去!O:O,E1462))</f>
        <v/>
      </c>
      <c r="L1462" s="1" t="str">
        <f>IF($A1462="","",IF(1-J1462+K1462&gt;0,"",MAX(L$1:L1461)+1))</f>
        <v/>
      </c>
      <c r="M1462" s="1" t="str">
        <f>IF($A1462="","",IF(J1462+K1462&gt;0,"",MAX(M$1:M1461)+1))</f>
        <v/>
      </c>
      <c r="N1462" s="1" t="str">
        <f>IF($A1462="","",IF(K1462=0,"",MAX(N$1:N1461)+1))</f>
        <v/>
      </c>
      <c r="O1462" s="1" t="str">
        <f>IF($A1462="","",IF(K1462=0,"",INDEX(履修者名簿_過去!$A:$A,MATCH(原簿!$E1462,履修者名簿_過去!O:O,0))))</f>
        <v/>
      </c>
    </row>
    <row r="1463" spans="1:15" x14ac:dyDescent="0.55000000000000004">
      <c r="A1463" s="5" t="str">
        <f>IF(ISBLANK(INDEX(履修者名簿元!$1:$1048576,ROW(A1463),config!A$11)),"",INDEX(履修者名簿元!$1:$1048576,ROW(A1463),config!A$11))</f>
        <v/>
      </c>
      <c r="B1463" s="5" t="str">
        <f>IF(ISBLANK(INDEX(履修者名簿元!$1:$1048576,ROW(B1463),config!B$11)),"",INDEX(履修者名簿元!$1:$1048576,ROW(B1463),config!B$11))</f>
        <v/>
      </c>
      <c r="C1463" s="5" t="str">
        <f>IF(ISBLANK(INDEX(履修者名簿元!$1:$1048576,ROW(C1463),config!C$11)),"",INDEX(履修者名簿元!$1:$1048576,ROW(C1463),config!C$11))</f>
        <v/>
      </c>
      <c r="D1463" s="5" t="str">
        <f>IF(ISBLANK(INDEX(履修者名簿元!$1:$1048576,ROW(D1463),config!D$11)),"",INDEX(履修者名簿元!$1:$1048576,ROW(D1463),config!D$11))</f>
        <v/>
      </c>
      <c r="E1463" s="5" t="str">
        <f>IF(ISBLANK(INDEX(履修者名簿元!$1:$1048576,ROW(E1463),config!E$11)),"",IF(ISNUMBER(INDEX(履修者名簿元!$1:$1048576,ROW(E1463),config!E$11)),INDEX(履修者名簿元!$1:$1048576,ROW(E1463),config!E$11),VALUE(INDEX(履修者名簿元!$1:$1048576,ROW(E1463),config!E$11))))</f>
        <v/>
      </c>
      <c r="F1463" s="5" t="str">
        <f>IF(ISBLANK(INDEX(履修者名簿元!$1:$1048576,ROW(F1463),config!F$11)),"",INDEX(履修者名簿元!$1:$1048576,ROW(F1463),config!F$11))</f>
        <v/>
      </c>
      <c r="G1463" s="5" t="str">
        <f>IF(ISBLANK(INDEX(履修者名簿元!$1:$1048576,ROW(G1463),config!G$11)),"",INDEX(履修者名簿元!$1:$1048576,ROW(G1463),config!G$11))</f>
        <v/>
      </c>
      <c r="H1463" s="5" t="str">
        <f t="shared" si="44"/>
        <v/>
      </c>
      <c r="I1463" s="1" t="str">
        <f t="shared" si="45"/>
        <v/>
      </c>
      <c r="J1463" s="1" t="str">
        <f>IF($A1463="","",IF(ISNA(MATCH($E1463,履修者名簿_同一年!O:O,0)),0,1))</f>
        <v/>
      </c>
      <c r="K1463" s="1" t="str">
        <f>IF($A1463="","",COUNTIF(履修者名簿_過去!O:O,E1463))</f>
        <v/>
      </c>
      <c r="L1463" s="1" t="str">
        <f>IF($A1463="","",IF(1-J1463+K1463&gt;0,"",MAX(L$1:L1462)+1))</f>
        <v/>
      </c>
      <c r="M1463" s="1" t="str">
        <f>IF($A1463="","",IF(J1463+K1463&gt;0,"",MAX(M$1:M1462)+1))</f>
        <v/>
      </c>
      <c r="N1463" s="1" t="str">
        <f>IF($A1463="","",IF(K1463=0,"",MAX(N$1:N1462)+1))</f>
        <v/>
      </c>
      <c r="O1463" s="1" t="str">
        <f>IF($A1463="","",IF(K1463=0,"",INDEX(履修者名簿_過去!$A:$A,MATCH(原簿!$E1463,履修者名簿_過去!O:O,0))))</f>
        <v/>
      </c>
    </row>
    <row r="1464" spans="1:15" x14ac:dyDescent="0.55000000000000004">
      <c r="A1464" s="5" t="str">
        <f>IF(ISBLANK(INDEX(履修者名簿元!$1:$1048576,ROW(A1464),config!A$11)),"",INDEX(履修者名簿元!$1:$1048576,ROW(A1464),config!A$11))</f>
        <v/>
      </c>
      <c r="B1464" s="5" t="str">
        <f>IF(ISBLANK(INDEX(履修者名簿元!$1:$1048576,ROW(B1464),config!B$11)),"",INDEX(履修者名簿元!$1:$1048576,ROW(B1464),config!B$11))</f>
        <v/>
      </c>
      <c r="C1464" s="5" t="str">
        <f>IF(ISBLANK(INDEX(履修者名簿元!$1:$1048576,ROW(C1464),config!C$11)),"",INDEX(履修者名簿元!$1:$1048576,ROW(C1464),config!C$11))</f>
        <v/>
      </c>
      <c r="D1464" s="5" t="str">
        <f>IF(ISBLANK(INDEX(履修者名簿元!$1:$1048576,ROW(D1464),config!D$11)),"",INDEX(履修者名簿元!$1:$1048576,ROW(D1464),config!D$11))</f>
        <v/>
      </c>
      <c r="E1464" s="5" t="str">
        <f>IF(ISBLANK(INDEX(履修者名簿元!$1:$1048576,ROW(E1464),config!E$11)),"",IF(ISNUMBER(INDEX(履修者名簿元!$1:$1048576,ROW(E1464),config!E$11)),INDEX(履修者名簿元!$1:$1048576,ROW(E1464),config!E$11),VALUE(INDEX(履修者名簿元!$1:$1048576,ROW(E1464),config!E$11))))</f>
        <v/>
      </c>
      <c r="F1464" s="5" t="str">
        <f>IF(ISBLANK(INDEX(履修者名簿元!$1:$1048576,ROW(F1464),config!F$11)),"",INDEX(履修者名簿元!$1:$1048576,ROW(F1464),config!F$11))</f>
        <v/>
      </c>
      <c r="G1464" s="5" t="str">
        <f>IF(ISBLANK(INDEX(履修者名簿元!$1:$1048576,ROW(G1464),config!G$11)),"",INDEX(履修者名簿元!$1:$1048576,ROW(G1464),config!G$11))</f>
        <v/>
      </c>
      <c r="H1464" s="5" t="str">
        <f t="shared" si="44"/>
        <v/>
      </c>
      <c r="I1464" s="1" t="str">
        <f t="shared" si="45"/>
        <v/>
      </c>
      <c r="J1464" s="1" t="str">
        <f>IF($A1464="","",IF(ISNA(MATCH($E1464,履修者名簿_同一年!O:O,0)),0,1))</f>
        <v/>
      </c>
      <c r="K1464" s="1" t="str">
        <f>IF($A1464="","",COUNTIF(履修者名簿_過去!O:O,E1464))</f>
        <v/>
      </c>
      <c r="L1464" s="1" t="str">
        <f>IF($A1464="","",IF(1-J1464+K1464&gt;0,"",MAX(L$1:L1463)+1))</f>
        <v/>
      </c>
      <c r="M1464" s="1" t="str">
        <f>IF($A1464="","",IF(J1464+K1464&gt;0,"",MAX(M$1:M1463)+1))</f>
        <v/>
      </c>
      <c r="N1464" s="1" t="str">
        <f>IF($A1464="","",IF(K1464=0,"",MAX(N$1:N1463)+1))</f>
        <v/>
      </c>
      <c r="O1464" s="1" t="str">
        <f>IF($A1464="","",IF(K1464=0,"",INDEX(履修者名簿_過去!$A:$A,MATCH(原簿!$E1464,履修者名簿_過去!O:O,0))))</f>
        <v/>
      </c>
    </row>
    <row r="1465" spans="1:15" x14ac:dyDescent="0.55000000000000004">
      <c r="A1465" s="5" t="str">
        <f>IF(ISBLANK(INDEX(履修者名簿元!$1:$1048576,ROW(A1465),config!A$11)),"",INDEX(履修者名簿元!$1:$1048576,ROW(A1465),config!A$11))</f>
        <v/>
      </c>
      <c r="B1465" s="5" t="str">
        <f>IF(ISBLANK(INDEX(履修者名簿元!$1:$1048576,ROW(B1465),config!B$11)),"",INDEX(履修者名簿元!$1:$1048576,ROW(B1465),config!B$11))</f>
        <v/>
      </c>
      <c r="C1465" s="5" t="str">
        <f>IF(ISBLANK(INDEX(履修者名簿元!$1:$1048576,ROW(C1465),config!C$11)),"",INDEX(履修者名簿元!$1:$1048576,ROW(C1465),config!C$11))</f>
        <v/>
      </c>
      <c r="D1465" s="5" t="str">
        <f>IF(ISBLANK(INDEX(履修者名簿元!$1:$1048576,ROW(D1465),config!D$11)),"",INDEX(履修者名簿元!$1:$1048576,ROW(D1465),config!D$11))</f>
        <v/>
      </c>
      <c r="E1465" s="5" t="str">
        <f>IF(ISBLANK(INDEX(履修者名簿元!$1:$1048576,ROW(E1465),config!E$11)),"",IF(ISNUMBER(INDEX(履修者名簿元!$1:$1048576,ROW(E1465),config!E$11)),INDEX(履修者名簿元!$1:$1048576,ROW(E1465),config!E$11),VALUE(INDEX(履修者名簿元!$1:$1048576,ROW(E1465),config!E$11))))</f>
        <v/>
      </c>
      <c r="F1465" s="5" t="str">
        <f>IF(ISBLANK(INDEX(履修者名簿元!$1:$1048576,ROW(F1465),config!F$11)),"",INDEX(履修者名簿元!$1:$1048576,ROW(F1465),config!F$11))</f>
        <v/>
      </c>
      <c r="G1465" s="5" t="str">
        <f>IF(ISBLANK(INDEX(履修者名簿元!$1:$1048576,ROW(G1465),config!G$11)),"",INDEX(履修者名簿元!$1:$1048576,ROW(G1465),config!G$11))</f>
        <v/>
      </c>
      <c r="H1465" s="5" t="str">
        <f t="shared" si="44"/>
        <v/>
      </c>
      <c r="I1465" s="1" t="str">
        <f t="shared" si="45"/>
        <v/>
      </c>
      <c r="J1465" s="1" t="str">
        <f>IF($A1465="","",IF(ISNA(MATCH($E1465,履修者名簿_同一年!O:O,0)),0,1))</f>
        <v/>
      </c>
      <c r="K1465" s="1" t="str">
        <f>IF($A1465="","",COUNTIF(履修者名簿_過去!O:O,E1465))</f>
        <v/>
      </c>
      <c r="L1465" s="1" t="str">
        <f>IF($A1465="","",IF(1-J1465+K1465&gt;0,"",MAX(L$1:L1464)+1))</f>
        <v/>
      </c>
      <c r="M1465" s="1" t="str">
        <f>IF($A1465="","",IF(J1465+K1465&gt;0,"",MAX(M$1:M1464)+1))</f>
        <v/>
      </c>
      <c r="N1465" s="1" t="str">
        <f>IF($A1465="","",IF(K1465=0,"",MAX(N$1:N1464)+1))</f>
        <v/>
      </c>
      <c r="O1465" s="1" t="str">
        <f>IF($A1465="","",IF(K1465=0,"",INDEX(履修者名簿_過去!$A:$A,MATCH(原簿!$E1465,履修者名簿_過去!O:O,0))))</f>
        <v/>
      </c>
    </row>
    <row r="1466" spans="1:15" x14ac:dyDescent="0.55000000000000004">
      <c r="A1466" s="5" t="str">
        <f>IF(ISBLANK(INDEX(履修者名簿元!$1:$1048576,ROW(A1466),config!A$11)),"",INDEX(履修者名簿元!$1:$1048576,ROW(A1466),config!A$11))</f>
        <v/>
      </c>
      <c r="B1466" s="5" t="str">
        <f>IF(ISBLANK(INDEX(履修者名簿元!$1:$1048576,ROW(B1466),config!B$11)),"",INDEX(履修者名簿元!$1:$1048576,ROW(B1466),config!B$11))</f>
        <v/>
      </c>
      <c r="C1466" s="5" t="str">
        <f>IF(ISBLANK(INDEX(履修者名簿元!$1:$1048576,ROW(C1466),config!C$11)),"",INDEX(履修者名簿元!$1:$1048576,ROW(C1466),config!C$11))</f>
        <v/>
      </c>
      <c r="D1466" s="5" t="str">
        <f>IF(ISBLANK(INDEX(履修者名簿元!$1:$1048576,ROW(D1466),config!D$11)),"",INDEX(履修者名簿元!$1:$1048576,ROW(D1466),config!D$11))</f>
        <v/>
      </c>
      <c r="E1466" s="5" t="str">
        <f>IF(ISBLANK(INDEX(履修者名簿元!$1:$1048576,ROW(E1466),config!E$11)),"",IF(ISNUMBER(INDEX(履修者名簿元!$1:$1048576,ROW(E1466),config!E$11)),INDEX(履修者名簿元!$1:$1048576,ROW(E1466),config!E$11),VALUE(INDEX(履修者名簿元!$1:$1048576,ROW(E1466),config!E$11))))</f>
        <v/>
      </c>
      <c r="F1466" s="5" t="str">
        <f>IF(ISBLANK(INDEX(履修者名簿元!$1:$1048576,ROW(F1466),config!F$11)),"",INDEX(履修者名簿元!$1:$1048576,ROW(F1466),config!F$11))</f>
        <v/>
      </c>
      <c r="G1466" s="5" t="str">
        <f>IF(ISBLANK(INDEX(履修者名簿元!$1:$1048576,ROW(G1466),config!G$11)),"",INDEX(履修者名簿元!$1:$1048576,ROW(G1466),config!G$11))</f>
        <v/>
      </c>
      <c r="H1466" s="5" t="str">
        <f t="shared" si="44"/>
        <v/>
      </c>
      <c r="I1466" s="1" t="str">
        <f t="shared" si="45"/>
        <v/>
      </c>
      <c r="J1466" s="1" t="str">
        <f>IF($A1466="","",IF(ISNA(MATCH($E1466,履修者名簿_同一年!O:O,0)),0,1))</f>
        <v/>
      </c>
      <c r="K1466" s="1" t="str">
        <f>IF($A1466="","",COUNTIF(履修者名簿_過去!O:O,E1466))</f>
        <v/>
      </c>
      <c r="L1466" s="1" t="str">
        <f>IF($A1466="","",IF(1-J1466+K1466&gt;0,"",MAX(L$1:L1465)+1))</f>
        <v/>
      </c>
      <c r="M1466" s="1" t="str">
        <f>IF($A1466="","",IF(J1466+K1466&gt;0,"",MAX(M$1:M1465)+1))</f>
        <v/>
      </c>
      <c r="N1466" s="1" t="str">
        <f>IF($A1466="","",IF(K1466=0,"",MAX(N$1:N1465)+1))</f>
        <v/>
      </c>
      <c r="O1466" s="1" t="str">
        <f>IF($A1466="","",IF(K1466=0,"",INDEX(履修者名簿_過去!$A:$A,MATCH(原簿!$E1466,履修者名簿_過去!O:O,0))))</f>
        <v/>
      </c>
    </row>
    <row r="1467" spans="1:15" x14ac:dyDescent="0.55000000000000004">
      <c r="A1467" s="5" t="str">
        <f>IF(ISBLANK(INDEX(履修者名簿元!$1:$1048576,ROW(A1467),config!A$11)),"",INDEX(履修者名簿元!$1:$1048576,ROW(A1467),config!A$11))</f>
        <v/>
      </c>
      <c r="B1467" s="5" t="str">
        <f>IF(ISBLANK(INDEX(履修者名簿元!$1:$1048576,ROW(B1467),config!B$11)),"",INDEX(履修者名簿元!$1:$1048576,ROW(B1467),config!B$11))</f>
        <v/>
      </c>
      <c r="C1467" s="5" t="str">
        <f>IF(ISBLANK(INDEX(履修者名簿元!$1:$1048576,ROW(C1467),config!C$11)),"",INDEX(履修者名簿元!$1:$1048576,ROW(C1467),config!C$11))</f>
        <v/>
      </c>
      <c r="D1467" s="5" t="str">
        <f>IF(ISBLANK(INDEX(履修者名簿元!$1:$1048576,ROW(D1467),config!D$11)),"",INDEX(履修者名簿元!$1:$1048576,ROW(D1467),config!D$11))</f>
        <v/>
      </c>
      <c r="E1467" s="5" t="str">
        <f>IF(ISBLANK(INDEX(履修者名簿元!$1:$1048576,ROW(E1467),config!E$11)),"",IF(ISNUMBER(INDEX(履修者名簿元!$1:$1048576,ROW(E1467),config!E$11)),INDEX(履修者名簿元!$1:$1048576,ROW(E1467),config!E$11),VALUE(INDEX(履修者名簿元!$1:$1048576,ROW(E1467),config!E$11))))</f>
        <v/>
      </c>
      <c r="F1467" s="5" t="str">
        <f>IF(ISBLANK(INDEX(履修者名簿元!$1:$1048576,ROW(F1467),config!F$11)),"",INDEX(履修者名簿元!$1:$1048576,ROW(F1467),config!F$11))</f>
        <v/>
      </c>
      <c r="G1467" s="5" t="str">
        <f>IF(ISBLANK(INDEX(履修者名簿元!$1:$1048576,ROW(G1467),config!G$11)),"",INDEX(履修者名簿元!$1:$1048576,ROW(G1467),config!G$11))</f>
        <v/>
      </c>
      <c r="H1467" s="5" t="str">
        <f t="shared" si="44"/>
        <v/>
      </c>
      <c r="I1467" s="1" t="str">
        <f t="shared" si="45"/>
        <v/>
      </c>
      <c r="J1467" s="1" t="str">
        <f>IF($A1467="","",IF(ISNA(MATCH($E1467,履修者名簿_同一年!O:O,0)),0,1))</f>
        <v/>
      </c>
      <c r="K1467" s="1" t="str">
        <f>IF($A1467="","",COUNTIF(履修者名簿_過去!O:O,E1467))</f>
        <v/>
      </c>
      <c r="L1467" s="1" t="str">
        <f>IF($A1467="","",IF(1-J1467+K1467&gt;0,"",MAX(L$1:L1466)+1))</f>
        <v/>
      </c>
      <c r="M1467" s="1" t="str">
        <f>IF($A1467="","",IF(J1467+K1467&gt;0,"",MAX(M$1:M1466)+1))</f>
        <v/>
      </c>
      <c r="N1467" s="1" t="str">
        <f>IF($A1467="","",IF(K1467=0,"",MAX(N$1:N1466)+1))</f>
        <v/>
      </c>
      <c r="O1467" s="1" t="str">
        <f>IF($A1467="","",IF(K1467=0,"",INDEX(履修者名簿_過去!$A:$A,MATCH(原簿!$E1467,履修者名簿_過去!O:O,0))))</f>
        <v/>
      </c>
    </row>
    <row r="1468" spans="1:15" x14ac:dyDescent="0.55000000000000004">
      <c r="A1468" s="5" t="str">
        <f>IF(ISBLANK(INDEX(履修者名簿元!$1:$1048576,ROW(A1468),config!A$11)),"",INDEX(履修者名簿元!$1:$1048576,ROW(A1468),config!A$11))</f>
        <v/>
      </c>
      <c r="B1468" s="5" t="str">
        <f>IF(ISBLANK(INDEX(履修者名簿元!$1:$1048576,ROW(B1468),config!B$11)),"",INDEX(履修者名簿元!$1:$1048576,ROW(B1468),config!B$11))</f>
        <v/>
      </c>
      <c r="C1468" s="5" t="str">
        <f>IF(ISBLANK(INDEX(履修者名簿元!$1:$1048576,ROW(C1468),config!C$11)),"",INDEX(履修者名簿元!$1:$1048576,ROW(C1468),config!C$11))</f>
        <v/>
      </c>
      <c r="D1468" s="5" t="str">
        <f>IF(ISBLANK(INDEX(履修者名簿元!$1:$1048576,ROW(D1468),config!D$11)),"",INDEX(履修者名簿元!$1:$1048576,ROW(D1468),config!D$11))</f>
        <v/>
      </c>
      <c r="E1468" s="5" t="str">
        <f>IF(ISBLANK(INDEX(履修者名簿元!$1:$1048576,ROW(E1468),config!E$11)),"",IF(ISNUMBER(INDEX(履修者名簿元!$1:$1048576,ROW(E1468),config!E$11)),INDEX(履修者名簿元!$1:$1048576,ROW(E1468),config!E$11),VALUE(INDEX(履修者名簿元!$1:$1048576,ROW(E1468),config!E$11))))</f>
        <v/>
      </c>
      <c r="F1468" s="5" t="str">
        <f>IF(ISBLANK(INDEX(履修者名簿元!$1:$1048576,ROW(F1468),config!F$11)),"",INDEX(履修者名簿元!$1:$1048576,ROW(F1468),config!F$11))</f>
        <v/>
      </c>
      <c r="G1468" s="5" t="str">
        <f>IF(ISBLANK(INDEX(履修者名簿元!$1:$1048576,ROW(G1468),config!G$11)),"",INDEX(履修者名簿元!$1:$1048576,ROW(G1468),config!G$11))</f>
        <v/>
      </c>
      <c r="H1468" s="5" t="str">
        <f t="shared" si="44"/>
        <v/>
      </c>
      <c r="I1468" s="1" t="str">
        <f t="shared" si="45"/>
        <v/>
      </c>
      <c r="J1468" s="1" t="str">
        <f>IF($A1468="","",IF(ISNA(MATCH($E1468,履修者名簿_同一年!O:O,0)),0,1))</f>
        <v/>
      </c>
      <c r="K1468" s="1" t="str">
        <f>IF($A1468="","",COUNTIF(履修者名簿_過去!O:O,E1468))</f>
        <v/>
      </c>
      <c r="L1468" s="1" t="str">
        <f>IF($A1468="","",IF(1-J1468+K1468&gt;0,"",MAX(L$1:L1467)+1))</f>
        <v/>
      </c>
      <c r="M1468" s="1" t="str">
        <f>IF($A1468="","",IF(J1468+K1468&gt;0,"",MAX(M$1:M1467)+1))</f>
        <v/>
      </c>
      <c r="N1468" s="1" t="str">
        <f>IF($A1468="","",IF(K1468=0,"",MAX(N$1:N1467)+1))</f>
        <v/>
      </c>
      <c r="O1468" s="1" t="str">
        <f>IF($A1468="","",IF(K1468=0,"",INDEX(履修者名簿_過去!$A:$A,MATCH(原簿!$E1468,履修者名簿_過去!O:O,0))))</f>
        <v/>
      </c>
    </row>
    <row r="1469" spans="1:15" x14ac:dyDescent="0.55000000000000004">
      <c r="A1469" s="5" t="str">
        <f>IF(ISBLANK(INDEX(履修者名簿元!$1:$1048576,ROW(A1469),config!A$11)),"",INDEX(履修者名簿元!$1:$1048576,ROW(A1469),config!A$11))</f>
        <v/>
      </c>
      <c r="B1469" s="5" t="str">
        <f>IF(ISBLANK(INDEX(履修者名簿元!$1:$1048576,ROW(B1469),config!B$11)),"",INDEX(履修者名簿元!$1:$1048576,ROW(B1469),config!B$11))</f>
        <v/>
      </c>
      <c r="C1469" s="5" t="str">
        <f>IF(ISBLANK(INDEX(履修者名簿元!$1:$1048576,ROW(C1469),config!C$11)),"",INDEX(履修者名簿元!$1:$1048576,ROW(C1469),config!C$11))</f>
        <v/>
      </c>
      <c r="D1469" s="5" t="str">
        <f>IF(ISBLANK(INDEX(履修者名簿元!$1:$1048576,ROW(D1469),config!D$11)),"",INDEX(履修者名簿元!$1:$1048576,ROW(D1469),config!D$11))</f>
        <v/>
      </c>
      <c r="E1469" s="5" t="str">
        <f>IF(ISBLANK(INDEX(履修者名簿元!$1:$1048576,ROW(E1469),config!E$11)),"",IF(ISNUMBER(INDEX(履修者名簿元!$1:$1048576,ROW(E1469),config!E$11)),INDEX(履修者名簿元!$1:$1048576,ROW(E1469),config!E$11),VALUE(INDEX(履修者名簿元!$1:$1048576,ROW(E1469),config!E$11))))</f>
        <v/>
      </c>
      <c r="F1469" s="5" t="str">
        <f>IF(ISBLANK(INDEX(履修者名簿元!$1:$1048576,ROW(F1469),config!F$11)),"",INDEX(履修者名簿元!$1:$1048576,ROW(F1469),config!F$11))</f>
        <v/>
      </c>
      <c r="G1469" s="5" t="str">
        <f>IF(ISBLANK(INDEX(履修者名簿元!$1:$1048576,ROW(G1469),config!G$11)),"",INDEX(履修者名簿元!$1:$1048576,ROW(G1469),config!G$11))</f>
        <v/>
      </c>
      <c r="H1469" s="5" t="str">
        <f t="shared" si="44"/>
        <v/>
      </c>
      <c r="I1469" s="1" t="str">
        <f t="shared" si="45"/>
        <v/>
      </c>
      <c r="J1469" s="1" t="str">
        <f>IF($A1469="","",IF(ISNA(MATCH($E1469,履修者名簿_同一年!O:O,0)),0,1))</f>
        <v/>
      </c>
      <c r="K1469" s="1" t="str">
        <f>IF($A1469="","",COUNTIF(履修者名簿_過去!O:O,E1469))</f>
        <v/>
      </c>
      <c r="L1469" s="1" t="str">
        <f>IF($A1469="","",IF(1-J1469+K1469&gt;0,"",MAX(L$1:L1468)+1))</f>
        <v/>
      </c>
      <c r="M1469" s="1" t="str">
        <f>IF($A1469="","",IF(J1469+K1469&gt;0,"",MAX(M$1:M1468)+1))</f>
        <v/>
      </c>
      <c r="N1469" s="1" t="str">
        <f>IF($A1469="","",IF(K1469=0,"",MAX(N$1:N1468)+1))</f>
        <v/>
      </c>
      <c r="O1469" s="1" t="str">
        <f>IF($A1469="","",IF(K1469=0,"",INDEX(履修者名簿_過去!$A:$A,MATCH(原簿!$E1469,履修者名簿_過去!O:O,0))))</f>
        <v/>
      </c>
    </row>
    <row r="1470" spans="1:15" x14ac:dyDescent="0.55000000000000004">
      <c r="A1470" s="5" t="str">
        <f>IF(ISBLANK(INDEX(履修者名簿元!$1:$1048576,ROW(A1470),config!A$11)),"",INDEX(履修者名簿元!$1:$1048576,ROW(A1470),config!A$11))</f>
        <v/>
      </c>
      <c r="B1470" s="5" t="str">
        <f>IF(ISBLANK(INDEX(履修者名簿元!$1:$1048576,ROW(B1470),config!B$11)),"",INDEX(履修者名簿元!$1:$1048576,ROW(B1470),config!B$11))</f>
        <v/>
      </c>
      <c r="C1470" s="5" t="str">
        <f>IF(ISBLANK(INDEX(履修者名簿元!$1:$1048576,ROW(C1470),config!C$11)),"",INDEX(履修者名簿元!$1:$1048576,ROW(C1470),config!C$11))</f>
        <v/>
      </c>
      <c r="D1470" s="5" t="str">
        <f>IF(ISBLANK(INDEX(履修者名簿元!$1:$1048576,ROW(D1470),config!D$11)),"",INDEX(履修者名簿元!$1:$1048576,ROW(D1470),config!D$11))</f>
        <v/>
      </c>
      <c r="E1470" s="5" t="str">
        <f>IF(ISBLANK(INDEX(履修者名簿元!$1:$1048576,ROW(E1470),config!E$11)),"",IF(ISNUMBER(INDEX(履修者名簿元!$1:$1048576,ROW(E1470),config!E$11)),INDEX(履修者名簿元!$1:$1048576,ROW(E1470),config!E$11),VALUE(INDEX(履修者名簿元!$1:$1048576,ROW(E1470),config!E$11))))</f>
        <v/>
      </c>
      <c r="F1470" s="5" t="str">
        <f>IF(ISBLANK(INDEX(履修者名簿元!$1:$1048576,ROW(F1470),config!F$11)),"",INDEX(履修者名簿元!$1:$1048576,ROW(F1470),config!F$11))</f>
        <v/>
      </c>
      <c r="G1470" s="5" t="str">
        <f>IF(ISBLANK(INDEX(履修者名簿元!$1:$1048576,ROW(G1470),config!G$11)),"",INDEX(履修者名簿元!$1:$1048576,ROW(G1470),config!G$11))</f>
        <v/>
      </c>
      <c r="H1470" s="5" t="str">
        <f t="shared" si="44"/>
        <v/>
      </c>
      <c r="I1470" s="1" t="str">
        <f t="shared" si="45"/>
        <v/>
      </c>
      <c r="J1470" s="1" t="str">
        <f>IF($A1470="","",IF(ISNA(MATCH($E1470,履修者名簿_同一年!O:O,0)),0,1))</f>
        <v/>
      </c>
      <c r="K1470" s="1" t="str">
        <f>IF($A1470="","",COUNTIF(履修者名簿_過去!O:O,E1470))</f>
        <v/>
      </c>
      <c r="L1470" s="1" t="str">
        <f>IF($A1470="","",IF(1-J1470+K1470&gt;0,"",MAX(L$1:L1469)+1))</f>
        <v/>
      </c>
      <c r="M1470" s="1" t="str">
        <f>IF($A1470="","",IF(J1470+K1470&gt;0,"",MAX(M$1:M1469)+1))</f>
        <v/>
      </c>
      <c r="N1470" s="1" t="str">
        <f>IF($A1470="","",IF(K1470=0,"",MAX(N$1:N1469)+1))</f>
        <v/>
      </c>
      <c r="O1470" s="1" t="str">
        <f>IF($A1470="","",IF(K1470=0,"",INDEX(履修者名簿_過去!$A:$A,MATCH(原簿!$E1470,履修者名簿_過去!O:O,0))))</f>
        <v/>
      </c>
    </row>
    <row r="1471" spans="1:15" x14ac:dyDescent="0.55000000000000004">
      <c r="A1471" s="5" t="str">
        <f>IF(ISBLANK(INDEX(履修者名簿元!$1:$1048576,ROW(A1471),config!A$11)),"",INDEX(履修者名簿元!$1:$1048576,ROW(A1471),config!A$11))</f>
        <v/>
      </c>
      <c r="B1471" s="5" t="str">
        <f>IF(ISBLANK(INDEX(履修者名簿元!$1:$1048576,ROW(B1471),config!B$11)),"",INDEX(履修者名簿元!$1:$1048576,ROW(B1471),config!B$11))</f>
        <v/>
      </c>
      <c r="C1471" s="5" t="str">
        <f>IF(ISBLANK(INDEX(履修者名簿元!$1:$1048576,ROW(C1471),config!C$11)),"",INDEX(履修者名簿元!$1:$1048576,ROW(C1471),config!C$11))</f>
        <v/>
      </c>
      <c r="D1471" s="5" t="str">
        <f>IF(ISBLANK(INDEX(履修者名簿元!$1:$1048576,ROW(D1471),config!D$11)),"",INDEX(履修者名簿元!$1:$1048576,ROW(D1471),config!D$11))</f>
        <v/>
      </c>
      <c r="E1471" s="5" t="str">
        <f>IF(ISBLANK(INDEX(履修者名簿元!$1:$1048576,ROW(E1471),config!E$11)),"",IF(ISNUMBER(INDEX(履修者名簿元!$1:$1048576,ROW(E1471),config!E$11)),INDEX(履修者名簿元!$1:$1048576,ROW(E1471),config!E$11),VALUE(INDEX(履修者名簿元!$1:$1048576,ROW(E1471),config!E$11))))</f>
        <v/>
      </c>
      <c r="F1471" s="5" t="str">
        <f>IF(ISBLANK(INDEX(履修者名簿元!$1:$1048576,ROW(F1471),config!F$11)),"",INDEX(履修者名簿元!$1:$1048576,ROW(F1471),config!F$11))</f>
        <v/>
      </c>
      <c r="G1471" s="5" t="str">
        <f>IF(ISBLANK(INDEX(履修者名簿元!$1:$1048576,ROW(G1471),config!G$11)),"",INDEX(履修者名簿元!$1:$1048576,ROW(G1471),config!G$11))</f>
        <v/>
      </c>
      <c r="H1471" s="5" t="str">
        <f t="shared" si="44"/>
        <v/>
      </c>
      <c r="I1471" s="1" t="str">
        <f t="shared" si="45"/>
        <v/>
      </c>
      <c r="J1471" s="1" t="str">
        <f>IF($A1471="","",IF(ISNA(MATCH($E1471,履修者名簿_同一年!O:O,0)),0,1))</f>
        <v/>
      </c>
      <c r="K1471" s="1" t="str">
        <f>IF($A1471="","",COUNTIF(履修者名簿_過去!O:O,E1471))</f>
        <v/>
      </c>
      <c r="L1471" s="1" t="str">
        <f>IF($A1471="","",IF(1-J1471+K1471&gt;0,"",MAX(L$1:L1470)+1))</f>
        <v/>
      </c>
      <c r="M1471" s="1" t="str">
        <f>IF($A1471="","",IF(J1471+K1471&gt;0,"",MAX(M$1:M1470)+1))</f>
        <v/>
      </c>
      <c r="N1471" s="1" t="str">
        <f>IF($A1471="","",IF(K1471=0,"",MAX(N$1:N1470)+1))</f>
        <v/>
      </c>
      <c r="O1471" s="1" t="str">
        <f>IF($A1471="","",IF(K1471=0,"",INDEX(履修者名簿_過去!$A:$A,MATCH(原簿!$E1471,履修者名簿_過去!O:O,0))))</f>
        <v/>
      </c>
    </row>
    <row r="1472" spans="1:15" x14ac:dyDescent="0.55000000000000004">
      <c r="A1472" s="5" t="str">
        <f>IF(ISBLANK(INDEX(履修者名簿元!$1:$1048576,ROW(A1472),config!A$11)),"",INDEX(履修者名簿元!$1:$1048576,ROW(A1472),config!A$11))</f>
        <v/>
      </c>
      <c r="B1472" s="5" t="str">
        <f>IF(ISBLANK(INDEX(履修者名簿元!$1:$1048576,ROW(B1472),config!B$11)),"",INDEX(履修者名簿元!$1:$1048576,ROW(B1472),config!B$11))</f>
        <v/>
      </c>
      <c r="C1472" s="5" t="str">
        <f>IF(ISBLANK(INDEX(履修者名簿元!$1:$1048576,ROW(C1472),config!C$11)),"",INDEX(履修者名簿元!$1:$1048576,ROW(C1472),config!C$11))</f>
        <v/>
      </c>
      <c r="D1472" s="5" t="str">
        <f>IF(ISBLANK(INDEX(履修者名簿元!$1:$1048576,ROW(D1472),config!D$11)),"",INDEX(履修者名簿元!$1:$1048576,ROW(D1472),config!D$11))</f>
        <v/>
      </c>
      <c r="E1472" s="5" t="str">
        <f>IF(ISBLANK(INDEX(履修者名簿元!$1:$1048576,ROW(E1472),config!E$11)),"",IF(ISNUMBER(INDEX(履修者名簿元!$1:$1048576,ROW(E1472),config!E$11)),INDEX(履修者名簿元!$1:$1048576,ROW(E1472),config!E$11),VALUE(INDEX(履修者名簿元!$1:$1048576,ROW(E1472),config!E$11))))</f>
        <v/>
      </c>
      <c r="F1472" s="5" t="str">
        <f>IF(ISBLANK(INDEX(履修者名簿元!$1:$1048576,ROW(F1472),config!F$11)),"",INDEX(履修者名簿元!$1:$1048576,ROW(F1472),config!F$11))</f>
        <v/>
      </c>
      <c r="G1472" s="5" t="str">
        <f>IF(ISBLANK(INDEX(履修者名簿元!$1:$1048576,ROW(G1472),config!G$11)),"",INDEX(履修者名簿元!$1:$1048576,ROW(G1472),config!G$11))</f>
        <v/>
      </c>
      <c r="H1472" s="5" t="str">
        <f t="shared" si="44"/>
        <v/>
      </c>
      <c r="I1472" s="1" t="str">
        <f t="shared" si="45"/>
        <v/>
      </c>
      <c r="J1472" s="1" t="str">
        <f>IF($A1472="","",IF(ISNA(MATCH($E1472,履修者名簿_同一年!O:O,0)),0,1))</f>
        <v/>
      </c>
      <c r="K1472" s="1" t="str">
        <f>IF($A1472="","",COUNTIF(履修者名簿_過去!O:O,E1472))</f>
        <v/>
      </c>
      <c r="L1472" s="1" t="str">
        <f>IF($A1472="","",IF(1-J1472+K1472&gt;0,"",MAX(L$1:L1471)+1))</f>
        <v/>
      </c>
      <c r="M1472" s="1" t="str">
        <f>IF($A1472="","",IF(J1472+K1472&gt;0,"",MAX(M$1:M1471)+1))</f>
        <v/>
      </c>
      <c r="N1472" s="1" t="str">
        <f>IF($A1472="","",IF(K1472=0,"",MAX(N$1:N1471)+1))</f>
        <v/>
      </c>
      <c r="O1472" s="1" t="str">
        <f>IF($A1472="","",IF(K1472=0,"",INDEX(履修者名簿_過去!$A:$A,MATCH(原簿!$E1472,履修者名簿_過去!O:O,0))))</f>
        <v/>
      </c>
    </row>
    <row r="1473" spans="1:15" x14ac:dyDescent="0.55000000000000004">
      <c r="A1473" s="5" t="str">
        <f>IF(ISBLANK(INDEX(履修者名簿元!$1:$1048576,ROW(A1473),config!A$11)),"",INDEX(履修者名簿元!$1:$1048576,ROW(A1473),config!A$11))</f>
        <v/>
      </c>
      <c r="B1473" s="5" t="str">
        <f>IF(ISBLANK(INDEX(履修者名簿元!$1:$1048576,ROW(B1473),config!B$11)),"",INDEX(履修者名簿元!$1:$1048576,ROW(B1473),config!B$11))</f>
        <v/>
      </c>
      <c r="C1473" s="5" t="str">
        <f>IF(ISBLANK(INDEX(履修者名簿元!$1:$1048576,ROW(C1473),config!C$11)),"",INDEX(履修者名簿元!$1:$1048576,ROW(C1473),config!C$11))</f>
        <v/>
      </c>
      <c r="D1473" s="5" t="str">
        <f>IF(ISBLANK(INDEX(履修者名簿元!$1:$1048576,ROW(D1473),config!D$11)),"",INDEX(履修者名簿元!$1:$1048576,ROW(D1473),config!D$11))</f>
        <v/>
      </c>
      <c r="E1473" s="5" t="str">
        <f>IF(ISBLANK(INDEX(履修者名簿元!$1:$1048576,ROW(E1473),config!E$11)),"",IF(ISNUMBER(INDEX(履修者名簿元!$1:$1048576,ROW(E1473),config!E$11)),INDEX(履修者名簿元!$1:$1048576,ROW(E1473),config!E$11),VALUE(INDEX(履修者名簿元!$1:$1048576,ROW(E1473),config!E$11))))</f>
        <v/>
      </c>
      <c r="F1473" s="5" t="str">
        <f>IF(ISBLANK(INDEX(履修者名簿元!$1:$1048576,ROW(F1473),config!F$11)),"",INDEX(履修者名簿元!$1:$1048576,ROW(F1473),config!F$11))</f>
        <v/>
      </c>
      <c r="G1473" s="5" t="str">
        <f>IF(ISBLANK(INDEX(履修者名簿元!$1:$1048576,ROW(G1473),config!G$11)),"",INDEX(履修者名簿元!$1:$1048576,ROW(G1473),config!G$11))</f>
        <v/>
      </c>
      <c r="H1473" s="5" t="str">
        <f t="shared" si="44"/>
        <v/>
      </c>
      <c r="I1473" s="1" t="str">
        <f t="shared" si="45"/>
        <v/>
      </c>
      <c r="J1473" s="1" t="str">
        <f>IF($A1473="","",IF(ISNA(MATCH($E1473,履修者名簿_同一年!O:O,0)),0,1))</f>
        <v/>
      </c>
      <c r="K1473" s="1" t="str">
        <f>IF($A1473="","",COUNTIF(履修者名簿_過去!O:O,E1473))</f>
        <v/>
      </c>
      <c r="L1473" s="1" t="str">
        <f>IF($A1473="","",IF(1-J1473+K1473&gt;0,"",MAX(L$1:L1472)+1))</f>
        <v/>
      </c>
      <c r="M1473" s="1" t="str">
        <f>IF($A1473="","",IF(J1473+K1473&gt;0,"",MAX(M$1:M1472)+1))</f>
        <v/>
      </c>
      <c r="N1473" s="1" t="str">
        <f>IF($A1473="","",IF(K1473=0,"",MAX(N$1:N1472)+1))</f>
        <v/>
      </c>
      <c r="O1473" s="1" t="str">
        <f>IF($A1473="","",IF(K1473=0,"",INDEX(履修者名簿_過去!$A:$A,MATCH(原簿!$E1473,履修者名簿_過去!O:O,0))))</f>
        <v/>
      </c>
    </row>
    <row r="1474" spans="1:15" x14ac:dyDescent="0.55000000000000004">
      <c r="A1474" s="5" t="str">
        <f>IF(ISBLANK(INDEX(履修者名簿元!$1:$1048576,ROW(A1474),config!A$11)),"",INDEX(履修者名簿元!$1:$1048576,ROW(A1474),config!A$11))</f>
        <v/>
      </c>
      <c r="B1474" s="5" t="str">
        <f>IF(ISBLANK(INDEX(履修者名簿元!$1:$1048576,ROW(B1474),config!B$11)),"",INDEX(履修者名簿元!$1:$1048576,ROW(B1474),config!B$11))</f>
        <v/>
      </c>
      <c r="C1474" s="5" t="str">
        <f>IF(ISBLANK(INDEX(履修者名簿元!$1:$1048576,ROW(C1474),config!C$11)),"",INDEX(履修者名簿元!$1:$1048576,ROW(C1474),config!C$11))</f>
        <v/>
      </c>
      <c r="D1474" s="5" t="str">
        <f>IF(ISBLANK(INDEX(履修者名簿元!$1:$1048576,ROW(D1474),config!D$11)),"",INDEX(履修者名簿元!$1:$1048576,ROW(D1474),config!D$11))</f>
        <v/>
      </c>
      <c r="E1474" s="5" t="str">
        <f>IF(ISBLANK(INDEX(履修者名簿元!$1:$1048576,ROW(E1474),config!E$11)),"",IF(ISNUMBER(INDEX(履修者名簿元!$1:$1048576,ROW(E1474),config!E$11)),INDEX(履修者名簿元!$1:$1048576,ROW(E1474),config!E$11),VALUE(INDEX(履修者名簿元!$1:$1048576,ROW(E1474),config!E$11))))</f>
        <v/>
      </c>
      <c r="F1474" s="5" t="str">
        <f>IF(ISBLANK(INDEX(履修者名簿元!$1:$1048576,ROW(F1474),config!F$11)),"",INDEX(履修者名簿元!$1:$1048576,ROW(F1474),config!F$11))</f>
        <v/>
      </c>
      <c r="G1474" s="5" t="str">
        <f>IF(ISBLANK(INDEX(履修者名簿元!$1:$1048576,ROW(G1474),config!G$11)),"",INDEX(履修者名簿元!$1:$1048576,ROW(G1474),config!G$11))</f>
        <v/>
      </c>
      <c r="H1474" s="5" t="str">
        <f t="shared" si="44"/>
        <v/>
      </c>
      <c r="I1474" s="1" t="str">
        <f t="shared" si="45"/>
        <v/>
      </c>
      <c r="J1474" s="1" t="str">
        <f>IF($A1474="","",IF(ISNA(MATCH($E1474,履修者名簿_同一年!O:O,0)),0,1))</f>
        <v/>
      </c>
      <c r="K1474" s="1" t="str">
        <f>IF($A1474="","",COUNTIF(履修者名簿_過去!O:O,E1474))</f>
        <v/>
      </c>
      <c r="L1474" s="1" t="str">
        <f>IF($A1474="","",IF(1-J1474+K1474&gt;0,"",MAX(L$1:L1473)+1))</f>
        <v/>
      </c>
      <c r="M1474" s="1" t="str">
        <f>IF($A1474="","",IF(J1474+K1474&gt;0,"",MAX(M$1:M1473)+1))</f>
        <v/>
      </c>
      <c r="N1474" s="1" t="str">
        <f>IF($A1474="","",IF(K1474=0,"",MAX(N$1:N1473)+1))</f>
        <v/>
      </c>
      <c r="O1474" s="1" t="str">
        <f>IF($A1474="","",IF(K1474=0,"",INDEX(履修者名簿_過去!$A:$A,MATCH(原簿!$E1474,履修者名簿_過去!O:O,0))))</f>
        <v/>
      </c>
    </row>
    <row r="1475" spans="1:15" x14ac:dyDescent="0.55000000000000004">
      <c r="A1475" s="5" t="str">
        <f>IF(ISBLANK(INDEX(履修者名簿元!$1:$1048576,ROW(A1475),config!A$11)),"",INDEX(履修者名簿元!$1:$1048576,ROW(A1475),config!A$11))</f>
        <v/>
      </c>
      <c r="B1475" s="5" t="str">
        <f>IF(ISBLANK(INDEX(履修者名簿元!$1:$1048576,ROW(B1475),config!B$11)),"",INDEX(履修者名簿元!$1:$1048576,ROW(B1475),config!B$11))</f>
        <v/>
      </c>
      <c r="C1475" s="5" t="str">
        <f>IF(ISBLANK(INDEX(履修者名簿元!$1:$1048576,ROW(C1475),config!C$11)),"",INDEX(履修者名簿元!$1:$1048576,ROW(C1475),config!C$11))</f>
        <v/>
      </c>
      <c r="D1475" s="5" t="str">
        <f>IF(ISBLANK(INDEX(履修者名簿元!$1:$1048576,ROW(D1475),config!D$11)),"",INDEX(履修者名簿元!$1:$1048576,ROW(D1475),config!D$11))</f>
        <v/>
      </c>
      <c r="E1475" s="5" t="str">
        <f>IF(ISBLANK(INDEX(履修者名簿元!$1:$1048576,ROW(E1475),config!E$11)),"",IF(ISNUMBER(INDEX(履修者名簿元!$1:$1048576,ROW(E1475),config!E$11)),INDEX(履修者名簿元!$1:$1048576,ROW(E1475),config!E$11),VALUE(INDEX(履修者名簿元!$1:$1048576,ROW(E1475),config!E$11))))</f>
        <v/>
      </c>
      <c r="F1475" s="5" t="str">
        <f>IF(ISBLANK(INDEX(履修者名簿元!$1:$1048576,ROW(F1475),config!F$11)),"",INDEX(履修者名簿元!$1:$1048576,ROW(F1475),config!F$11))</f>
        <v/>
      </c>
      <c r="G1475" s="5" t="str">
        <f>IF(ISBLANK(INDEX(履修者名簿元!$1:$1048576,ROW(G1475),config!G$11)),"",INDEX(履修者名簿元!$1:$1048576,ROW(G1475),config!G$11))</f>
        <v/>
      </c>
      <c r="H1475" s="5" t="str">
        <f t="shared" ref="H1475:H1501" si="46">IF(G1475="","",DBCS(G1475))</f>
        <v/>
      </c>
      <c r="I1475" s="1" t="str">
        <f t="shared" ref="I1475:I1501" si="47">IF($A1475="","",A1475&amp;B1475&amp;"-"&amp;D1475&amp;" "&amp;F1475)</f>
        <v/>
      </c>
      <c r="J1475" s="1" t="str">
        <f>IF($A1475="","",IF(ISNA(MATCH($E1475,履修者名簿_同一年!O:O,0)),0,1))</f>
        <v/>
      </c>
      <c r="K1475" s="1" t="str">
        <f>IF($A1475="","",COUNTIF(履修者名簿_過去!O:O,E1475))</f>
        <v/>
      </c>
      <c r="L1475" s="1" t="str">
        <f>IF($A1475="","",IF(1-J1475+K1475&gt;0,"",MAX(L$1:L1474)+1))</f>
        <v/>
      </c>
      <c r="M1475" s="1" t="str">
        <f>IF($A1475="","",IF(J1475+K1475&gt;0,"",MAX(M$1:M1474)+1))</f>
        <v/>
      </c>
      <c r="N1475" s="1" t="str">
        <f>IF($A1475="","",IF(K1475=0,"",MAX(N$1:N1474)+1))</f>
        <v/>
      </c>
      <c r="O1475" s="1" t="str">
        <f>IF($A1475="","",IF(K1475=0,"",INDEX(履修者名簿_過去!$A:$A,MATCH(原簿!$E1475,履修者名簿_過去!O:O,0))))</f>
        <v/>
      </c>
    </row>
    <row r="1476" spans="1:15" x14ac:dyDescent="0.55000000000000004">
      <c r="A1476" s="5" t="str">
        <f>IF(ISBLANK(INDEX(履修者名簿元!$1:$1048576,ROW(A1476),config!A$11)),"",INDEX(履修者名簿元!$1:$1048576,ROW(A1476),config!A$11))</f>
        <v/>
      </c>
      <c r="B1476" s="5" t="str">
        <f>IF(ISBLANK(INDEX(履修者名簿元!$1:$1048576,ROW(B1476),config!B$11)),"",INDEX(履修者名簿元!$1:$1048576,ROW(B1476),config!B$11))</f>
        <v/>
      </c>
      <c r="C1476" s="5" t="str">
        <f>IF(ISBLANK(INDEX(履修者名簿元!$1:$1048576,ROW(C1476),config!C$11)),"",INDEX(履修者名簿元!$1:$1048576,ROW(C1476),config!C$11))</f>
        <v/>
      </c>
      <c r="D1476" s="5" t="str">
        <f>IF(ISBLANK(INDEX(履修者名簿元!$1:$1048576,ROW(D1476),config!D$11)),"",INDEX(履修者名簿元!$1:$1048576,ROW(D1476),config!D$11))</f>
        <v/>
      </c>
      <c r="E1476" s="5" t="str">
        <f>IF(ISBLANK(INDEX(履修者名簿元!$1:$1048576,ROW(E1476),config!E$11)),"",IF(ISNUMBER(INDEX(履修者名簿元!$1:$1048576,ROW(E1476),config!E$11)),INDEX(履修者名簿元!$1:$1048576,ROW(E1476),config!E$11),VALUE(INDEX(履修者名簿元!$1:$1048576,ROW(E1476),config!E$11))))</f>
        <v/>
      </c>
      <c r="F1476" s="5" t="str">
        <f>IF(ISBLANK(INDEX(履修者名簿元!$1:$1048576,ROW(F1476),config!F$11)),"",INDEX(履修者名簿元!$1:$1048576,ROW(F1476),config!F$11))</f>
        <v/>
      </c>
      <c r="G1476" s="5" t="str">
        <f>IF(ISBLANK(INDEX(履修者名簿元!$1:$1048576,ROW(G1476),config!G$11)),"",INDEX(履修者名簿元!$1:$1048576,ROW(G1476),config!G$11))</f>
        <v/>
      </c>
      <c r="H1476" s="5" t="str">
        <f t="shared" si="46"/>
        <v/>
      </c>
      <c r="I1476" s="1" t="str">
        <f t="shared" si="47"/>
        <v/>
      </c>
      <c r="J1476" s="1" t="str">
        <f>IF($A1476="","",IF(ISNA(MATCH($E1476,履修者名簿_同一年!O:O,0)),0,1))</f>
        <v/>
      </c>
      <c r="K1476" s="1" t="str">
        <f>IF($A1476="","",COUNTIF(履修者名簿_過去!O:O,E1476))</f>
        <v/>
      </c>
      <c r="L1476" s="1" t="str">
        <f>IF($A1476="","",IF(1-J1476+K1476&gt;0,"",MAX(L$1:L1475)+1))</f>
        <v/>
      </c>
      <c r="M1476" s="1" t="str">
        <f>IF($A1476="","",IF(J1476+K1476&gt;0,"",MAX(M$1:M1475)+1))</f>
        <v/>
      </c>
      <c r="N1476" s="1" t="str">
        <f>IF($A1476="","",IF(K1476=0,"",MAX(N$1:N1475)+1))</f>
        <v/>
      </c>
      <c r="O1476" s="1" t="str">
        <f>IF($A1476="","",IF(K1476=0,"",INDEX(履修者名簿_過去!$A:$A,MATCH(原簿!$E1476,履修者名簿_過去!O:O,0))))</f>
        <v/>
      </c>
    </row>
    <row r="1477" spans="1:15" x14ac:dyDescent="0.55000000000000004">
      <c r="A1477" s="5" t="str">
        <f>IF(ISBLANK(INDEX(履修者名簿元!$1:$1048576,ROW(A1477),config!A$11)),"",INDEX(履修者名簿元!$1:$1048576,ROW(A1477),config!A$11))</f>
        <v/>
      </c>
      <c r="B1477" s="5" t="str">
        <f>IF(ISBLANK(INDEX(履修者名簿元!$1:$1048576,ROW(B1477),config!B$11)),"",INDEX(履修者名簿元!$1:$1048576,ROW(B1477),config!B$11))</f>
        <v/>
      </c>
      <c r="C1477" s="5" t="str">
        <f>IF(ISBLANK(INDEX(履修者名簿元!$1:$1048576,ROW(C1477),config!C$11)),"",INDEX(履修者名簿元!$1:$1048576,ROW(C1477),config!C$11))</f>
        <v/>
      </c>
      <c r="D1477" s="5" t="str">
        <f>IF(ISBLANK(INDEX(履修者名簿元!$1:$1048576,ROW(D1477),config!D$11)),"",INDEX(履修者名簿元!$1:$1048576,ROW(D1477),config!D$11))</f>
        <v/>
      </c>
      <c r="E1477" s="5" t="str">
        <f>IF(ISBLANK(INDEX(履修者名簿元!$1:$1048576,ROW(E1477),config!E$11)),"",IF(ISNUMBER(INDEX(履修者名簿元!$1:$1048576,ROW(E1477),config!E$11)),INDEX(履修者名簿元!$1:$1048576,ROW(E1477),config!E$11),VALUE(INDEX(履修者名簿元!$1:$1048576,ROW(E1477),config!E$11))))</f>
        <v/>
      </c>
      <c r="F1477" s="5" t="str">
        <f>IF(ISBLANK(INDEX(履修者名簿元!$1:$1048576,ROW(F1477),config!F$11)),"",INDEX(履修者名簿元!$1:$1048576,ROW(F1477),config!F$11))</f>
        <v/>
      </c>
      <c r="G1477" s="5" t="str">
        <f>IF(ISBLANK(INDEX(履修者名簿元!$1:$1048576,ROW(G1477),config!G$11)),"",INDEX(履修者名簿元!$1:$1048576,ROW(G1477),config!G$11))</f>
        <v/>
      </c>
      <c r="H1477" s="5" t="str">
        <f t="shared" si="46"/>
        <v/>
      </c>
      <c r="I1477" s="1" t="str">
        <f t="shared" si="47"/>
        <v/>
      </c>
      <c r="J1477" s="1" t="str">
        <f>IF($A1477="","",IF(ISNA(MATCH($E1477,履修者名簿_同一年!O:O,0)),0,1))</f>
        <v/>
      </c>
      <c r="K1477" s="1" t="str">
        <f>IF($A1477="","",COUNTIF(履修者名簿_過去!O:O,E1477))</f>
        <v/>
      </c>
      <c r="L1477" s="1" t="str">
        <f>IF($A1477="","",IF(1-J1477+K1477&gt;0,"",MAX(L$1:L1476)+1))</f>
        <v/>
      </c>
      <c r="M1477" s="1" t="str">
        <f>IF($A1477="","",IF(J1477+K1477&gt;0,"",MAX(M$1:M1476)+1))</f>
        <v/>
      </c>
      <c r="N1477" s="1" t="str">
        <f>IF($A1477="","",IF(K1477=0,"",MAX(N$1:N1476)+1))</f>
        <v/>
      </c>
      <c r="O1477" s="1" t="str">
        <f>IF($A1477="","",IF(K1477=0,"",INDEX(履修者名簿_過去!$A:$A,MATCH(原簿!$E1477,履修者名簿_過去!O:O,0))))</f>
        <v/>
      </c>
    </row>
    <row r="1478" spans="1:15" x14ac:dyDescent="0.55000000000000004">
      <c r="A1478" s="5" t="str">
        <f>IF(ISBLANK(INDEX(履修者名簿元!$1:$1048576,ROW(A1478),config!A$11)),"",INDEX(履修者名簿元!$1:$1048576,ROW(A1478),config!A$11))</f>
        <v/>
      </c>
      <c r="B1478" s="5" t="str">
        <f>IF(ISBLANK(INDEX(履修者名簿元!$1:$1048576,ROW(B1478),config!B$11)),"",INDEX(履修者名簿元!$1:$1048576,ROW(B1478),config!B$11))</f>
        <v/>
      </c>
      <c r="C1478" s="5" t="str">
        <f>IF(ISBLANK(INDEX(履修者名簿元!$1:$1048576,ROW(C1478),config!C$11)),"",INDEX(履修者名簿元!$1:$1048576,ROW(C1478),config!C$11))</f>
        <v/>
      </c>
      <c r="D1478" s="5" t="str">
        <f>IF(ISBLANK(INDEX(履修者名簿元!$1:$1048576,ROW(D1478),config!D$11)),"",INDEX(履修者名簿元!$1:$1048576,ROW(D1478),config!D$11))</f>
        <v/>
      </c>
      <c r="E1478" s="5" t="str">
        <f>IF(ISBLANK(INDEX(履修者名簿元!$1:$1048576,ROW(E1478),config!E$11)),"",IF(ISNUMBER(INDEX(履修者名簿元!$1:$1048576,ROW(E1478),config!E$11)),INDEX(履修者名簿元!$1:$1048576,ROW(E1478),config!E$11),VALUE(INDEX(履修者名簿元!$1:$1048576,ROW(E1478),config!E$11))))</f>
        <v/>
      </c>
      <c r="F1478" s="5" t="str">
        <f>IF(ISBLANK(INDEX(履修者名簿元!$1:$1048576,ROW(F1478),config!F$11)),"",INDEX(履修者名簿元!$1:$1048576,ROW(F1478),config!F$11))</f>
        <v/>
      </c>
      <c r="G1478" s="5" t="str">
        <f>IF(ISBLANK(INDEX(履修者名簿元!$1:$1048576,ROW(G1478),config!G$11)),"",INDEX(履修者名簿元!$1:$1048576,ROW(G1478),config!G$11))</f>
        <v/>
      </c>
      <c r="H1478" s="5" t="str">
        <f t="shared" si="46"/>
        <v/>
      </c>
      <c r="I1478" s="1" t="str">
        <f t="shared" si="47"/>
        <v/>
      </c>
      <c r="J1478" s="1" t="str">
        <f>IF($A1478="","",IF(ISNA(MATCH($E1478,履修者名簿_同一年!O:O,0)),0,1))</f>
        <v/>
      </c>
      <c r="K1478" s="1" t="str">
        <f>IF($A1478="","",COUNTIF(履修者名簿_過去!O:O,E1478))</f>
        <v/>
      </c>
      <c r="L1478" s="1" t="str">
        <f>IF($A1478="","",IF(1-J1478+K1478&gt;0,"",MAX(L$1:L1477)+1))</f>
        <v/>
      </c>
      <c r="M1478" s="1" t="str">
        <f>IF($A1478="","",IF(J1478+K1478&gt;0,"",MAX(M$1:M1477)+1))</f>
        <v/>
      </c>
      <c r="N1478" s="1" t="str">
        <f>IF($A1478="","",IF(K1478=0,"",MAX(N$1:N1477)+1))</f>
        <v/>
      </c>
      <c r="O1478" s="1" t="str">
        <f>IF($A1478="","",IF(K1478=0,"",INDEX(履修者名簿_過去!$A:$A,MATCH(原簿!$E1478,履修者名簿_過去!O:O,0))))</f>
        <v/>
      </c>
    </row>
    <row r="1479" spans="1:15" x14ac:dyDescent="0.55000000000000004">
      <c r="A1479" s="5" t="str">
        <f>IF(ISBLANK(INDEX(履修者名簿元!$1:$1048576,ROW(A1479),config!A$11)),"",INDEX(履修者名簿元!$1:$1048576,ROW(A1479),config!A$11))</f>
        <v/>
      </c>
      <c r="B1479" s="5" t="str">
        <f>IF(ISBLANK(INDEX(履修者名簿元!$1:$1048576,ROW(B1479),config!B$11)),"",INDEX(履修者名簿元!$1:$1048576,ROW(B1479),config!B$11))</f>
        <v/>
      </c>
      <c r="C1479" s="5" t="str">
        <f>IF(ISBLANK(INDEX(履修者名簿元!$1:$1048576,ROW(C1479),config!C$11)),"",INDEX(履修者名簿元!$1:$1048576,ROW(C1479),config!C$11))</f>
        <v/>
      </c>
      <c r="D1479" s="5" t="str">
        <f>IF(ISBLANK(INDEX(履修者名簿元!$1:$1048576,ROW(D1479),config!D$11)),"",INDEX(履修者名簿元!$1:$1048576,ROW(D1479),config!D$11))</f>
        <v/>
      </c>
      <c r="E1479" s="5" t="str">
        <f>IF(ISBLANK(INDEX(履修者名簿元!$1:$1048576,ROW(E1479),config!E$11)),"",IF(ISNUMBER(INDEX(履修者名簿元!$1:$1048576,ROW(E1479),config!E$11)),INDEX(履修者名簿元!$1:$1048576,ROW(E1479),config!E$11),VALUE(INDEX(履修者名簿元!$1:$1048576,ROW(E1479),config!E$11))))</f>
        <v/>
      </c>
      <c r="F1479" s="5" t="str">
        <f>IF(ISBLANK(INDEX(履修者名簿元!$1:$1048576,ROW(F1479),config!F$11)),"",INDEX(履修者名簿元!$1:$1048576,ROW(F1479),config!F$11))</f>
        <v/>
      </c>
      <c r="G1479" s="5" t="str">
        <f>IF(ISBLANK(INDEX(履修者名簿元!$1:$1048576,ROW(G1479),config!G$11)),"",INDEX(履修者名簿元!$1:$1048576,ROW(G1479),config!G$11))</f>
        <v/>
      </c>
      <c r="H1479" s="5" t="str">
        <f t="shared" si="46"/>
        <v/>
      </c>
      <c r="I1479" s="1" t="str">
        <f t="shared" si="47"/>
        <v/>
      </c>
      <c r="J1479" s="1" t="str">
        <f>IF($A1479="","",IF(ISNA(MATCH($E1479,履修者名簿_同一年!O:O,0)),0,1))</f>
        <v/>
      </c>
      <c r="K1479" s="1" t="str">
        <f>IF($A1479="","",COUNTIF(履修者名簿_過去!O:O,E1479))</f>
        <v/>
      </c>
      <c r="L1479" s="1" t="str">
        <f>IF($A1479="","",IF(1-J1479+K1479&gt;0,"",MAX(L$1:L1478)+1))</f>
        <v/>
      </c>
      <c r="M1479" s="1" t="str">
        <f>IF($A1479="","",IF(J1479+K1479&gt;0,"",MAX(M$1:M1478)+1))</f>
        <v/>
      </c>
      <c r="N1479" s="1" t="str">
        <f>IF($A1479="","",IF(K1479=0,"",MAX(N$1:N1478)+1))</f>
        <v/>
      </c>
      <c r="O1479" s="1" t="str">
        <f>IF($A1479="","",IF(K1479=0,"",INDEX(履修者名簿_過去!$A:$A,MATCH(原簿!$E1479,履修者名簿_過去!O:O,0))))</f>
        <v/>
      </c>
    </row>
    <row r="1480" spans="1:15" x14ac:dyDescent="0.55000000000000004">
      <c r="A1480" s="5" t="str">
        <f>IF(ISBLANK(INDEX(履修者名簿元!$1:$1048576,ROW(A1480),config!A$11)),"",INDEX(履修者名簿元!$1:$1048576,ROW(A1480),config!A$11))</f>
        <v/>
      </c>
      <c r="B1480" s="5" t="str">
        <f>IF(ISBLANK(INDEX(履修者名簿元!$1:$1048576,ROW(B1480),config!B$11)),"",INDEX(履修者名簿元!$1:$1048576,ROW(B1480),config!B$11))</f>
        <v/>
      </c>
      <c r="C1480" s="5" t="str">
        <f>IF(ISBLANK(INDEX(履修者名簿元!$1:$1048576,ROW(C1480),config!C$11)),"",INDEX(履修者名簿元!$1:$1048576,ROW(C1480),config!C$11))</f>
        <v/>
      </c>
      <c r="D1480" s="5" t="str">
        <f>IF(ISBLANK(INDEX(履修者名簿元!$1:$1048576,ROW(D1480),config!D$11)),"",INDEX(履修者名簿元!$1:$1048576,ROW(D1480),config!D$11))</f>
        <v/>
      </c>
      <c r="E1480" s="5" t="str">
        <f>IF(ISBLANK(INDEX(履修者名簿元!$1:$1048576,ROW(E1480),config!E$11)),"",IF(ISNUMBER(INDEX(履修者名簿元!$1:$1048576,ROW(E1480),config!E$11)),INDEX(履修者名簿元!$1:$1048576,ROW(E1480),config!E$11),VALUE(INDEX(履修者名簿元!$1:$1048576,ROW(E1480),config!E$11))))</f>
        <v/>
      </c>
      <c r="F1480" s="5" t="str">
        <f>IF(ISBLANK(INDEX(履修者名簿元!$1:$1048576,ROW(F1480),config!F$11)),"",INDEX(履修者名簿元!$1:$1048576,ROW(F1480),config!F$11))</f>
        <v/>
      </c>
      <c r="G1480" s="5" t="str">
        <f>IF(ISBLANK(INDEX(履修者名簿元!$1:$1048576,ROW(G1480),config!G$11)),"",INDEX(履修者名簿元!$1:$1048576,ROW(G1480),config!G$11))</f>
        <v/>
      </c>
      <c r="H1480" s="5" t="str">
        <f t="shared" si="46"/>
        <v/>
      </c>
      <c r="I1480" s="1" t="str">
        <f t="shared" si="47"/>
        <v/>
      </c>
      <c r="J1480" s="1" t="str">
        <f>IF($A1480="","",IF(ISNA(MATCH($E1480,履修者名簿_同一年!O:O,0)),0,1))</f>
        <v/>
      </c>
      <c r="K1480" s="1" t="str">
        <f>IF($A1480="","",COUNTIF(履修者名簿_過去!O:O,E1480))</f>
        <v/>
      </c>
      <c r="L1480" s="1" t="str">
        <f>IF($A1480="","",IF(1-J1480+K1480&gt;0,"",MAX(L$1:L1479)+1))</f>
        <v/>
      </c>
      <c r="M1480" s="1" t="str">
        <f>IF($A1480="","",IF(J1480+K1480&gt;0,"",MAX(M$1:M1479)+1))</f>
        <v/>
      </c>
      <c r="N1480" s="1" t="str">
        <f>IF($A1480="","",IF(K1480=0,"",MAX(N$1:N1479)+1))</f>
        <v/>
      </c>
      <c r="O1480" s="1" t="str">
        <f>IF($A1480="","",IF(K1480=0,"",INDEX(履修者名簿_過去!$A:$A,MATCH(原簿!$E1480,履修者名簿_過去!O:O,0))))</f>
        <v/>
      </c>
    </row>
    <row r="1481" spans="1:15" x14ac:dyDescent="0.55000000000000004">
      <c r="A1481" s="5" t="str">
        <f>IF(ISBLANK(INDEX(履修者名簿元!$1:$1048576,ROW(A1481),config!A$11)),"",INDEX(履修者名簿元!$1:$1048576,ROW(A1481),config!A$11))</f>
        <v/>
      </c>
      <c r="B1481" s="5" t="str">
        <f>IF(ISBLANK(INDEX(履修者名簿元!$1:$1048576,ROW(B1481),config!B$11)),"",INDEX(履修者名簿元!$1:$1048576,ROW(B1481),config!B$11))</f>
        <v/>
      </c>
      <c r="C1481" s="5" t="str">
        <f>IF(ISBLANK(INDEX(履修者名簿元!$1:$1048576,ROW(C1481),config!C$11)),"",INDEX(履修者名簿元!$1:$1048576,ROW(C1481),config!C$11))</f>
        <v/>
      </c>
      <c r="D1481" s="5" t="str">
        <f>IF(ISBLANK(INDEX(履修者名簿元!$1:$1048576,ROW(D1481),config!D$11)),"",INDEX(履修者名簿元!$1:$1048576,ROW(D1481),config!D$11))</f>
        <v/>
      </c>
      <c r="E1481" s="5" t="str">
        <f>IF(ISBLANK(INDEX(履修者名簿元!$1:$1048576,ROW(E1481),config!E$11)),"",IF(ISNUMBER(INDEX(履修者名簿元!$1:$1048576,ROW(E1481),config!E$11)),INDEX(履修者名簿元!$1:$1048576,ROW(E1481),config!E$11),VALUE(INDEX(履修者名簿元!$1:$1048576,ROW(E1481),config!E$11))))</f>
        <v/>
      </c>
      <c r="F1481" s="5" t="str">
        <f>IF(ISBLANK(INDEX(履修者名簿元!$1:$1048576,ROW(F1481),config!F$11)),"",INDEX(履修者名簿元!$1:$1048576,ROW(F1481),config!F$11))</f>
        <v/>
      </c>
      <c r="G1481" s="5" t="str">
        <f>IF(ISBLANK(INDEX(履修者名簿元!$1:$1048576,ROW(G1481),config!G$11)),"",INDEX(履修者名簿元!$1:$1048576,ROW(G1481),config!G$11))</f>
        <v/>
      </c>
      <c r="H1481" s="5" t="str">
        <f t="shared" si="46"/>
        <v/>
      </c>
      <c r="I1481" s="1" t="str">
        <f t="shared" si="47"/>
        <v/>
      </c>
      <c r="J1481" s="1" t="str">
        <f>IF($A1481="","",IF(ISNA(MATCH($E1481,履修者名簿_同一年!O:O,0)),0,1))</f>
        <v/>
      </c>
      <c r="K1481" s="1" t="str">
        <f>IF($A1481="","",COUNTIF(履修者名簿_過去!O:O,E1481))</f>
        <v/>
      </c>
      <c r="L1481" s="1" t="str">
        <f>IF($A1481="","",IF(1-J1481+K1481&gt;0,"",MAX(L$1:L1480)+1))</f>
        <v/>
      </c>
      <c r="M1481" s="1" t="str">
        <f>IF($A1481="","",IF(J1481+K1481&gt;0,"",MAX(M$1:M1480)+1))</f>
        <v/>
      </c>
      <c r="N1481" s="1" t="str">
        <f>IF($A1481="","",IF(K1481=0,"",MAX(N$1:N1480)+1))</f>
        <v/>
      </c>
      <c r="O1481" s="1" t="str">
        <f>IF($A1481="","",IF(K1481=0,"",INDEX(履修者名簿_過去!$A:$A,MATCH(原簿!$E1481,履修者名簿_過去!O:O,0))))</f>
        <v/>
      </c>
    </row>
    <row r="1482" spans="1:15" x14ac:dyDescent="0.55000000000000004">
      <c r="A1482" s="5" t="str">
        <f>IF(ISBLANK(INDEX(履修者名簿元!$1:$1048576,ROW(A1482),config!A$11)),"",INDEX(履修者名簿元!$1:$1048576,ROW(A1482),config!A$11))</f>
        <v/>
      </c>
      <c r="B1482" s="5" t="str">
        <f>IF(ISBLANK(INDEX(履修者名簿元!$1:$1048576,ROW(B1482),config!B$11)),"",INDEX(履修者名簿元!$1:$1048576,ROW(B1482),config!B$11))</f>
        <v/>
      </c>
      <c r="C1482" s="5" t="str">
        <f>IF(ISBLANK(INDEX(履修者名簿元!$1:$1048576,ROW(C1482),config!C$11)),"",INDEX(履修者名簿元!$1:$1048576,ROW(C1482),config!C$11))</f>
        <v/>
      </c>
      <c r="D1482" s="5" t="str">
        <f>IF(ISBLANK(INDEX(履修者名簿元!$1:$1048576,ROW(D1482),config!D$11)),"",INDEX(履修者名簿元!$1:$1048576,ROW(D1482),config!D$11))</f>
        <v/>
      </c>
      <c r="E1482" s="5" t="str">
        <f>IF(ISBLANK(INDEX(履修者名簿元!$1:$1048576,ROW(E1482),config!E$11)),"",IF(ISNUMBER(INDEX(履修者名簿元!$1:$1048576,ROW(E1482),config!E$11)),INDEX(履修者名簿元!$1:$1048576,ROW(E1482),config!E$11),VALUE(INDEX(履修者名簿元!$1:$1048576,ROW(E1482),config!E$11))))</f>
        <v/>
      </c>
      <c r="F1482" s="5" t="str">
        <f>IF(ISBLANK(INDEX(履修者名簿元!$1:$1048576,ROW(F1482),config!F$11)),"",INDEX(履修者名簿元!$1:$1048576,ROW(F1482),config!F$11))</f>
        <v/>
      </c>
      <c r="G1482" s="5" t="str">
        <f>IF(ISBLANK(INDEX(履修者名簿元!$1:$1048576,ROW(G1482),config!G$11)),"",INDEX(履修者名簿元!$1:$1048576,ROW(G1482),config!G$11))</f>
        <v/>
      </c>
      <c r="H1482" s="5" t="str">
        <f t="shared" si="46"/>
        <v/>
      </c>
      <c r="I1482" s="1" t="str">
        <f t="shared" si="47"/>
        <v/>
      </c>
      <c r="J1482" s="1" t="str">
        <f>IF($A1482="","",IF(ISNA(MATCH($E1482,履修者名簿_同一年!O:O,0)),0,1))</f>
        <v/>
      </c>
      <c r="K1482" s="1" t="str">
        <f>IF($A1482="","",COUNTIF(履修者名簿_過去!O:O,E1482))</f>
        <v/>
      </c>
      <c r="L1482" s="1" t="str">
        <f>IF($A1482="","",IF(1-J1482+K1482&gt;0,"",MAX(L$1:L1481)+1))</f>
        <v/>
      </c>
      <c r="M1482" s="1" t="str">
        <f>IF($A1482="","",IF(J1482+K1482&gt;0,"",MAX(M$1:M1481)+1))</f>
        <v/>
      </c>
      <c r="N1482" s="1" t="str">
        <f>IF($A1482="","",IF(K1482=0,"",MAX(N$1:N1481)+1))</f>
        <v/>
      </c>
      <c r="O1482" s="1" t="str">
        <f>IF($A1482="","",IF(K1482=0,"",INDEX(履修者名簿_過去!$A:$A,MATCH(原簿!$E1482,履修者名簿_過去!O:O,0))))</f>
        <v/>
      </c>
    </row>
    <row r="1483" spans="1:15" x14ac:dyDescent="0.55000000000000004">
      <c r="A1483" s="5" t="str">
        <f>IF(ISBLANK(INDEX(履修者名簿元!$1:$1048576,ROW(A1483),config!A$11)),"",INDEX(履修者名簿元!$1:$1048576,ROW(A1483),config!A$11))</f>
        <v/>
      </c>
      <c r="B1483" s="5" t="str">
        <f>IF(ISBLANK(INDEX(履修者名簿元!$1:$1048576,ROW(B1483),config!B$11)),"",INDEX(履修者名簿元!$1:$1048576,ROW(B1483),config!B$11))</f>
        <v/>
      </c>
      <c r="C1483" s="5" t="str">
        <f>IF(ISBLANK(INDEX(履修者名簿元!$1:$1048576,ROW(C1483),config!C$11)),"",INDEX(履修者名簿元!$1:$1048576,ROW(C1483),config!C$11))</f>
        <v/>
      </c>
      <c r="D1483" s="5" t="str">
        <f>IF(ISBLANK(INDEX(履修者名簿元!$1:$1048576,ROW(D1483),config!D$11)),"",INDEX(履修者名簿元!$1:$1048576,ROW(D1483),config!D$11))</f>
        <v/>
      </c>
      <c r="E1483" s="5" t="str">
        <f>IF(ISBLANK(INDEX(履修者名簿元!$1:$1048576,ROW(E1483),config!E$11)),"",IF(ISNUMBER(INDEX(履修者名簿元!$1:$1048576,ROW(E1483),config!E$11)),INDEX(履修者名簿元!$1:$1048576,ROW(E1483),config!E$11),VALUE(INDEX(履修者名簿元!$1:$1048576,ROW(E1483),config!E$11))))</f>
        <v/>
      </c>
      <c r="F1483" s="5" t="str">
        <f>IF(ISBLANK(INDEX(履修者名簿元!$1:$1048576,ROW(F1483),config!F$11)),"",INDEX(履修者名簿元!$1:$1048576,ROW(F1483),config!F$11))</f>
        <v/>
      </c>
      <c r="G1483" s="5" t="str">
        <f>IF(ISBLANK(INDEX(履修者名簿元!$1:$1048576,ROW(G1483),config!G$11)),"",INDEX(履修者名簿元!$1:$1048576,ROW(G1483),config!G$11))</f>
        <v/>
      </c>
      <c r="H1483" s="5" t="str">
        <f t="shared" si="46"/>
        <v/>
      </c>
      <c r="I1483" s="1" t="str">
        <f t="shared" si="47"/>
        <v/>
      </c>
      <c r="J1483" s="1" t="str">
        <f>IF($A1483="","",IF(ISNA(MATCH($E1483,履修者名簿_同一年!O:O,0)),0,1))</f>
        <v/>
      </c>
      <c r="K1483" s="1" t="str">
        <f>IF($A1483="","",COUNTIF(履修者名簿_過去!O:O,E1483))</f>
        <v/>
      </c>
      <c r="L1483" s="1" t="str">
        <f>IF($A1483="","",IF(1-J1483+K1483&gt;0,"",MAX(L$1:L1482)+1))</f>
        <v/>
      </c>
      <c r="M1483" s="1" t="str">
        <f>IF($A1483="","",IF(J1483+K1483&gt;0,"",MAX(M$1:M1482)+1))</f>
        <v/>
      </c>
      <c r="N1483" s="1" t="str">
        <f>IF($A1483="","",IF(K1483=0,"",MAX(N$1:N1482)+1))</f>
        <v/>
      </c>
      <c r="O1483" s="1" t="str">
        <f>IF($A1483="","",IF(K1483=0,"",INDEX(履修者名簿_過去!$A:$A,MATCH(原簿!$E1483,履修者名簿_過去!O:O,0))))</f>
        <v/>
      </c>
    </row>
    <row r="1484" spans="1:15" x14ac:dyDescent="0.55000000000000004">
      <c r="A1484" s="5" t="str">
        <f>IF(ISBLANK(INDEX(履修者名簿元!$1:$1048576,ROW(A1484),config!A$11)),"",INDEX(履修者名簿元!$1:$1048576,ROW(A1484),config!A$11))</f>
        <v/>
      </c>
      <c r="B1484" s="5" t="str">
        <f>IF(ISBLANK(INDEX(履修者名簿元!$1:$1048576,ROW(B1484),config!B$11)),"",INDEX(履修者名簿元!$1:$1048576,ROW(B1484),config!B$11))</f>
        <v/>
      </c>
      <c r="C1484" s="5" t="str">
        <f>IF(ISBLANK(INDEX(履修者名簿元!$1:$1048576,ROW(C1484),config!C$11)),"",INDEX(履修者名簿元!$1:$1048576,ROW(C1484),config!C$11))</f>
        <v/>
      </c>
      <c r="D1484" s="5" t="str">
        <f>IF(ISBLANK(INDEX(履修者名簿元!$1:$1048576,ROW(D1484),config!D$11)),"",INDEX(履修者名簿元!$1:$1048576,ROW(D1484),config!D$11))</f>
        <v/>
      </c>
      <c r="E1484" s="5" t="str">
        <f>IF(ISBLANK(INDEX(履修者名簿元!$1:$1048576,ROW(E1484),config!E$11)),"",IF(ISNUMBER(INDEX(履修者名簿元!$1:$1048576,ROW(E1484),config!E$11)),INDEX(履修者名簿元!$1:$1048576,ROW(E1484),config!E$11),VALUE(INDEX(履修者名簿元!$1:$1048576,ROW(E1484),config!E$11))))</f>
        <v/>
      </c>
      <c r="F1484" s="5" t="str">
        <f>IF(ISBLANK(INDEX(履修者名簿元!$1:$1048576,ROW(F1484),config!F$11)),"",INDEX(履修者名簿元!$1:$1048576,ROW(F1484),config!F$11))</f>
        <v/>
      </c>
      <c r="G1484" s="5" t="str">
        <f>IF(ISBLANK(INDEX(履修者名簿元!$1:$1048576,ROW(G1484),config!G$11)),"",INDEX(履修者名簿元!$1:$1048576,ROW(G1484),config!G$11))</f>
        <v/>
      </c>
      <c r="H1484" s="5" t="str">
        <f t="shared" si="46"/>
        <v/>
      </c>
      <c r="I1484" s="1" t="str">
        <f t="shared" si="47"/>
        <v/>
      </c>
      <c r="J1484" s="1" t="str">
        <f>IF($A1484="","",IF(ISNA(MATCH($E1484,履修者名簿_同一年!O:O,0)),0,1))</f>
        <v/>
      </c>
      <c r="K1484" s="1" t="str">
        <f>IF($A1484="","",COUNTIF(履修者名簿_過去!O:O,E1484))</f>
        <v/>
      </c>
      <c r="L1484" s="1" t="str">
        <f>IF($A1484="","",IF(1-J1484+K1484&gt;0,"",MAX(L$1:L1483)+1))</f>
        <v/>
      </c>
      <c r="M1484" s="1" t="str">
        <f>IF($A1484="","",IF(J1484+K1484&gt;0,"",MAX(M$1:M1483)+1))</f>
        <v/>
      </c>
      <c r="N1484" s="1" t="str">
        <f>IF($A1484="","",IF(K1484=0,"",MAX(N$1:N1483)+1))</f>
        <v/>
      </c>
      <c r="O1484" s="1" t="str">
        <f>IF($A1484="","",IF(K1484=0,"",INDEX(履修者名簿_過去!$A:$A,MATCH(原簿!$E1484,履修者名簿_過去!O:O,0))))</f>
        <v/>
      </c>
    </row>
    <row r="1485" spans="1:15" x14ac:dyDescent="0.55000000000000004">
      <c r="A1485" s="5" t="str">
        <f>IF(ISBLANK(INDEX(履修者名簿元!$1:$1048576,ROW(A1485),config!A$11)),"",INDEX(履修者名簿元!$1:$1048576,ROW(A1485),config!A$11))</f>
        <v/>
      </c>
      <c r="B1485" s="5" t="str">
        <f>IF(ISBLANK(INDEX(履修者名簿元!$1:$1048576,ROW(B1485),config!B$11)),"",INDEX(履修者名簿元!$1:$1048576,ROW(B1485),config!B$11))</f>
        <v/>
      </c>
      <c r="C1485" s="5" t="str">
        <f>IF(ISBLANK(INDEX(履修者名簿元!$1:$1048576,ROW(C1485),config!C$11)),"",INDEX(履修者名簿元!$1:$1048576,ROW(C1485),config!C$11))</f>
        <v/>
      </c>
      <c r="D1485" s="5" t="str">
        <f>IF(ISBLANK(INDEX(履修者名簿元!$1:$1048576,ROW(D1485),config!D$11)),"",INDEX(履修者名簿元!$1:$1048576,ROW(D1485),config!D$11))</f>
        <v/>
      </c>
      <c r="E1485" s="5" t="str">
        <f>IF(ISBLANK(INDEX(履修者名簿元!$1:$1048576,ROW(E1485),config!E$11)),"",IF(ISNUMBER(INDEX(履修者名簿元!$1:$1048576,ROW(E1485),config!E$11)),INDEX(履修者名簿元!$1:$1048576,ROW(E1485),config!E$11),VALUE(INDEX(履修者名簿元!$1:$1048576,ROW(E1485),config!E$11))))</f>
        <v/>
      </c>
      <c r="F1485" s="5" t="str">
        <f>IF(ISBLANK(INDEX(履修者名簿元!$1:$1048576,ROW(F1485),config!F$11)),"",INDEX(履修者名簿元!$1:$1048576,ROW(F1485),config!F$11))</f>
        <v/>
      </c>
      <c r="G1485" s="5" t="str">
        <f>IF(ISBLANK(INDEX(履修者名簿元!$1:$1048576,ROW(G1485),config!G$11)),"",INDEX(履修者名簿元!$1:$1048576,ROW(G1485),config!G$11))</f>
        <v/>
      </c>
      <c r="H1485" s="5" t="str">
        <f t="shared" si="46"/>
        <v/>
      </c>
      <c r="I1485" s="1" t="str">
        <f t="shared" si="47"/>
        <v/>
      </c>
      <c r="J1485" s="1" t="str">
        <f>IF($A1485="","",IF(ISNA(MATCH($E1485,履修者名簿_同一年!O:O,0)),0,1))</f>
        <v/>
      </c>
      <c r="K1485" s="1" t="str">
        <f>IF($A1485="","",COUNTIF(履修者名簿_過去!O:O,E1485))</f>
        <v/>
      </c>
      <c r="L1485" s="1" t="str">
        <f>IF($A1485="","",IF(1-J1485+K1485&gt;0,"",MAX(L$1:L1484)+1))</f>
        <v/>
      </c>
      <c r="M1485" s="1" t="str">
        <f>IF($A1485="","",IF(J1485+K1485&gt;0,"",MAX(M$1:M1484)+1))</f>
        <v/>
      </c>
      <c r="N1485" s="1" t="str">
        <f>IF($A1485="","",IF(K1485=0,"",MAX(N$1:N1484)+1))</f>
        <v/>
      </c>
      <c r="O1485" s="1" t="str">
        <f>IF($A1485="","",IF(K1485=0,"",INDEX(履修者名簿_過去!$A:$A,MATCH(原簿!$E1485,履修者名簿_過去!O:O,0))))</f>
        <v/>
      </c>
    </row>
    <row r="1486" spans="1:15" x14ac:dyDescent="0.55000000000000004">
      <c r="A1486" s="5" t="str">
        <f>IF(ISBLANK(INDEX(履修者名簿元!$1:$1048576,ROW(A1486),config!A$11)),"",INDEX(履修者名簿元!$1:$1048576,ROW(A1486),config!A$11))</f>
        <v/>
      </c>
      <c r="B1486" s="5" t="str">
        <f>IF(ISBLANK(INDEX(履修者名簿元!$1:$1048576,ROW(B1486),config!B$11)),"",INDEX(履修者名簿元!$1:$1048576,ROW(B1486),config!B$11))</f>
        <v/>
      </c>
      <c r="C1486" s="5" t="str">
        <f>IF(ISBLANK(INDEX(履修者名簿元!$1:$1048576,ROW(C1486),config!C$11)),"",INDEX(履修者名簿元!$1:$1048576,ROW(C1486),config!C$11))</f>
        <v/>
      </c>
      <c r="D1486" s="5" t="str">
        <f>IF(ISBLANK(INDEX(履修者名簿元!$1:$1048576,ROW(D1486),config!D$11)),"",INDEX(履修者名簿元!$1:$1048576,ROW(D1486),config!D$11))</f>
        <v/>
      </c>
      <c r="E1486" s="5" t="str">
        <f>IF(ISBLANK(INDEX(履修者名簿元!$1:$1048576,ROW(E1486),config!E$11)),"",IF(ISNUMBER(INDEX(履修者名簿元!$1:$1048576,ROW(E1486),config!E$11)),INDEX(履修者名簿元!$1:$1048576,ROW(E1486),config!E$11),VALUE(INDEX(履修者名簿元!$1:$1048576,ROW(E1486),config!E$11))))</f>
        <v/>
      </c>
      <c r="F1486" s="5" t="str">
        <f>IF(ISBLANK(INDEX(履修者名簿元!$1:$1048576,ROW(F1486),config!F$11)),"",INDEX(履修者名簿元!$1:$1048576,ROW(F1486),config!F$11))</f>
        <v/>
      </c>
      <c r="G1486" s="5" t="str">
        <f>IF(ISBLANK(INDEX(履修者名簿元!$1:$1048576,ROW(G1486),config!G$11)),"",INDEX(履修者名簿元!$1:$1048576,ROW(G1486),config!G$11))</f>
        <v/>
      </c>
      <c r="H1486" s="5" t="str">
        <f t="shared" si="46"/>
        <v/>
      </c>
      <c r="I1486" s="1" t="str">
        <f t="shared" si="47"/>
        <v/>
      </c>
      <c r="J1486" s="1" t="str">
        <f>IF($A1486="","",IF(ISNA(MATCH($E1486,履修者名簿_同一年!O:O,0)),0,1))</f>
        <v/>
      </c>
      <c r="K1486" s="1" t="str">
        <f>IF($A1486="","",COUNTIF(履修者名簿_過去!O:O,E1486))</f>
        <v/>
      </c>
      <c r="L1486" s="1" t="str">
        <f>IF($A1486="","",IF(1-J1486+K1486&gt;0,"",MAX(L$1:L1485)+1))</f>
        <v/>
      </c>
      <c r="M1486" s="1" t="str">
        <f>IF($A1486="","",IF(J1486+K1486&gt;0,"",MAX(M$1:M1485)+1))</f>
        <v/>
      </c>
      <c r="N1486" s="1" t="str">
        <f>IF($A1486="","",IF(K1486=0,"",MAX(N$1:N1485)+1))</f>
        <v/>
      </c>
      <c r="O1486" s="1" t="str">
        <f>IF($A1486="","",IF(K1486=0,"",INDEX(履修者名簿_過去!$A:$A,MATCH(原簿!$E1486,履修者名簿_過去!O:O,0))))</f>
        <v/>
      </c>
    </row>
    <row r="1487" spans="1:15" x14ac:dyDescent="0.55000000000000004">
      <c r="A1487" s="5" t="str">
        <f>IF(ISBLANK(INDEX(履修者名簿元!$1:$1048576,ROW(A1487),config!A$11)),"",INDEX(履修者名簿元!$1:$1048576,ROW(A1487),config!A$11))</f>
        <v/>
      </c>
      <c r="B1487" s="5" t="str">
        <f>IF(ISBLANK(INDEX(履修者名簿元!$1:$1048576,ROW(B1487),config!B$11)),"",INDEX(履修者名簿元!$1:$1048576,ROW(B1487),config!B$11))</f>
        <v/>
      </c>
      <c r="C1487" s="5" t="str">
        <f>IF(ISBLANK(INDEX(履修者名簿元!$1:$1048576,ROW(C1487),config!C$11)),"",INDEX(履修者名簿元!$1:$1048576,ROW(C1487),config!C$11))</f>
        <v/>
      </c>
      <c r="D1487" s="5" t="str">
        <f>IF(ISBLANK(INDEX(履修者名簿元!$1:$1048576,ROW(D1487),config!D$11)),"",INDEX(履修者名簿元!$1:$1048576,ROW(D1487),config!D$11))</f>
        <v/>
      </c>
      <c r="E1487" s="5" t="str">
        <f>IF(ISBLANK(INDEX(履修者名簿元!$1:$1048576,ROW(E1487),config!E$11)),"",IF(ISNUMBER(INDEX(履修者名簿元!$1:$1048576,ROW(E1487),config!E$11)),INDEX(履修者名簿元!$1:$1048576,ROW(E1487),config!E$11),VALUE(INDEX(履修者名簿元!$1:$1048576,ROW(E1487),config!E$11))))</f>
        <v/>
      </c>
      <c r="F1487" s="5" t="str">
        <f>IF(ISBLANK(INDEX(履修者名簿元!$1:$1048576,ROW(F1487),config!F$11)),"",INDEX(履修者名簿元!$1:$1048576,ROW(F1487),config!F$11))</f>
        <v/>
      </c>
      <c r="G1487" s="5" t="str">
        <f>IF(ISBLANK(INDEX(履修者名簿元!$1:$1048576,ROW(G1487),config!G$11)),"",INDEX(履修者名簿元!$1:$1048576,ROW(G1487),config!G$11))</f>
        <v/>
      </c>
      <c r="H1487" s="5" t="str">
        <f t="shared" si="46"/>
        <v/>
      </c>
      <c r="I1487" s="1" t="str">
        <f t="shared" si="47"/>
        <v/>
      </c>
      <c r="J1487" s="1" t="str">
        <f>IF($A1487="","",IF(ISNA(MATCH($E1487,履修者名簿_同一年!O:O,0)),0,1))</f>
        <v/>
      </c>
      <c r="K1487" s="1" t="str">
        <f>IF($A1487="","",COUNTIF(履修者名簿_過去!O:O,E1487))</f>
        <v/>
      </c>
      <c r="L1487" s="1" t="str">
        <f>IF($A1487="","",IF(1-J1487+K1487&gt;0,"",MAX(L$1:L1486)+1))</f>
        <v/>
      </c>
      <c r="M1487" s="1" t="str">
        <f>IF($A1487="","",IF(J1487+K1487&gt;0,"",MAX(M$1:M1486)+1))</f>
        <v/>
      </c>
      <c r="N1487" s="1" t="str">
        <f>IF($A1487="","",IF(K1487=0,"",MAX(N$1:N1486)+1))</f>
        <v/>
      </c>
      <c r="O1487" s="1" t="str">
        <f>IF($A1487="","",IF(K1487=0,"",INDEX(履修者名簿_過去!$A:$A,MATCH(原簿!$E1487,履修者名簿_過去!O:O,0))))</f>
        <v/>
      </c>
    </row>
    <row r="1488" spans="1:15" x14ac:dyDescent="0.55000000000000004">
      <c r="A1488" s="5" t="str">
        <f>IF(ISBLANK(INDEX(履修者名簿元!$1:$1048576,ROW(A1488),config!A$11)),"",INDEX(履修者名簿元!$1:$1048576,ROW(A1488),config!A$11))</f>
        <v/>
      </c>
      <c r="B1488" s="5" t="str">
        <f>IF(ISBLANK(INDEX(履修者名簿元!$1:$1048576,ROW(B1488),config!B$11)),"",INDEX(履修者名簿元!$1:$1048576,ROW(B1488),config!B$11))</f>
        <v/>
      </c>
      <c r="C1488" s="5" t="str">
        <f>IF(ISBLANK(INDEX(履修者名簿元!$1:$1048576,ROW(C1488),config!C$11)),"",INDEX(履修者名簿元!$1:$1048576,ROW(C1488),config!C$11))</f>
        <v/>
      </c>
      <c r="D1488" s="5" t="str">
        <f>IF(ISBLANK(INDEX(履修者名簿元!$1:$1048576,ROW(D1488),config!D$11)),"",INDEX(履修者名簿元!$1:$1048576,ROW(D1488),config!D$11))</f>
        <v/>
      </c>
      <c r="E1488" s="5" t="str">
        <f>IF(ISBLANK(INDEX(履修者名簿元!$1:$1048576,ROW(E1488),config!E$11)),"",IF(ISNUMBER(INDEX(履修者名簿元!$1:$1048576,ROW(E1488),config!E$11)),INDEX(履修者名簿元!$1:$1048576,ROW(E1488),config!E$11),VALUE(INDEX(履修者名簿元!$1:$1048576,ROW(E1488),config!E$11))))</f>
        <v/>
      </c>
      <c r="F1488" s="5" t="str">
        <f>IF(ISBLANK(INDEX(履修者名簿元!$1:$1048576,ROW(F1488),config!F$11)),"",INDEX(履修者名簿元!$1:$1048576,ROW(F1488),config!F$11))</f>
        <v/>
      </c>
      <c r="G1488" s="5" t="str">
        <f>IF(ISBLANK(INDEX(履修者名簿元!$1:$1048576,ROW(G1488),config!G$11)),"",INDEX(履修者名簿元!$1:$1048576,ROW(G1488),config!G$11))</f>
        <v/>
      </c>
      <c r="H1488" s="5" t="str">
        <f t="shared" si="46"/>
        <v/>
      </c>
      <c r="I1488" s="1" t="str">
        <f t="shared" si="47"/>
        <v/>
      </c>
      <c r="J1488" s="1" t="str">
        <f>IF($A1488="","",IF(ISNA(MATCH($E1488,履修者名簿_同一年!O:O,0)),0,1))</f>
        <v/>
      </c>
      <c r="K1488" s="1" t="str">
        <f>IF($A1488="","",COUNTIF(履修者名簿_過去!O:O,E1488))</f>
        <v/>
      </c>
      <c r="L1488" s="1" t="str">
        <f>IF($A1488="","",IF(1-J1488+K1488&gt;0,"",MAX(L$1:L1487)+1))</f>
        <v/>
      </c>
      <c r="M1488" s="1" t="str">
        <f>IF($A1488="","",IF(J1488+K1488&gt;0,"",MAX(M$1:M1487)+1))</f>
        <v/>
      </c>
      <c r="N1488" s="1" t="str">
        <f>IF($A1488="","",IF(K1488=0,"",MAX(N$1:N1487)+1))</f>
        <v/>
      </c>
      <c r="O1488" s="1" t="str">
        <f>IF($A1488="","",IF(K1488=0,"",INDEX(履修者名簿_過去!$A:$A,MATCH(原簿!$E1488,履修者名簿_過去!O:O,0))))</f>
        <v/>
      </c>
    </row>
    <row r="1489" spans="1:15" x14ac:dyDescent="0.55000000000000004">
      <c r="A1489" s="5" t="str">
        <f>IF(ISBLANK(INDEX(履修者名簿元!$1:$1048576,ROW(A1489),config!A$11)),"",INDEX(履修者名簿元!$1:$1048576,ROW(A1489),config!A$11))</f>
        <v/>
      </c>
      <c r="B1489" s="5" t="str">
        <f>IF(ISBLANK(INDEX(履修者名簿元!$1:$1048576,ROW(B1489),config!B$11)),"",INDEX(履修者名簿元!$1:$1048576,ROW(B1489),config!B$11))</f>
        <v/>
      </c>
      <c r="C1489" s="5" t="str">
        <f>IF(ISBLANK(INDEX(履修者名簿元!$1:$1048576,ROW(C1489),config!C$11)),"",INDEX(履修者名簿元!$1:$1048576,ROW(C1489),config!C$11))</f>
        <v/>
      </c>
      <c r="D1489" s="5" t="str">
        <f>IF(ISBLANK(INDEX(履修者名簿元!$1:$1048576,ROW(D1489),config!D$11)),"",INDEX(履修者名簿元!$1:$1048576,ROW(D1489),config!D$11))</f>
        <v/>
      </c>
      <c r="E1489" s="5" t="str">
        <f>IF(ISBLANK(INDEX(履修者名簿元!$1:$1048576,ROW(E1489),config!E$11)),"",IF(ISNUMBER(INDEX(履修者名簿元!$1:$1048576,ROW(E1489),config!E$11)),INDEX(履修者名簿元!$1:$1048576,ROW(E1489),config!E$11),VALUE(INDEX(履修者名簿元!$1:$1048576,ROW(E1489),config!E$11))))</f>
        <v/>
      </c>
      <c r="F1489" s="5" t="str">
        <f>IF(ISBLANK(INDEX(履修者名簿元!$1:$1048576,ROW(F1489),config!F$11)),"",INDEX(履修者名簿元!$1:$1048576,ROW(F1489),config!F$11))</f>
        <v/>
      </c>
      <c r="G1489" s="5" t="str">
        <f>IF(ISBLANK(INDEX(履修者名簿元!$1:$1048576,ROW(G1489),config!G$11)),"",INDEX(履修者名簿元!$1:$1048576,ROW(G1489),config!G$11))</f>
        <v/>
      </c>
      <c r="H1489" s="5" t="str">
        <f t="shared" si="46"/>
        <v/>
      </c>
      <c r="I1489" s="1" t="str">
        <f t="shared" si="47"/>
        <v/>
      </c>
      <c r="J1489" s="1" t="str">
        <f>IF($A1489="","",IF(ISNA(MATCH($E1489,履修者名簿_同一年!O:O,0)),0,1))</f>
        <v/>
      </c>
      <c r="K1489" s="1" t="str">
        <f>IF($A1489="","",COUNTIF(履修者名簿_過去!O:O,E1489))</f>
        <v/>
      </c>
      <c r="L1489" s="1" t="str">
        <f>IF($A1489="","",IF(1-J1489+K1489&gt;0,"",MAX(L$1:L1488)+1))</f>
        <v/>
      </c>
      <c r="M1489" s="1" t="str">
        <f>IF($A1489="","",IF(J1489+K1489&gt;0,"",MAX(M$1:M1488)+1))</f>
        <v/>
      </c>
      <c r="N1489" s="1" t="str">
        <f>IF($A1489="","",IF(K1489=0,"",MAX(N$1:N1488)+1))</f>
        <v/>
      </c>
      <c r="O1489" s="1" t="str">
        <f>IF($A1489="","",IF(K1489=0,"",INDEX(履修者名簿_過去!$A:$A,MATCH(原簿!$E1489,履修者名簿_過去!O:O,0))))</f>
        <v/>
      </c>
    </row>
    <row r="1490" spans="1:15" x14ac:dyDescent="0.55000000000000004">
      <c r="A1490" s="5" t="str">
        <f>IF(ISBLANK(INDEX(履修者名簿元!$1:$1048576,ROW(A1490),config!A$11)),"",INDEX(履修者名簿元!$1:$1048576,ROW(A1490),config!A$11))</f>
        <v/>
      </c>
      <c r="B1490" s="5" t="str">
        <f>IF(ISBLANK(INDEX(履修者名簿元!$1:$1048576,ROW(B1490),config!B$11)),"",INDEX(履修者名簿元!$1:$1048576,ROW(B1490),config!B$11))</f>
        <v/>
      </c>
      <c r="C1490" s="5" t="str">
        <f>IF(ISBLANK(INDEX(履修者名簿元!$1:$1048576,ROW(C1490),config!C$11)),"",INDEX(履修者名簿元!$1:$1048576,ROW(C1490),config!C$11))</f>
        <v/>
      </c>
      <c r="D1490" s="5" t="str">
        <f>IF(ISBLANK(INDEX(履修者名簿元!$1:$1048576,ROW(D1490),config!D$11)),"",INDEX(履修者名簿元!$1:$1048576,ROW(D1490),config!D$11))</f>
        <v/>
      </c>
      <c r="E1490" s="5" t="str">
        <f>IF(ISBLANK(INDEX(履修者名簿元!$1:$1048576,ROW(E1490),config!E$11)),"",IF(ISNUMBER(INDEX(履修者名簿元!$1:$1048576,ROW(E1490),config!E$11)),INDEX(履修者名簿元!$1:$1048576,ROW(E1490),config!E$11),VALUE(INDEX(履修者名簿元!$1:$1048576,ROW(E1490),config!E$11))))</f>
        <v/>
      </c>
      <c r="F1490" s="5" t="str">
        <f>IF(ISBLANK(INDEX(履修者名簿元!$1:$1048576,ROW(F1490),config!F$11)),"",INDEX(履修者名簿元!$1:$1048576,ROW(F1490),config!F$11))</f>
        <v/>
      </c>
      <c r="G1490" s="5" t="str">
        <f>IF(ISBLANK(INDEX(履修者名簿元!$1:$1048576,ROW(G1490),config!G$11)),"",INDEX(履修者名簿元!$1:$1048576,ROW(G1490),config!G$11))</f>
        <v/>
      </c>
      <c r="H1490" s="5" t="str">
        <f t="shared" si="46"/>
        <v/>
      </c>
      <c r="I1490" s="1" t="str">
        <f t="shared" si="47"/>
        <v/>
      </c>
      <c r="J1490" s="1" t="str">
        <f>IF($A1490="","",IF(ISNA(MATCH($E1490,履修者名簿_同一年!O:O,0)),0,1))</f>
        <v/>
      </c>
      <c r="K1490" s="1" t="str">
        <f>IF($A1490="","",COUNTIF(履修者名簿_過去!O:O,E1490))</f>
        <v/>
      </c>
      <c r="L1490" s="1" t="str">
        <f>IF($A1490="","",IF(1-J1490+K1490&gt;0,"",MAX(L$1:L1489)+1))</f>
        <v/>
      </c>
      <c r="M1490" s="1" t="str">
        <f>IF($A1490="","",IF(J1490+K1490&gt;0,"",MAX(M$1:M1489)+1))</f>
        <v/>
      </c>
      <c r="N1490" s="1" t="str">
        <f>IF($A1490="","",IF(K1490=0,"",MAX(N$1:N1489)+1))</f>
        <v/>
      </c>
      <c r="O1490" s="1" t="str">
        <f>IF($A1490="","",IF(K1490=0,"",INDEX(履修者名簿_過去!$A:$A,MATCH(原簿!$E1490,履修者名簿_過去!O:O,0))))</f>
        <v/>
      </c>
    </row>
    <row r="1491" spans="1:15" x14ac:dyDescent="0.55000000000000004">
      <c r="A1491" s="5" t="str">
        <f>IF(ISBLANK(INDEX(履修者名簿元!$1:$1048576,ROW(A1491),config!A$11)),"",INDEX(履修者名簿元!$1:$1048576,ROW(A1491),config!A$11))</f>
        <v/>
      </c>
      <c r="B1491" s="5" t="str">
        <f>IF(ISBLANK(INDEX(履修者名簿元!$1:$1048576,ROW(B1491),config!B$11)),"",INDEX(履修者名簿元!$1:$1048576,ROW(B1491),config!B$11))</f>
        <v/>
      </c>
      <c r="C1491" s="5" t="str">
        <f>IF(ISBLANK(INDEX(履修者名簿元!$1:$1048576,ROW(C1491),config!C$11)),"",INDEX(履修者名簿元!$1:$1048576,ROW(C1491),config!C$11))</f>
        <v/>
      </c>
      <c r="D1491" s="5" t="str">
        <f>IF(ISBLANK(INDEX(履修者名簿元!$1:$1048576,ROW(D1491),config!D$11)),"",INDEX(履修者名簿元!$1:$1048576,ROW(D1491),config!D$11))</f>
        <v/>
      </c>
      <c r="E1491" s="5" t="str">
        <f>IF(ISBLANK(INDEX(履修者名簿元!$1:$1048576,ROW(E1491),config!E$11)),"",IF(ISNUMBER(INDEX(履修者名簿元!$1:$1048576,ROW(E1491),config!E$11)),INDEX(履修者名簿元!$1:$1048576,ROW(E1491),config!E$11),VALUE(INDEX(履修者名簿元!$1:$1048576,ROW(E1491),config!E$11))))</f>
        <v/>
      </c>
      <c r="F1491" s="5" t="str">
        <f>IF(ISBLANK(INDEX(履修者名簿元!$1:$1048576,ROW(F1491),config!F$11)),"",INDEX(履修者名簿元!$1:$1048576,ROW(F1491),config!F$11))</f>
        <v/>
      </c>
      <c r="G1491" s="5" t="str">
        <f>IF(ISBLANK(INDEX(履修者名簿元!$1:$1048576,ROW(G1491),config!G$11)),"",INDEX(履修者名簿元!$1:$1048576,ROW(G1491),config!G$11))</f>
        <v/>
      </c>
      <c r="H1491" s="5" t="str">
        <f t="shared" si="46"/>
        <v/>
      </c>
      <c r="I1491" s="1" t="str">
        <f t="shared" si="47"/>
        <v/>
      </c>
      <c r="J1491" s="1" t="str">
        <f>IF($A1491="","",IF(ISNA(MATCH($E1491,履修者名簿_同一年!O:O,0)),0,1))</f>
        <v/>
      </c>
      <c r="K1491" s="1" t="str">
        <f>IF($A1491="","",COUNTIF(履修者名簿_過去!O:O,E1491))</f>
        <v/>
      </c>
      <c r="L1491" s="1" t="str">
        <f>IF($A1491="","",IF(1-J1491+K1491&gt;0,"",MAX(L$1:L1490)+1))</f>
        <v/>
      </c>
      <c r="M1491" s="1" t="str">
        <f>IF($A1491="","",IF(J1491+K1491&gt;0,"",MAX(M$1:M1490)+1))</f>
        <v/>
      </c>
      <c r="N1491" s="1" t="str">
        <f>IF($A1491="","",IF(K1491=0,"",MAX(N$1:N1490)+1))</f>
        <v/>
      </c>
      <c r="O1491" s="1" t="str">
        <f>IF($A1491="","",IF(K1491=0,"",INDEX(履修者名簿_過去!$A:$A,MATCH(原簿!$E1491,履修者名簿_過去!O:O,0))))</f>
        <v/>
      </c>
    </row>
    <row r="1492" spans="1:15" x14ac:dyDescent="0.55000000000000004">
      <c r="A1492" s="5" t="str">
        <f>IF(ISBLANK(INDEX(履修者名簿元!$1:$1048576,ROW(A1492),config!A$11)),"",INDEX(履修者名簿元!$1:$1048576,ROW(A1492),config!A$11))</f>
        <v/>
      </c>
      <c r="B1492" s="5" t="str">
        <f>IF(ISBLANK(INDEX(履修者名簿元!$1:$1048576,ROW(B1492),config!B$11)),"",INDEX(履修者名簿元!$1:$1048576,ROW(B1492),config!B$11))</f>
        <v/>
      </c>
      <c r="C1492" s="5" t="str">
        <f>IF(ISBLANK(INDEX(履修者名簿元!$1:$1048576,ROW(C1492),config!C$11)),"",INDEX(履修者名簿元!$1:$1048576,ROW(C1492),config!C$11))</f>
        <v/>
      </c>
      <c r="D1492" s="5" t="str">
        <f>IF(ISBLANK(INDEX(履修者名簿元!$1:$1048576,ROW(D1492),config!D$11)),"",INDEX(履修者名簿元!$1:$1048576,ROW(D1492),config!D$11))</f>
        <v/>
      </c>
      <c r="E1492" s="5" t="str">
        <f>IF(ISBLANK(INDEX(履修者名簿元!$1:$1048576,ROW(E1492),config!E$11)),"",IF(ISNUMBER(INDEX(履修者名簿元!$1:$1048576,ROW(E1492),config!E$11)),INDEX(履修者名簿元!$1:$1048576,ROW(E1492),config!E$11),VALUE(INDEX(履修者名簿元!$1:$1048576,ROW(E1492),config!E$11))))</f>
        <v/>
      </c>
      <c r="F1492" s="5" t="str">
        <f>IF(ISBLANK(INDEX(履修者名簿元!$1:$1048576,ROW(F1492),config!F$11)),"",INDEX(履修者名簿元!$1:$1048576,ROW(F1492),config!F$11))</f>
        <v/>
      </c>
      <c r="G1492" s="5" t="str">
        <f>IF(ISBLANK(INDEX(履修者名簿元!$1:$1048576,ROW(G1492),config!G$11)),"",INDEX(履修者名簿元!$1:$1048576,ROW(G1492),config!G$11))</f>
        <v/>
      </c>
      <c r="H1492" s="5" t="str">
        <f t="shared" si="46"/>
        <v/>
      </c>
      <c r="I1492" s="1" t="str">
        <f t="shared" si="47"/>
        <v/>
      </c>
      <c r="J1492" s="1" t="str">
        <f>IF($A1492="","",IF(ISNA(MATCH($E1492,履修者名簿_同一年!O:O,0)),0,1))</f>
        <v/>
      </c>
      <c r="K1492" s="1" t="str">
        <f>IF($A1492="","",COUNTIF(履修者名簿_過去!O:O,E1492))</f>
        <v/>
      </c>
      <c r="L1492" s="1" t="str">
        <f>IF($A1492="","",IF(1-J1492+K1492&gt;0,"",MAX(L$1:L1491)+1))</f>
        <v/>
      </c>
      <c r="M1492" s="1" t="str">
        <f>IF($A1492="","",IF(J1492+K1492&gt;0,"",MAX(M$1:M1491)+1))</f>
        <v/>
      </c>
      <c r="N1492" s="1" t="str">
        <f>IF($A1492="","",IF(K1492=0,"",MAX(N$1:N1491)+1))</f>
        <v/>
      </c>
      <c r="O1492" s="1" t="str">
        <f>IF($A1492="","",IF(K1492=0,"",INDEX(履修者名簿_過去!$A:$A,MATCH(原簿!$E1492,履修者名簿_過去!O:O,0))))</f>
        <v/>
      </c>
    </row>
    <row r="1493" spans="1:15" x14ac:dyDescent="0.55000000000000004">
      <c r="A1493" s="5" t="str">
        <f>IF(ISBLANK(INDEX(履修者名簿元!$1:$1048576,ROW(A1493),config!A$11)),"",INDEX(履修者名簿元!$1:$1048576,ROW(A1493),config!A$11))</f>
        <v/>
      </c>
      <c r="B1493" s="5" t="str">
        <f>IF(ISBLANK(INDEX(履修者名簿元!$1:$1048576,ROW(B1493),config!B$11)),"",INDEX(履修者名簿元!$1:$1048576,ROW(B1493),config!B$11))</f>
        <v/>
      </c>
      <c r="C1493" s="5" t="str">
        <f>IF(ISBLANK(INDEX(履修者名簿元!$1:$1048576,ROW(C1493),config!C$11)),"",INDEX(履修者名簿元!$1:$1048576,ROW(C1493),config!C$11))</f>
        <v/>
      </c>
      <c r="D1493" s="5" t="str">
        <f>IF(ISBLANK(INDEX(履修者名簿元!$1:$1048576,ROW(D1493),config!D$11)),"",INDEX(履修者名簿元!$1:$1048576,ROW(D1493),config!D$11))</f>
        <v/>
      </c>
      <c r="E1493" s="5" t="str">
        <f>IF(ISBLANK(INDEX(履修者名簿元!$1:$1048576,ROW(E1493),config!E$11)),"",IF(ISNUMBER(INDEX(履修者名簿元!$1:$1048576,ROW(E1493),config!E$11)),INDEX(履修者名簿元!$1:$1048576,ROW(E1493),config!E$11),VALUE(INDEX(履修者名簿元!$1:$1048576,ROW(E1493),config!E$11))))</f>
        <v/>
      </c>
      <c r="F1493" s="5" t="str">
        <f>IF(ISBLANK(INDEX(履修者名簿元!$1:$1048576,ROW(F1493),config!F$11)),"",INDEX(履修者名簿元!$1:$1048576,ROW(F1493),config!F$11))</f>
        <v/>
      </c>
      <c r="G1493" s="5" t="str">
        <f>IF(ISBLANK(INDEX(履修者名簿元!$1:$1048576,ROW(G1493),config!G$11)),"",INDEX(履修者名簿元!$1:$1048576,ROW(G1493),config!G$11))</f>
        <v/>
      </c>
      <c r="H1493" s="5" t="str">
        <f t="shared" si="46"/>
        <v/>
      </c>
      <c r="I1493" s="1" t="str">
        <f t="shared" si="47"/>
        <v/>
      </c>
      <c r="J1493" s="1" t="str">
        <f>IF($A1493="","",IF(ISNA(MATCH($E1493,履修者名簿_同一年!O:O,0)),0,1))</f>
        <v/>
      </c>
      <c r="K1493" s="1" t="str">
        <f>IF($A1493="","",COUNTIF(履修者名簿_過去!O:O,E1493))</f>
        <v/>
      </c>
      <c r="L1493" s="1" t="str">
        <f>IF($A1493="","",IF(1-J1493+K1493&gt;0,"",MAX(L$1:L1492)+1))</f>
        <v/>
      </c>
      <c r="M1493" s="1" t="str">
        <f>IF($A1493="","",IF(J1493+K1493&gt;0,"",MAX(M$1:M1492)+1))</f>
        <v/>
      </c>
      <c r="N1493" s="1" t="str">
        <f>IF($A1493="","",IF(K1493=0,"",MAX(N$1:N1492)+1))</f>
        <v/>
      </c>
      <c r="O1493" s="1" t="str">
        <f>IF($A1493="","",IF(K1493=0,"",INDEX(履修者名簿_過去!$A:$A,MATCH(原簿!$E1493,履修者名簿_過去!O:O,0))))</f>
        <v/>
      </c>
    </row>
    <row r="1494" spans="1:15" x14ac:dyDescent="0.55000000000000004">
      <c r="A1494" s="5" t="str">
        <f>IF(ISBLANK(INDEX(履修者名簿元!$1:$1048576,ROW(A1494),config!A$11)),"",INDEX(履修者名簿元!$1:$1048576,ROW(A1494),config!A$11))</f>
        <v/>
      </c>
      <c r="B1494" s="5" t="str">
        <f>IF(ISBLANK(INDEX(履修者名簿元!$1:$1048576,ROW(B1494),config!B$11)),"",INDEX(履修者名簿元!$1:$1048576,ROW(B1494),config!B$11))</f>
        <v/>
      </c>
      <c r="C1494" s="5" t="str">
        <f>IF(ISBLANK(INDEX(履修者名簿元!$1:$1048576,ROW(C1494),config!C$11)),"",INDEX(履修者名簿元!$1:$1048576,ROW(C1494),config!C$11))</f>
        <v/>
      </c>
      <c r="D1494" s="5" t="str">
        <f>IF(ISBLANK(INDEX(履修者名簿元!$1:$1048576,ROW(D1494),config!D$11)),"",INDEX(履修者名簿元!$1:$1048576,ROW(D1494),config!D$11))</f>
        <v/>
      </c>
      <c r="E1494" s="5" t="str">
        <f>IF(ISBLANK(INDEX(履修者名簿元!$1:$1048576,ROW(E1494),config!E$11)),"",IF(ISNUMBER(INDEX(履修者名簿元!$1:$1048576,ROW(E1494),config!E$11)),INDEX(履修者名簿元!$1:$1048576,ROW(E1494),config!E$11),VALUE(INDEX(履修者名簿元!$1:$1048576,ROW(E1494),config!E$11))))</f>
        <v/>
      </c>
      <c r="F1494" s="5" t="str">
        <f>IF(ISBLANK(INDEX(履修者名簿元!$1:$1048576,ROW(F1494),config!F$11)),"",INDEX(履修者名簿元!$1:$1048576,ROW(F1494),config!F$11))</f>
        <v/>
      </c>
      <c r="G1494" s="5" t="str">
        <f>IF(ISBLANK(INDEX(履修者名簿元!$1:$1048576,ROW(G1494),config!G$11)),"",INDEX(履修者名簿元!$1:$1048576,ROW(G1494),config!G$11))</f>
        <v/>
      </c>
      <c r="H1494" s="5" t="str">
        <f t="shared" si="46"/>
        <v/>
      </c>
      <c r="I1494" s="1" t="str">
        <f t="shared" si="47"/>
        <v/>
      </c>
      <c r="J1494" s="1" t="str">
        <f>IF($A1494="","",IF(ISNA(MATCH($E1494,履修者名簿_同一年!O:O,0)),0,1))</f>
        <v/>
      </c>
      <c r="K1494" s="1" t="str">
        <f>IF($A1494="","",COUNTIF(履修者名簿_過去!O:O,E1494))</f>
        <v/>
      </c>
      <c r="L1494" s="1" t="str">
        <f>IF($A1494="","",IF(1-J1494+K1494&gt;0,"",MAX(L$1:L1493)+1))</f>
        <v/>
      </c>
      <c r="M1494" s="1" t="str">
        <f>IF($A1494="","",IF(J1494+K1494&gt;0,"",MAX(M$1:M1493)+1))</f>
        <v/>
      </c>
      <c r="N1494" s="1" t="str">
        <f>IF($A1494="","",IF(K1494=0,"",MAX(N$1:N1493)+1))</f>
        <v/>
      </c>
      <c r="O1494" s="1" t="str">
        <f>IF($A1494="","",IF(K1494=0,"",INDEX(履修者名簿_過去!$A:$A,MATCH(原簿!$E1494,履修者名簿_過去!O:O,0))))</f>
        <v/>
      </c>
    </row>
    <row r="1495" spans="1:15" x14ac:dyDescent="0.55000000000000004">
      <c r="A1495" s="5" t="str">
        <f>IF(ISBLANK(INDEX(履修者名簿元!$1:$1048576,ROW(A1495),config!A$11)),"",INDEX(履修者名簿元!$1:$1048576,ROW(A1495),config!A$11))</f>
        <v/>
      </c>
      <c r="B1495" s="5" t="str">
        <f>IF(ISBLANK(INDEX(履修者名簿元!$1:$1048576,ROW(B1495),config!B$11)),"",INDEX(履修者名簿元!$1:$1048576,ROW(B1495),config!B$11))</f>
        <v/>
      </c>
      <c r="C1495" s="5" t="str">
        <f>IF(ISBLANK(INDEX(履修者名簿元!$1:$1048576,ROW(C1495),config!C$11)),"",INDEX(履修者名簿元!$1:$1048576,ROW(C1495),config!C$11))</f>
        <v/>
      </c>
      <c r="D1495" s="5" t="str">
        <f>IF(ISBLANK(INDEX(履修者名簿元!$1:$1048576,ROW(D1495),config!D$11)),"",INDEX(履修者名簿元!$1:$1048576,ROW(D1495),config!D$11))</f>
        <v/>
      </c>
      <c r="E1495" s="5" t="str">
        <f>IF(ISBLANK(INDEX(履修者名簿元!$1:$1048576,ROW(E1495),config!E$11)),"",IF(ISNUMBER(INDEX(履修者名簿元!$1:$1048576,ROW(E1495),config!E$11)),INDEX(履修者名簿元!$1:$1048576,ROW(E1495),config!E$11),VALUE(INDEX(履修者名簿元!$1:$1048576,ROW(E1495),config!E$11))))</f>
        <v/>
      </c>
      <c r="F1495" s="5" t="str">
        <f>IF(ISBLANK(INDEX(履修者名簿元!$1:$1048576,ROW(F1495),config!F$11)),"",INDEX(履修者名簿元!$1:$1048576,ROW(F1495),config!F$11))</f>
        <v/>
      </c>
      <c r="G1495" s="5" t="str">
        <f>IF(ISBLANK(INDEX(履修者名簿元!$1:$1048576,ROW(G1495),config!G$11)),"",INDEX(履修者名簿元!$1:$1048576,ROW(G1495),config!G$11))</f>
        <v/>
      </c>
      <c r="H1495" s="5" t="str">
        <f t="shared" si="46"/>
        <v/>
      </c>
      <c r="I1495" s="1" t="str">
        <f t="shared" si="47"/>
        <v/>
      </c>
      <c r="J1495" s="1" t="str">
        <f>IF($A1495="","",IF(ISNA(MATCH($E1495,履修者名簿_同一年!O:O,0)),0,1))</f>
        <v/>
      </c>
      <c r="K1495" s="1" t="str">
        <f>IF($A1495="","",COUNTIF(履修者名簿_過去!O:O,E1495))</f>
        <v/>
      </c>
      <c r="L1495" s="1" t="str">
        <f>IF($A1495="","",IF(1-J1495+K1495&gt;0,"",MAX(L$1:L1494)+1))</f>
        <v/>
      </c>
      <c r="M1495" s="1" t="str">
        <f>IF($A1495="","",IF(J1495+K1495&gt;0,"",MAX(M$1:M1494)+1))</f>
        <v/>
      </c>
      <c r="N1495" s="1" t="str">
        <f>IF($A1495="","",IF(K1495=0,"",MAX(N$1:N1494)+1))</f>
        <v/>
      </c>
      <c r="O1495" s="1" t="str">
        <f>IF($A1495="","",IF(K1495=0,"",INDEX(履修者名簿_過去!$A:$A,MATCH(原簿!$E1495,履修者名簿_過去!O:O,0))))</f>
        <v/>
      </c>
    </row>
    <row r="1496" spans="1:15" x14ac:dyDescent="0.55000000000000004">
      <c r="A1496" s="5" t="str">
        <f>IF(ISBLANK(INDEX(履修者名簿元!$1:$1048576,ROW(A1496),config!A$11)),"",INDEX(履修者名簿元!$1:$1048576,ROW(A1496),config!A$11))</f>
        <v/>
      </c>
      <c r="B1496" s="5" t="str">
        <f>IF(ISBLANK(INDEX(履修者名簿元!$1:$1048576,ROW(B1496),config!B$11)),"",INDEX(履修者名簿元!$1:$1048576,ROW(B1496),config!B$11))</f>
        <v/>
      </c>
      <c r="C1496" s="5" t="str">
        <f>IF(ISBLANK(INDEX(履修者名簿元!$1:$1048576,ROW(C1496),config!C$11)),"",INDEX(履修者名簿元!$1:$1048576,ROW(C1496),config!C$11))</f>
        <v/>
      </c>
      <c r="D1496" s="5" t="str">
        <f>IF(ISBLANK(INDEX(履修者名簿元!$1:$1048576,ROW(D1496),config!D$11)),"",INDEX(履修者名簿元!$1:$1048576,ROW(D1496),config!D$11))</f>
        <v/>
      </c>
      <c r="E1496" s="5" t="str">
        <f>IF(ISBLANK(INDEX(履修者名簿元!$1:$1048576,ROW(E1496),config!E$11)),"",IF(ISNUMBER(INDEX(履修者名簿元!$1:$1048576,ROW(E1496),config!E$11)),INDEX(履修者名簿元!$1:$1048576,ROW(E1496),config!E$11),VALUE(INDEX(履修者名簿元!$1:$1048576,ROW(E1496),config!E$11))))</f>
        <v/>
      </c>
      <c r="F1496" s="5" t="str">
        <f>IF(ISBLANK(INDEX(履修者名簿元!$1:$1048576,ROW(F1496),config!F$11)),"",INDEX(履修者名簿元!$1:$1048576,ROW(F1496),config!F$11))</f>
        <v/>
      </c>
      <c r="G1496" s="5" t="str">
        <f>IF(ISBLANK(INDEX(履修者名簿元!$1:$1048576,ROW(G1496),config!G$11)),"",INDEX(履修者名簿元!$1:$1048576,ROW(G1496),config!G$11))</f>
        <v/>
      </c>
      <c r="H1496" s="5" t="str">
        <f t="shared" si="46"/>
        <v/>
      </c>
      <c r="I1496" s="1" t="str">
        <f t="shared" si="47"/>
        <v/>
      </c>
      <c r="J1496" s="1" t="str">
        <f>IF($A1496="","",IF(ISNA(MATCH($E1496,履修者名簿_同一年!O:O,0)),0,1))</f>
        <v/>
      </c>
      <c r="K1496" s="1" t="str">
        <f>IF($A1496="","",COUNTIF(履修者名簿_過去!O:O,E1496))</f>
        <v/>
      </c>
      <c r="L1496" s="1" t="str">
        <f>IF($A1496="","",IF(1-J1496+K1496&gt;0,"",MAX(L$1:L1495)+1))</f>
        <v/>
      </c>
      <c r="M1496" s="1" t="str">
        <f>IF($A1496="","",IF(J1496+K1496&gt;0,"",MAX(M$1:M1495)+1))</f>
        <v/>
      </c>
      <c r="N1496" s="1" t="str">
        <f>IF($A1496="","",IF(K1496=0,"",MAX(N$1:N1495)+1))</f>
        <v/>
      </c>
      <c r="O1496" s="1" t="str">
        <f>IF($A1496="","",IF(K1496=0,"",INDEX(履修者名簿_過去!$A:$A,MATCH(原簿!$E1496,履修者名簿_過去!O:O,0))))</f>
        <v/>
      </c>
    </row>
    <row r="1497" spans="1:15" x14ac:dyDescent="0.55000000000000004">
      <c r="A1497" s="5" t="str">
        <f>IF(ISBLANK(INDEX(履修者名簿元!$1:$1048576,ROW(A1497),config!A$11)),"",INDEX(履修者名簿元!$1:$1048576,ROW(A1497),config!A$11))</f>
        <v/>
      </c>
      <c r="B1497" s="5" t="str">
        <f>IF(ISBLANK(INDEX(履修者名簿元!$1:$1048576,ROW(B1497),config!B$11)),"",INDEX(履修者名簿元!$1:$1048576,ROW(B1497),config!B$11))</f>
        <v/>
      </c>
      <c r="C1497" s="5" t="str">
        <f>IF(ISBLANK(INDEX(履修者名簿元!$1:$1048576,ROW(C1497),config!C$11)),"",INDEX(履修者名簿元!$1:$1048576,ROW(C1497),config!C$11))</f>
        <v/>
      </c>
      <c r="D1497" s="5" t="str">
        <f>IF(ISBLANK(INDEX(履修者名簿元!$1:$1048576,ROW(D1497),config!D$11)),"",INDEX(履修者名簿元!$1:$1048576,ROW(D1497),config!D$11))</f>
        <v/>
      </c>
      <c r="E1497" s="5" t="str">
        <f>IF(ISBLANK(INDEX(履修者名簿元!$1:$1048576,ROW(E1497),config!E$11)),"",IF(ISNUMBER(INDEX(履修者名簿元!$1:$1048576,ROW(E1497),config!E$11)),INDEX(履修者名簿元!$1:$1048576,ROW(E1497),config!E$11),VALUE(INDEX(履修者名簿元!$1:$1048576,ROW(E1497),config!E$11))))</f>
        <v/>
      </c>
      <c r="F1497" s="5" t="str">
        <f>IF(ISBLANK(INDEX(履修者名簿元!$1:$1048576,ROW(F1497),config!F$11)),"",INDEX(履修者名簿元!$1:$1048576,ROW(F1497),config!F$11))</f>
        <v/>
      </c>
      <c r="G1497" s="5" t="str">
        <f>IF(ISBLANK(INDEX(履修者名簿元!$1:$1048576,ROW(G1497),config!G$11)),"",INDEX(履修者名簿元!$1:$1048576,ROW(G1497),config!G$11))</f>
        <v/>
      </c>
      <c r="H1497" s="5" t="str">
        <f t="shared" si="46"/>
        <v/>
      </c>
      <c r="I1497" s="1" t="str">
        <f t="shared" si="47"/>
        <v/>
      </c>
      <c r="J1497" s="1" t="str">
        <f>IF($A1497="","",IF(ISNA(MATCH($E1497,履修者名簿_同一年!O:O,0)),0,1))</f>
        <v/>
      </c>
      <c r="K1497" s="1" t="str">
        <f>IF($A1497="","",COUNTIF(履修者名簿_過去!O:O,E1497))</f>
        <v/>
      </c>
      <c r="L1497" s="1" t="str">
        <f>IF($A1497="","",IF(1-J1497+K1497&gt;0,"",MAX(L$1:L1496)+1))</f>
        <v/>
      </c>
      <c r="M1497" s="1" t="str">
        <f>IF($A1497="","",IF(J1497+K1497&gt;0,"",MAX(M$1:M1496)+1))</f>
        <v/>
      </c>
      <c r="N1497" s="1" t="str">
        <f>IF($A1497="","",IF(K1497=0,"",MAX(N$1:N1496)+1))</f>
        <v/>
      </c>
      <c r="O1497" s="1" t="str">
        <f>IF($A1497="","",IF(K1497=0,"",INDEX(履修者名簿_過去!$A:$A,MATCH(原簿!$E1497,履修者名簿_過去!O:O,0))))</f>
        <v/>
      </c>
    </row>
    <row r="1498" spans="1:15" x14ac:dyDescent="0.55000000000000004">
      <c r="A1498" s="5" t="str">
        <f>IF(ISBLANK(INDEX(履修者名簿元!$1:$1048576,ROW(A1498),config!A$11)),"",INDEX(履修者名簿元!$1:$1048576,ROW(A1498),config!A$11))</f>
        <v/>
      </c>
      <c r="B1498" s="5" t="str">
        <f>IF(ISBLANK(INDEX(履修者名簿元!$1:$1048576,ROW(B1498),config!B$11)),"",INDEX(履修者名簿元!$1:$1048576,ROW(B1498),config!B$11))</f>
        <v/>
      </c>
      <c r="C1498" s="5" t="str">
        <f>IF(ISBLANK(INDEX(履修者名簿元!$1:$1048576,ROW(C1498),config!C$11)),"",INDEX(履修者名簿元!$1:$1048576,ROW(C1498),config!C$11))</f>
        <v/>
      </c>
      <c r="D1498" s="5" t="str">
        <f>IF(ISBLANK(INDEX(履修者名簿元!$1:$1048576,ROW(D1498),config!D$11)),"",INDEX(履修者名簿元!$1:$1048576,ROW(D1498),config!D$11))</f>
        <v/>
      </c>
      <c r="E1498" s="5" t="str">
        <f>IF(ISBLANK(INDEX(履修者名簿元!$1:$1048576,ROW(E1498),config!E$11)),"",IF(ISNUMBER(INDEX(履修者名簿元!$1:$1048576,ROW(E1498),config!E$11)),INDEX(履修者名簿元!$1:$1048576,ROW(E1498),config!E$11),VALUE(INDEX(履修者名簿元!$1:$1048576,ROW(E1498),config!E$11))))</f>
        <v/>
      </c>
      <c r="F1498" s="5" t="str">
        <f>IF(ISBLANK(INDEX(履修者名簿元!$1:$1048576,ROW(F1498),config!F$11)),"",INDEX(履修者名簿元!$1:$1048576,ROW(F1498),config!F$11))</f>
        <v/>
      </c>
      <c r="G1498" s="5" t="str">
        <f>IF(ISBLANK(INDEX(履修者名簿元!$1:$1048576,ROW(G1498),config!G$11)),"",INDEX(履修者名簿元!$1:$1048576,ROW(G1498),config!G$11))</f>
        <v/>
      </c>
      <c r="H1498" s="5" t="str">
        <f t="shared" si="46"/>
        <v/>
      </c>
      <c r="I1498" s="1" t="str">
        <f t="shared" si="47"/>
        <v/>
      </c>
      <c r="J1498" s="1" t="str">
        <f>IF($A1498="","",IF(ISNA(MATCH($E1498,履修者名簿_同一年!O:O,0)),0,1))</f>
        <v/>
      </c>
      <c r="K1498" s="1" t="str">
        <f>IF($A1498="","",COUNTIF(履修者名簿_過去!O:O,E1498))</f>
        <v/>
      </c>
      <c r="L1498" s="1" t="str">
        <f>IF($A1498="","",IF(1-J1498+K1498&gt;0,"",MAX(L$1:L1497)+1))</f>
        <v/>
      </c>
      <c r="M1498" s="1" t="str">
        <f>IF($A1498="","",IF(J1498+K1498&gt;0,"",MAX(M$1:M1497)+1))</f>
        <v/>
      </c>
      <c r="N1498" s="1" t="str">
        <f>IF($A1498="","",IF(K1498=0,"",MAX(N$1:N1497)+1))</f>
        <v/>
      </c>
      <c r="O1498" s="1" t="str">
        <f>IF($A1498="","",IF(K1498=0,"",INDEX(履修者名簿_過去!$A:$A,MATCH(原簿!$E1498,履修者名簿_過去!O:O,0))))</f>
        <v/>
      </c>
    </row>
    <row r="1499" spans="1:15" x14ac:dyDescent="0.55000000000000004">
      <c r="A1499" s="5" t="str">
        <f>IF(ISBLANK(INDEX(履修者名簿元!$1:$1048576,ROW(A1499),config!A$11)),"",INDEX(履修者名簿元!$1:$1048576,ROW(A1499),config!A$11))</f>
        <v/>
      </c>
      <c r="B1499" s="5" t="str">
        <f>IF(ISBLANK(INDEX(履修者名簿元!$1:$1048576,ROW(B1499),config!B$11)),"",INDEX(履修者名簿元!$1:$1048576,ROW(B1499),config!B$11))</f>
        <v/>
      </c>
      <c r="C1499" s="5" t="str">
        <f>IF(ISBLANK(INDEX(履修者名簿元!$1:$1048576,ROW(C1499),config!C$11)),"",INDEX(履修者名簿元!$1:$1048576,ROW(C1499),config!C$11))</f>
        <v/>
      </c>
      <c r="D1499" s="5" t="str">
        <f>IF(ISBLANK(INDEX(履修者名簿元!$1:$1048576,ROW(D1499),config!D$11)),"",INDEX(履修者名簿元!$1:$1048576,ROW(D1499),config!D$11))</f>
        <v/>
      </c>
      <c r="E1499" s="5" t="str">
        <f>IF(ISBLANK(INDEX(履修者名簿元!$1:$1048576,ROW(E1499),config!E$11)),"",IF(ISNUMBER(INDEX(履修者名簿元!$1:$1048576,ROW(E1499),config!E$11)),INDEX(履修者名簿元!$1:$1048576,ROW(E1499),config!E$11),VALUE(INDEX(履修者名簿元!$1:$1048576,ROW(E1499),config!E$11))))</f>
        <v/>
      </c>
      <c r="F1499" s="5" t="str">
        <f>IF(ISBLANK(INDEX(履修者名簿元!$1:$1048576,ROW(F1499),config!F$11)),"",INDEX(履修者名簿元!$1:$1048576,ROW(F1499),config!F$11))</f>
        <v/>
      </c>
      <c r="G1499" s="5" t="str">
        <f>IF(ISBLANK(INDEX(履修者名簿元!$1:$1048576,ROW(G1499),config!G$11)),"",INDEX(履修者名簿元!$1:$1048576,ROW(G1499),config!G$11))</f>
        <v/>
      </c>
      <c r="H1499" s="5" t="str">
        <f t="shared" si="46"/>
        <v/>
      </c>
      <c r="I1499" s="1" t="str">
        <f t="shared" si="47"/>
        <v/>
      </c>
      <c r="J1499" s="1" t="str">
        <f>IF($A1499="","",IF(ISNA(MATCH($E1499,履修者名簿_同一年!O:O,0)),0,1))</f>
        <v/>
      </c>
      <c r="K1499" s="1" t="str">
        <f>IF($A1499="","",COUNTIF(履修者名簿_過去!O:O,E1499))</f>
        <v/>
      </c>
      <c r="L1499" s="1" t="str">
        <f>IF($A1499="","",IF(1-J1499+K1499&gt;0,"",MAX(L$1:L1498)+1))</f>
        <v/>
      </c>
      <c r="M1499" s="1" t="str">
        <f>IF($A1499="","",IF(J1499+K1499&gt;0,"",MAX(M$1:M1498)+1))</f>
        <v/>
      </c>
      <c r="N1499" s="1" t="str">
        <f>IF($A1499="","",IF(K1499=0,"",MAX(N$1:N1498)+1))</f>
        <v/>
      </c>
      <c r="O1499" s="1" t="str">
        <f>IF($A1499="","",IF(K1499=0,"",INDEX(履修者名簿_過去!$A:$A,MATCH(原簿!$E1499,履修者名簿_過去!O:O,0))))</f>
        <v/>
      </c>
    </row>
    <row r="1500" spans="1:15" x14ac:dyDescent="0.55000000000000004">
      <c r="A1500" s="5" t="str">
        <f>IF(ISBLANK(INDEX(履修者名簿元!$1:$1048576,ROW(A1500),config!A$11)),"",INDEX(履修者名簿元!$1:$1048576,ROW(A1500),config!A$11))</f>
        <v/>
      </c>
      <c r="B1500" s="5" t="str">
        <f>IF(ISBLANK(INDEX(履修者名簿元!$1:$1048576,ROW(B1500),config!B$11)),"",INDEX(履修者名簿元!$1:$1048576,ROW(B1500),config!B$11))</f>
        <v/>
      </c>
      <c r="C1500" s="5" t="str">
        <f>IF(ISBLANK(INDEX(履修者名簿元!$1:$1048576,ROW(C1500),config!C$11)),"",INDEX(履修者名簿元!$1:$1048576,ROW(C1500),config!C$11))</f>
        <v/>
      </c>
      <c r="D1500" s="5" t="str">
        <f>IF(ISBLANK(INDEX(履修者名簿元!$1:$1048576,ROW(D1500),config!D$11)),"",INDEX(履修者名簿元!$1:$1048576,ROW(D1500),config!D$11))</f>
        <v/>
      </c>
      <c r="E1500" s="5" t="str">
        <f>IF(ISBLANK(INDEX(履修者名簿元!$1:$1048576,ROW(E1500),config!E$11)),"",IF(ISNUMBER(INDEX(履修者名簿元!$1:$1048576,ROW(E1500),config!E$11)),INDEX(履修者名簿元!$1:$1048576,ROW(E1500),config!E$11),VALUE(INDEX(履修者名簿元!$1:$1048576,ROW(E1500),config!E$11))))</f>
        <v/>
      </c>
      <c r="F1500" s="5" t="str">
        <f>IF(ISBLANK(INDEX(履修者名簿元!$1:$1048576,ROW(F1500),config!F$11)),"",INDEX(履修者名簿元!$1:$1048576,ROW(F1500),config!F$11))</f>
        <v/>
      </c>
      <c r="G1500" s="5" t="str">
        <f>IF(ISBLANK(INDEX(履修者名簿元!$1:$1048576,ROW(G1500),config!G$11)),"",INDEX(履修者名簿元!$1:$1048576,ROW(G1500),config!G$11))</f>
        <v/>
      </c>
      <c r="H1500" s="5" t="str">
        <f t="shared" si="46"/>
        <v/>
      </c>
      <c r="I1500" s="1" t="str">
        <f t="shared" si="47"/>
        <v/>
      </c>
      <c r="J1500" s="1" t="str">
        <f>IF($A1500="","",IF(ISNA(MATCH($E1500,履修者名簿_同一年!O:O,0)),0,1))</f>
        <v/>
      </c>
      <c r="K1500" s="1" t="str">
        <f>IF($A1500="","",COUNTIF(履修者名簿_過去!O:O,E1500))</f>
        <v/>
      </c>
      <c r="L1500" s="1" t="str">
        <f>IF($A1500="","",IF(1-J1500+K1500&gt;0,"",MAX(L$1:L1499)+1))</f>
        <v/>
      </c>
      <c r="M1500" s="1" t="str">
        <f>IF($A1500="","",IF(J1500+K1500&gt;0,"",MAX(M$1:M1499)+1))</f>
        <v/>
      </c>
      <c r="N1500" s="1" t="str">
        <f>IF($A1500="","",IF(K1500=0,"",MAX(N$1:N1499)+1))</f>
        <v/>
      </c>
      <c r="O1500" s="1" t="str">
        <f>IF($A1500="","",IF(K1500=0,"",INDEX(履修者名簿_過去!$A:$A,MATCH(原簿!$E1500,履修者名簿_過去!O:O,0))))</f>
        <v/>
      </c>
    </row>
    <row r="1501" spans="1:15" x14ac:dyDescent="0.55000000000000004">
      <c r="A1501" s="5" t="str">
        <f>IF(ISBLANK(INDEX(履修者名簿元!$1:$1048576,ROW(A1501),config!A$11)),"",INDEX(履修者名簿元!$1:$1048576,ROW(A1501),config!A$11))</f>
        <v/>
      </c>
      <c r="B1501" s="5" t="str">
        <f>IF(ISBLANK(INDEX(履修者名簿元!$1:$1048576,ROW(B1501),config!B$11)),"",INDEX(履修者名簿元!$1:$1048576,ROW(B1501),config!B$11))</f>
        <v/>
      </c>
      <c r="C1501" s="5" t="str">
        <f>IF(ISBLANK(INDEX(履修者名簿元!$1:$1048576,ROW(C1501),config!C$11)),"",INDEX(履修者名簿元!$1:$1048576,ROW(C1501),config!C$11))</f>
        <v/>
      </c>
      <c r="D1501" s="5" t="str">
        <f>IF(ISBLANK(INDEX(履修者名簿元!$1:$1048576,ROW(D1501),config!D$11)),"",INDEX(履修者名簿元!$1:$1048576,ROW(D1501),config!D$11))</f>
        <v/>
      </c>
      <c r="E1501" s="5" t="str">
        <f>IF(ISBLANK(INDEX(履修者名簿元!$1:$1048576,ROW(E1501),config!E$11)),"",IF(ISNUMBER(INDEX(履修者名簿元!$1:$1048576,ROW(E1501),config!E$11)),INDEX(履修者名簿元!$1:$1048576,ROW(E1501),config!E$11),VALUE(INDEX(履修者名簿元!$1:$1048576,ROW(E1501),config!E$11))))</f>
        <v/>
      </c>
      <c r="F1501" s="5" t="str">
        <f>IF(ISBLANK(INDEX(履修者名簿元!$1:$1048576,ROW(F1501),config!F$11)),"",INDEX(履修者名簿元!$1:$1048576,ROW(F1501),config!F$11))</f>
        <v/>
      </c>
      <c r="G1501" s="5" t="str">
        <f>IF(ISBLANK(INDEX(履修者名簿元!$1:$1048576,ROW(G1501),config!G$11)),"",INDEX(履修者名簿元!$1:$1048576,ROW(G1501),config!G$11))</f>
        <v/>
      </c>
      <c r="H1501" s="5" t="str">
        <f t="shared" si="46"/>
        <v/>
      </c>
      <c r="I1501" s="1" t="str">
        <f t="shared" si="47"/>
        <v/>
      </c>
      <c r="J1501" s="1" t="str">
        <f>IF($A1501="","",IF(ISNA(MATCH($E1501,履修者名簿_同一年!O:O,0)),0,1))</f>
        <v/>
      </c>
      <c r="K1501" s="1" t="str">
        <f>IF($A1501="","",COUNTIF(履修者名簿_過去!O:O,E1501))</f>
        <v/>
      </c>
      <c r="L1501" s="1" t="str">
        <f>IF($A1501="","",IF(1-J1501+K1501&gt;0,"",MAX(L$1:L1500)+1))</f>
        <v/>
      </c>
      <c r="M1501" s="1" t="str">
        <f>IF($A1501="","",IF(J1501+K1501&gt;0,"",MAX(M$1:M1500)+1))</f>
        <v/>
      </c>
      <c r="N1501" s="1" t="str">
        <f>IF($A1501="","",IF(K1501=0,"",MAX(N$1:N1500)+1))</f>
        <v/>
      </c>
      <c r="O1501" s="1" t="str">
        <f>IF($A1501="","",IF(K1501=0,"",INDEX(履修者名簿_過去!$A:$A,MATCH(原簿!$E1501,履修者名簿_過去!O:O,0))))</f>
        <v/>
      </c>
    </row>
  </sheetData>
  <sheetProtection sheet="1" objects="1" scenarios="1"/>
  <phoneticPr fontId="2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42"/>
  <sheetViews>
    <sheetView workbookViewId="0">
      <pane ySplit="1" topLeftCell="A2" activePane="bottomLeft" state="frozen"/>
      <selection pane="bottomLeft" activeCell="A2" sqref="A2"/>
    </sheetView>
  </sheetViews>
  <sheetFormatPr defaultRowHeight="18" x14ac:dyDescent="0.2"/>
  <cols>
    <col min="1" max="1" width="8.81640625" style="8" bestFit="1" customWidth="1"/>
    <col min="2" max="11" width="8.7265625" style="8"/>
    <col min="12" max="12" width="8.81640625" style="8" bestFit="1" customWidth="1"/>
    <col min="13" max="13" width="8.7265625" style="8"/>
    <col min="14" max="14" width="8.81640625" style="8" bestFit="1" customWidth="1"/>
    <col min="15" max="15" width="10" style="8" bestFit="1" customWidth="1"/>
    <col min="16" max="18" width="8.7265625" style="8"/>
    <col min="19" max="28" width="8.81640625" style="8" bestFit="1" customWidth="1"/>
    <col min="29" max="29" width="10.81640625" style="8" bestFit="1" customWidth="1"/>
    <col min="30" max="16384" width="8.7265625" style="8"/>
  </cols>
  <sheetData>
    <row r="1" spans="1:31" x14ac:dyDescent="0.2">
      <c r="A1" s="8" t="s">
        <v>12</v>
      </c>
      <c r="B1" s="8" t="s">
        <v>13</v>
      </c>
      <c r="C1" s="8" t="s">
        <v>14</v>
      </c>
      <c r="D1" s="8" t="s">
        <v>15</v>
      </c>
      <c r="E1" s="8" t="s">
        <v>16</v>
      </c>
      <c r="F1" s="8" t="s">
        <v>17</v>
      </c>
      <c r="G1" s="8" t="s">
        <v>18</v>
      </c>
      <c r="H1" s="8" t="s">
        <v>19</v>
      </c>
      <c r="I1" s="8" t="s">
        <v>20</v>
      </c>
      <c r="J1" s="8" t="s">
        <v>21</v>
      </c>
      <c r="K1" s="8" t="s">
        <v>9</v>
      </c>
      <c r="L1" s="8" t="s">
        <v>5</v>
      </c>
      <c r="M1" s="8" t="s">
        <v>10</v>
      </c>
      <c r="N1" s="8" t="s">
        <v>6</v>
      </c>
      <c r="O1" s="8" t="s">
        <v>4</v>
      </c>
      <c r="P1" s="8" t="s">
        <v>7</v>
      </c>
      <c r="Q1" s="8" t="s">
        <v>11</v>
      </c>
      <c r="R1" s="8" t="s">
        <v>22</v>
      </c>
      <c r="S1" s="8" t="s">
        <v>23</v>
      </c>
      <c r="T1" s="8" t="s">
        <v>24</v>
      </c>
      <c r="U1" s="8" t="s">
        <v>25</v>
      </c>
      <c r="V1" s="8" t="s">
        <v>26</v>
      </c>
      <c r="W1" s="8" t="s">
        <v>27</v>
      </c>
      <c r="X1" s="8" t="s">
        <v>28</v>
      </c>
      <c r="Y1" s="8" t="s">
        <v>29</v>
      </c>
      <c r="Z1" s="8" t="s">
        <v>30</v>
      </c>
      <c r="AA1" s="8" t="s">
        <v>31</v>
      </c>
      <c r="AB1" s="8" t="s">
        <v>32</v>
      </c>
      <c r="AC1" s="8" t="s">
        <v>33</v>
      </c>
      <c r="AD1" s="8" t="s">
        <v>34</v>
      </c>
      <c r="AE1" s="8" t="s">
        <v>35</v>
      </c>
    </row>
    <row r="2" spans="1:31" x14ac:dyDescent="0.2">
      <c r="AC2" s="9"/>
    </row>
    <row r="3" spans="1:31" x14ac:dyDescent="0.2">
      <c r="AC3" s="9"/>
    </row>
    <row r="4" spans="1:31" x14ac:dyDescent="0.2">
      <c r="AC4" s="9"/>
    </row>
    <row r="5" spans="1:31" x14ac:dyDescent="0.2">
      <c r="AC5" s="9"/>
    </row>
    <row r="6" spans="1:31" x14ac:dyDescent="0.2">
      <c r="AC6" s="9"/>
    </row>
    <row r="7" spans="1:31" x14ac:dyDescent="0.2">
      <c r="AC7" s="9"/>
    </row>
    <row r="8" spans="1:31" x14ac:dyDescent="0.2">
      <c r="AC8" s="9"/>
    </row>
    <row r="9" spans="1:31" x14ac:dyDescent="0.2">
      <c r="AC9" s="9"/>
    </row>
    <row r="10" spans="1:31" x14ac:dyDescent="0.2">
      <c r="AC10" s="9"/>
    </row>
    <row r="11" spans="1:31" x14ac:dyDescent="0.2">
      <c r="AC11" s="9"/>
    </row>
    <row r="12" spans="1:31" x14ac:dyDescent="0.2">
      <c r="AC12" s="9"/>
    </row>
    <row r="13" spans="1:31" x14ac:dyDescent="0.2">
      <c r="AC13" s="9"/>
    </row>
    <row r="14" spans="1:31" x14ac:dyDescent="0.2">
      <c r="AC14" s="9"/>
    </row>
    <row r="15" spans="1:31" x14ac:dyDescent="0.2">
      <c r="AC15" s="9"/>
    </row>
    <row r="16" spans="1:31" x14ac:dyDescent="0.2">
      <c r="AC16" s="9"/>
    </row>
    <row r="17" spans="29:29" x14ac:dyDescent="0.2">
      <c r="AC17" s="9"/>
    </row>
    <row r="18" spans="29:29" x14ac:dyDescent="0.2">
      <c r="AC18" s="9"/>
    </row>
    <row r="19" spans="29:29" x14ac:dyDescent="0.2">
      <c r="AC19" s="9"/>
    </row>
    <row r="20" spans="29:29" x14ac:dyDescent="0.2">
      <c r="AC20" s="9"/>
    </row>
    <row r="21" spans="29:29" x14ac:dyDescent="0.2">
      <c r="AC21" s="9"/>
    </row>
    <row r="22" spans="29:29" x14ac:dyDescent="0.2">
      <c r="AC22" s="9"/>
    </row>
    <row r="23" spans="29:29" x14ac:dyDescent="0.2">
      <c r="AC23" s="9"/>
    </row>
    <row r="24" spans="29:29" x14ac:dyDescent="0.2">
      <c r="AC24" s="9"/>
    </row>
    <row r="25" spans="29:29" x14ac:dyDescent="0.2">
      <c r="AC25" s="9"/>
    </row>
    <row r="26" spans="29:29" x14ac:dyDescent="0.2">
      <c r="AC26" s="9"/>
    </row>
    <row r="27" spans="29:29" x14ac:dyDescent="0.2">
      <c r="AC27" s="9"/>
    </row>
    <row r="28" spans="29:29" x14ac:dyDescent="0.2">
      <c r="AC28" s="9"/>
    </row>
    <row r="29" spans="29:29" x14ac:dyDescent="0.2">
      <c r="AC29" s="9"/>
    </row>
    <row r="30" spans="29:29" x14ac:dyDescent="0.2">
      <c r="AC30" s="9"/>
    </row>
    <row r="31" spans="29:29" x14ac:dyDescent="0.2">
      <c r="AC31" s="9"/>
    </row>
    <row r="32" spans="29:29" x14ac:dyDescent="0.2">
      <c r="AC32" s="9"/>
    </row>
    <row r="33" spans="29:29" x14ac:dyDescent="0.2">
      <c r="AC33" s="9"/>
    </row>
    <row r="34" spans="29:29" x14ac:dyDescent="0.2">
      <c r="AC34" s="9"/>
    </row>
    <row r="35" spans="29:29" x14ac:dyDescent="0.2">
      <c r="AC35" s="9"/>
    </row>
    <row r="36" spans="29:29" x14ac:dyDescent="0.2">
      <c r="AC36" s="9"/>
    </row>
    <row r="37" spans="29:29" x14ac:dyDescent="0.2">
      <c r="AC37" s="9"/>
    </row>
    <row r="38" spans="29:29" x14ac:dyDescent="0.2">
      <c r="AC38" s="9"/>
    </row>
    <row r="39" spans="29:29" x14ac:dyDescent="0.2">
      <c r="AC39" s="9"/>
    </row>
    <row r="40" spans="29:29" x14ac:dyDescent="0.2">
      <c r="AC40" s="9"/>
    </row>
    <row r="41" spans="29:29" x14ac:dyDescent="0.2">
      <c r="AC41" s="9"/>
    </row>
    <row r="42" spans="29:29" x14ac:dyDescent="0.2">
      <c r="AC42" s="9"/>
    </row>
    <row r="43" spans="29:29" x14ac:dyDescent="0.2">
      <c r="AC43" s="9"/>
    </row>
    <row r="44" spans="29:29" x14ac:dyDescent="0.2">
      <c r="AC44" s="9"/>
    </row>
    <row r="45" spans="29:29" x14ac:dyDescent="0.2">
      <c r="AC45" s="9"/>
    </row>
    <row r="46" spans="29:29" x14ac:dyDescent="0.2">
      <c r="AC46" s="9"/>
    </row>
    <row r="47" spans="29:29" x14ac:dyDescent="0.2">
      <c r="AC47" s="9"/>
    </row>
    <row r="48" spans="29:29" x14ac:dyDescent="0.2">
      <c r="AC48" s="9"/>
    </row>
    <row r="49" spans="29:29" x14ac:dyDescent="0.2">
      <c r="AC49" s="9"/>
    </row>
    <row r="50" spans="29:29" x14ac:dyDescent="0.2">
      <c r="AC50" s="9"/>
    </row>
    <row r="51" spans="29:29" x14ac:dyDescent="0.2">
      <c r="AC51" s="9"/>
    </row>
    <row r="52" spans="29:29" x14ac:dyDescent="0.2">
      <c r="AC52" s="9"/>
    </row>
    <row r="53" spans="29:29" x14ac:dyDescent="0.2">
      <c r="AC53" s="9"/>
    </row>
    <row r="54" spans="29:29" x14ac:dyDescent="0.2">
      <c r="AC54" s="9"/>
    </row>
    <row r="55" spans="29:29" x14ac:dyDescent="0.2">
      <c r="AC55" s="9"/>
    </row>
    <row r="56" spans="29:29" x14ac:dyDescent="0.2">
      <c r="AC56" s="9"/>
    </row>
    <row r="57" spans="29:29" x14ac:dyDescent="0.2">
      <c r="AC57" s="9"/>
    </row>
    <row r="58" spans="29:29" x14ac:dyDescent="0.2">
      <c r="AC58" s="9"/>
    </row>
    <row r="59" spans="29:29" x14ac:dyDescent="0.2">
      <c r="AC59" s="9"/>
    </row>
    <row r="60" spans="29:29" x14ac:dyDescent="0.2">
      <c r="AC60" s="9"/>
    </row>
    <row r="61" spans="29:29" x14ac:dyDescent="0.2">
      <c r="AC61" s="9"/>
    </row>
    <row r="62" spans="29:29" x14ac:dyDescent="0.2">
      <c r="AC62" s="9"/>
    </row>
    <row r="63" spans="29:29" x14ac:dyDescent="0.2">
      <c r="AC63" s="9"/>
    </row>
    <row r="64" spans="29:29" x14ac:dyDescent="0.2">
      <c r="AC64" s="9"/>
    </row>
    <row r="65" spans="29:29" x14ac:dyDescent="0.2">
      <c r="AC65" s="9"/>
    </row>
    <row r="66" spans="29:29" x14ac:dyDescent="0.2">
      <c r="AC66" s="9"/>
    </row>
    <row r="67" spans="29:29" x14ac:dyDescent="0.2">
      <c r="AC67" s="9"/>
    </row>
    <row r="68" spans="29:29" x14ac:dyDescent="0.2">
      <c r="AC68" s="9"/>
    </row>
    <row r="69" spans="29:29" x14ac:dyDescent="0.2">
      <c r="AC69" s="9"/>
    </row>
    <row r="70" spans="29:29" x14ac:dyDescent="0.2">
      <c r="AC70" s="9"/>
    </row>
    <row r="71" spans="29:29" x14ac:dyDescent="0.2">
      <c r="AC71" s="9"/>
    </row>
    <row r="72" spans="29:29" x14ac:dyDescent="0.2">
      <c r="AC72" s="9"/>
    </row>
    <row r="73" spans="29:29" x14ac:dyDescent="0.2">
      <c r="AC73" s="9"/>
    </row>
    <row r="74" spans="29:29" x14ac:dyDescent="0.2">
      <c r="AC74" s="9"/>
    </row>
    <row r="75" spans="29:29" x14ac:dyDescent="0.2">
      <c r="AC75" s="9"/>
    </row>
    <row r="76" spans="29:29" x14ac:dyDescent="0.2">
      <c r="AC76" s="9"/>
    </row>
    <row r="77" spans="29:29" x14ac:dyDescent="0.2">
      <c r="AC77" s="9"/>
    </row>
    <row r="78" spans="29:29" x14ac:dyDescent="0.2">
      <c r="AC78" s="9"/>
    </row>
    <row r="79" spans="29:29" x14ac:dyDescent="0.2">
      <c r="AC79" s="9"/>
    </row>
    <row r="80" spans="29:29" x14ac:dyDescent="0.2">
      <c r="AC80" s="9"/>
    </row>
    <row r="81" spans="29:29" x14ac:dyDescent="0.2">
      <c r="AC81" s="9"/>
    </row>
    <row r="82" spans="29:29" x14ac:dyDescent="0.2">
      <c r="AC82" s="9"/>
    </row>
    <row r="83" spans="29:29" x14ac:dyDescent="0.2">
      <c r="AC83" s="9"/>
    </row>
    <row r="84" spans="29:29" x14ac:dyDescent="0.2">
      <c r="AC84" s="9"/>
    </row>
    <row r="85" spans="29:29" x14ac:dyDescent="0.2">
      <c r="AC85" s="9"/>
    </row>
    <row r="86" spans="29:29" x14ac:dyDescent="0.2">
      <c r="AC86" s="9"/>
    </row>
    <row r="87" spans="29:29" x14ac:dyDescent="0.2">
      <c r="AC87" s="9"/>
    </row>
    <row r="88" spans="29:29" x14ac:dyDescent="0.2">
      <c r="AC88" s="9"/>
    </row>
    <row r="89" spans="29:29" x14ac:dyDescent="0.2">
      <c r="AC89" s="9"/>
    </row>
    <row r="90" spans="29:29" x14ac:dyDescent="0.2">
      <c r="AC90" s="9"/>
    </row>
    <row r="91" spans="29:29" x14ac:dyDescent="0.2">
      <c r="AC91" s="9"/>
    </row>
    <row r="92" spans="29:29" x14ac:dyDescent="0.2">
      <c r="AC92" s="9"/>
    </row>
    <row r="93" spans="29:29" x14ac:dyDescent="0.2">
      <c r="AC93" s="9"/>
    </row>
    <row r="94" spans="29:29" x14ac:dyDescent="0.2">
      <c r="AC94" s="9"/>
    </row>
    <row r="95" spans="29:29" x14ac:dyDescent="0.2">
      <c r="AC95" s="9"/>
    </row>
    <row r="96" spans="29:29" x14ac:dyDescent="0.2">
      <c r="AC96" s="9"/>
    </row>
    <row r="97" spans="29:29" x14ac:dyDescent="0.2">
      <c r="AC97" s="9"/>
    </row>
    <row r="98" spans="29:29" x14ac:dyDescent="0.2">
      <c r="AC98" s="9"/>
    </row>
    <row r="99" spans="29:29" x14ac:dyDescent="0.2">
      <c r="AC99" s="9"/>
    </row>
    <row r="100" spans="29:29" x14ac:dyDescent="0.2">
      <c r="AC100" s="9"/>
    </row>
    <row r="101" spans="29:29" x14ac:dyDescent="0.2">
      <c r="AC101" s="9"/>
    </row>
    <row r="102" spans="29:29" x14ac:dyDescent="0.2">
      <c r="AC102" s="9"/>
    </row>
    <row r="103" spans="29:29" x14ac:dyDescent="0.2">
      <c r="AC103" s="9"/>
    </row>
    <row r="104" spans="29:29" x14ac:dyDescent="0.2">
      <c r="AC104" s="9"/>
    </row>
    <row r="105" spans="29:29" x14ac:dyDescent="0.2">
      <c r="AC105" s="9"/>
    </row>
    <row r="106" spans="29:29" x14ac:dyDescent="0.2">
      <c r="AC106" s="9"/>
    </row>
    <row r="107" spans="29:29" x14ac:dyDescent="0.2">
      <c r="AC107" s="9"/>
    </row>
    <row r="108" spans="29:29" x14ac:dyDescent="0.2">
      <c r="AC108" s="9"/>
    </row>
    <row r="109" spans="29:29" x14ac:dyDescent="0.2">
      <c r="AC109" s="9"/>
    </row>
    <row r="110" spans="29:29" x14ac:dyDescent="0.2">
      <c r="AC110" s="9"/>
    </row>
    <row r="111" spans="29:29" x14ac:dyDescent="0.2">
      <c r="AC111" s="9"/>
    </row>
    <row r="112" spans="29:29" x14ac:dyDescent="0.2">
      <c r="AC112" s="9"/>
    </row>
    <row r="113" spans="29:29" x14ac:dyDescent="0.2">
      <c r="AC113" s="9"/>
    </row>
    <row r="114" spans="29:29" x14ac:dyDescent="0.2">
      <c r="AC114" s="9"/>
    </row>
    <row r="115" spans="29:29" x14ac:dyDescent="0.2">
      <c r="AC115" s="9"/>
    </row>
    <row r="116" spans="29:29" x14ac:dyDescent="0.2">
      <c r="AC116" s="9"/>
    </row>
    <row r="117" spans="29:29" x14ac:dyDescent="0.2">
      <c r="AC117" s="9"/>
    </row>
    <row r="118" spans="29:29" x14ac:dyDescent="0.2">
      <c r="AC118" s="9"/>
    </row>
    <row r="119" spans="29:29" x14ac:dyDescent="0.2">
      <c r="AC119" s="9"/>
    </row>
    <row r="120" spans="29:29" x14ac:dyDescent="0.2">
      <c r="AC120" s="9"/>
    </row>
    <row r="121" spans="29:29" x14ac:dyDescent="0.2">
      <c r="AC121" s="9"/>
    </row>
    <row r="122" spans="29:29" x14ac:dyDescent="0.2">
      <c r="AC122" s="9"/>
    </row>
    <row r="123" spans="29:29" x14ac:dyDescent="0.2">
      <c r="AC123" s="9"/>
    </row>
    <row r="124" spans="29:29" x14ac:dyDescent="0.2">
      <c r="AC124" s="9"/>
    </row>
    <row r="125" spans="29:29" x14ac:dyDescent="0.2">
      <c r="AC125" s="9"/>
    </row>
    <row r="126" spans="29:29" x14ac:dyDescent="0.2">
      <c r="AC126" s="9"/>
    </row>
    <row r="127" spans="29:29" x14ac:dyDescent="0.2">
      <c r="AC127" s="9"/>
    </row>
    <row r="128" spans="29:29" x14ac:dyDescent="0.2">
      <c r="AC128" s="9"/>
    </row>
    <row r="129" spans="29:29" x14ac:dyDescent="0.2">
      <c r="AC129" s="9"/>
    </row>
    <row r="130" spans="29:29" x14ac:dyDescent="0.2">
      <c r="AC130" s="9"/>
    </row>
    <row r="131" spans="29:29" x14ac:dyDescent="0.2">
      <c r="AC131" s="9"/>
    </row>
    <row r="132" spans="29:29" x14ac:dyDescent="0.2">
      <c r="AC132" s="9"/>
    </row>
    <row r="133" spans="29:29" x14ac:dyDescent="0.2">
      <c r="AC133" s="9"/>
    </row>
    <row r="134" spans="29:29" x14ac:dyDescent="0.2">
      <c r="AC134" s="9"/>
    </row>
    <row r="135" spans="29:29" x14ac:dyDescent="0.2">
      <c r="AC135" s="9"/>
    </row>
    <row r="136" spans="29:29" x14ac:dyDescent="0.2">
      <c r="AC136" s="9"/>
    </row>
    <row r="137" spans="29:29" x14ac:dyDescent="0.2">
      <c r="AC137" s="9"/>
    </row>
    <row r="138" spans="29:29" x14ac:dyDescent="0.2">
      <c r="AC138" s="9"/>
    </row>
    <row r="139" spans="29:29" x14ac:dyDescent="0.2">
      <c r="AC139" s="9"/>
    </row>
    <row r="140" spans="29:29" x14ac:dyDescent="0.2">
      <c r="AC140" s="9"/>
    </row>
    <row r="141" spans="29:29" x14ac:dyDescent="0.2">
      <c r="AC141" s="9"/>
    </row>
    <row r="142" spans="29:29" x14ac:dyDescent="0.2">
      <c r="AC142" s="9"/>
    </row>
    <row r="143" spans="29:29" x14ac:dyDescent="0.2">
      <c r="AC143" s="9"/>
    </row>
    <row r="144" spans="29:29" x14ac:dyDescent="0.2">
      <c r="AC144" s="9"/>
    </row>
    <row r="145" spans="29:29" x14ac:dyDescent="0.2">
      <c r="AC145" s="9"/>
    </row>
    <row r="146" spans="29:29" x14ac:dyDescent="0.2">
      <c r="AC146" s="9"/>
    </row>
    <row r="147" spans="29:29" x14ac:dyDescent="0.2">
      <c r="AC147" s="9"/>
    </row>
    <row r="148" spans="29:29" x14ac:dyDescent="0.2">
      <c r="AC148" s="9"/>
    </row>
    <row r="149" spans="29:29" x14ac:dyDescent="0.2">
      <c r="AC149" s="9"/>
    </row>
    <row r="150" spans="29:29" x14ac:dyDescent="0.2">
      <c r="AC150" s="9"/>
    </row>
    <row r="151" spans="29:29" x14ac:dyDescent="0.2">
      <c r="AC151" s="9"/>
    </row>
    <row r="152" spans="29:29" x14ac:dyDescent="0.2">
      <c r="AC152" s="9"/>
    </row>
    <row r="153" spans="29:29" x14ac:dyDescent="0.2">
      <c r="AC153" s="9"/>
    </row>
    <row r="154" spans="29:29" x14ac:dyDescent="0.2">
      <c r="AC154" s="9"/>
    </row>
    <row r="155" spans="29:29" x14ac:dyDescent="0.2">
      <c r="AC155" s="9"/>
    </row>
    <row r="156" spans="29:29" x14ac:dyDescent="0.2">
      <c r="AC156" s="9"/>
    </row>
    <row r="157" spans="29:29" x14ac:dyDescent="0.2">
      <c r="AC157" s="9"/>
    </row>
    <row r="158" spans="29:29" x14ac:dyDescent="0.2">
      <c r="AC158" s="9"/>
    </row>
    <row r="159" spans="29:29" x14ac:dyDescent="0.2">
      <c r="AC159" s="9"/>
    </row>
    <row r="160" spans="29:29" x14ac:dyDescent="0.2">
      <c r="AC160" s="9"/>
    </row>
    <row r="161" spans="29:29" x14ac:dyDescent="0.2">
      <c r="AC161" s="9"/>
    </row>
    <row r="162" spans="29:29" x14ac:dyDescent="0.2">
      <c r="AC162" s="9"/>
    </row>
    <row r="163" spans="29:29" x14ac:dyDescent="0.2">
      <c r="AC163" s="9"/>
    </row>
    <row r="164" spans="29:29" x14ac:dyDescent="0.2">
      <c r="AC164" s="9"/>
    </row>
    <row r="165" spans="29:29" x14ac:dyDescent="0.2">
      <c r="AC165" s="9"/>
    </row>
    <row r="166" spans="29:29" x14ac:dyDescent="0.2">
      <c r="AC166" s="9"/>
    </row>
    <row r="167" spans="29:29" x14ac:dyDescent="0.2">
      <c r="AC167" s="9"/>
    </row>
    <row r="168" spans="29:29" x14ac:dyDescent="0.2">
      <c r="AC168" s="9"/>
    </row>
    <row r="169" spans="29:29" x14ac:dyDescent="0.2">
      <c r="AC169" s="9"/>
    </row>
    <row r="170" spans="29:29" x14ac:dyDescent="0.2">
      <c r="AC170" s="9"/>
    </row>
    <row r="171" spans="29:29" x14ac:dyDescent="0.2">
      <c r="AC171" s="9"/>
    </row>
    <row r="172" spans="29:29" x14ac:dyDescent="0.2">
      <c r="AC172" s="9"/>
    </row>
    <row r="173" spans="29:29" x14ac:dyDescent="0.2">
      <c r="AC173" s="9"/>
    </row>
    <row r="174" spans="29:29" x14ac:dyDescent="0.2">
      <c r="AC174" s="9"/>
    </row>
    <row r="175" spans="29:29" x14ac:dyDescent="0.2">
      <c r="AC175" s="9"/>
    </row>
    <row r="176" spans="29:29" x14ac:dyDescent="0.2">
      <c r="AC176" s="9"/>
    </row>
    <row r="177" spans="29:29" x14ac:dyDescent="0.2">
      <c r="AC177" s="9"/>
    </row>
    <row r="178" spans="29:29" x14ac:dyDescent="0.2">
      <c r="AC178" s="9"/>
    </row>
    <row r="179" spans="29:29" x14ac:dyDescent="0.2">
      <c r="AC179" s="9"/>
    </row>
    <row r="180" spans="29:29" x14ac:dyDescent="0.2">
      <c r="AC180" s="9"/>
    </row>
    <row r="181" spans="29:29" x14ac:dyDescent="0.2">
      <c r="AC181" s="9"/>
    </row>
    <row r="182" spans="29:29" x14ac:dyDescent="0.2">
      <c r="AC182" s="9"/>
    </row>
    <row r="183" spans="29:29" x14ac:dyDescent="0.2">
      <c r="AC183" s="9"/>
    </row>
    <row r="184" spans="29:29" x14ac:dyDescent="0.2">
      <c r="AC184" s="9"/>
    </row>
    <row r="185" spans="29:29" x14ac:dyDescent="0.2">
      <c r="AC185" s="9"/>
    </row>
    <row r="186" spans="29:29" x14ac:dyDescent="0.2">
      <c r="AC186" s="9"/>
    </row>
    <row r="187" spans="29:29" x14ac:dyDescent="0.2">
      <c r="AC187" s="9"/>
    </row>
    <row r="188" spans="29:29" x14ac:dyDescent="0.2">
      <c r="AC188" s="9"/>
    </row>
    <row r="189" spans="29:29" x14ac:dyDescent="0.2">
      <c r="AC189" s="9"/>
    </row>
    <row r="190" spans="29:29" x14ac:dyDescent="0.2">
      <c r="AC190" s="9"/>
    </row>
    <row r="191" spans="29:29" x14ac:dyDescent="0.2">
      <c r="AC191" s="9"/>
    </row>
    <row r="192" spans="29:29" x14ac:dyDescent="0.2">
      <c r="AC192" s="9"/>
    </row>
    <row r="193" spans="29:29" x14ac:dyDescent="0.2">
      <c r="AC193" s="9"/>
    </row>
    <row r="194" spans="29:29" x14ac:dyDescent="0.2">
      <c r="AC194" s="9"/>
    </row>
    <row r="195" spans="29:29" x14ac:dyDescent="0.2">
      <c r="AC195" s="9"/>
    </row>
    <row r="196" spans="29:29" x14ac:dyDescent="0.2">
      <c r="AC196" s="9"/>
    </row>
    <row r="197" spans="29:29" x14ac:dyDescent="0.2">
      <c r="AC197" s="9"/>
    </row>
    <row r="198" spans="29:29" x14ac:dyDescent="0.2">
      <c r="AC198" s="9"/>
    </row>
    <row r="199" spans="29:29" x14ac:dyDescent="0.2">
      <c r="AC199" s="9"/>
    </row>
    <row r="200" spans="29:29" x14ac:dyDescent="0.2">
      <c r="AC200" s="9"/>
    </row>
    <row r="201" spans="29:29" x14ac:dyDescent="0.2">
      <c r="AC201" s="9"/>
    </row>
    <row r="202" spans="29:29" x14ac:dyDescent="0.2">
      <c r="AC202" s="9"/>
    </row>
    <row r="203" spans="29:29" x14ac:dyDescent="0.2">
      <c r="AC203" s="9"/>
    </row>
    <row r="204" spans="29:29" x14ac:dyDescent="0.2">
      <c r="AC204" s="9"/>
    </row>
    <row r="205" spans="29:29" x14ac:dyDescent="0.2">
      <c r="AC205" s="9"/>
    </row>
    <row r="206" spans="29:29" x14ac:dyDescent="0.2">
      <c r="AC206" s="9"/>
    </row>
    <row r="207" spans="29:29" x14ac:dyDescent="0.2">
      <c r="AC207" s="9"/>
    </row>
    <row r="208" spans="29:29" x14ac:dyDescent="0.2">
      <c r="AC208" s="9"/>
    </row>
    <row r="209" spans="29:29" x14ac:dyDescent="0.2">
      <c r="AC209" s="9"/>
    </row>
    <row r="210" spans="29:29" x14ac:dyDescent="0.2">
      <c r="AC210" s="9"/>
    </row>
    <row r="211" spans="29:29" x14ac:dyDescent="0.2">
      <c r="AC211" s="9"/>
    </row>
    <row r="212" spans="29:29" x14ac:dyDescent="0.2">
      <c r="AC212" s="9"/>
    </row>
    <row r="213" spans="29:29" x14ac:dyDescent="0.2">
      <c r="AC213" s="9"/>
    </row>
    <row r="214" spans="29:29" x14ac:dyDescent="0.2">
      <c r="AC214" s="9"/>
    </row>
    <row r="215" spans="29:29" x14ac:dyDescent="0.2">
      <c r="AC215" s="9"/>
    </row>
    <row r="216" spans="29:29" x14ac:dyDescent="0.2">
      <c r="AC216" s="9"/>
    </row>
    <row r="217" spans="29:29" x14ac:dyDescent="0.2">
      <c r="AC217" s="9"/>
    </row>
    <row r="218" spans="29:29" x14ac:dyDescent="0.2">
      <c r="AC218" s="9"/>
    </row>
    <row r="219" spans="29:29" x14ac:dyDescent="0.2">
      <c r="AC219" s="9"/>
    </row>
    <row r="220" spans="29:29" x14ac:dyDescent="0.2">
      <c r="AC220" s="9"/>
    </row>
    <row r="221" spans="29:29" x14ac:dyDescent="0.2">
      <c r="AC221" s="9"/>
    </row>
    <row r="222" spans="29:29" x14ac:dyDescent="0.2">
      <c r="AC222" s="9"/>
    </row>
    <row r="223" spans="29:29" x14ac:dyDescent="0.2">
      <c r="AC223" s="9"/>
    </row>
    <row r="224" spans="29:29" x14ac:dyDescent="0.2">
      <c r="AC224" s="9"/>
    </row>
    <row r="225" spans="29:29" x14ac:dyDescent="0.2">
      <c r="AC225" s="9"/>
    </row>
    <row r="226" spans="29:29" x14ac:dyDescent="0.2">
      <c r="AC226" s="9"/>
    </row>
    <row r="227" spans="29:29" x14ac:dyDescent="0.2">
      <c r="AC227" s="9"/>
    </row>
    <row r="228" spans="29:29" x14ac:dyDescent="0.2">
      <c r="AC228" s="9"/>
    </row>
    <row r="229" spans="29:29" x14ac:dyDescent="0.2">
      <c r="AC229" s="9"/>
    </row>
    <row r="230" spans="29:29" x14ac:dyDescent="0.2">
      <c r="AC230" s="9"/>
    </row>
    <row r="231" spans="29:29" x14ac:dyDescent="0.2">
      <c r="AC231" s="9"/>
    </row>
    <row r="232" spans="29:29" x14ac:dyDescent="0.2">
      <c r="AC232" s="9"/>
    </row>
    <row r="233" spans="29:29" x14ac:dyDescent="0.2">
      <c r="AC233" s="9"/>
    </row>
    <row r="234" spans="29:29" x14ac:dyDescent="0.2">
      <c r="AC234" s="9"/>
    </row>
    <row r="235" spans="29:29" x14ac:dyDescent="0.2">
      <c r="AC235" s="9"/>
    </row>
    <row r="236" spans="29:29" x14ac:dyDescent="0.2">
      <c r="AC236" s="9"/>
    </row>
    <row r="237" spans="29:29" x14ac:dyDescent="0.2">
      <c r="AC237" s="9"/>
    </row>
    <row r="238" spans="29:29" x14ac:dyDescent="0.2">
      <c r="AC238" s="9"/>
    </row>
    <row r="239" spans="29:29" x14ac:dyDescent="0.2">
      <c r="AC239" s="9"/>
    </row>
    <row r="240" spans="29:29" x14ac:dyDescent="0.2">
      <c r="AC240" s="9"/>
    </row>
    <row r="241" spans="29:29" x14ac:dyDescent="0.2">
      <c r="AC241" s="9"/>
    </row>
    <row r="242" spans="29:29" x14ac:dyDescent="0.2">
      <c r="AC242" s="9"/>
    </row>
  </sheetData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242"/>
  <sheetViews>
    <sheetView workbookViewId="0">
      <pane ySplit="1" topLeftCell="A2" activePane="bottomLeft" state="frozen"/>
      <selection pane="bottomLeft"/>
    </sheetView>
  </sheetViews>
  <sheetFormatPr defaultRowHeight="18" x14ac:dyDescent="0.2"/>
  <cols>
    <col min="1" max="16384" width="8.7265625" style="11"/>
  </cols>
  <sheetData>
    <row r="1" spans="1:31" x14ac:dyDescent="0.2">
      <c r="A1" s="11" t="s">
        <v>12</v>
      </c>
      <c r="B1" s="11" t="s">
        <v>13</v>
      </c>
      <c r="C1" s="11" t="s">
        <v>14</v>
      </c>
      <c r="D1" s="11" t="s">
        <v>15</v>
      </c>
      <c r="E1" s="11" t="s">
        <v>16</v>
      </c>
      <c r="F1" s="11" t="s">
        <v>17</v>
      </c>
      <c r="G1" s="11" t="s">
        <v>18</v>
      </c>
      <c r="H1" s="11" t="s">
        <v>19</v>
      </c>
      <c r="I1" s="11" t="s">
        <v>20</v>
      </c>
      <c r="J1" s="11" t="s">
        <v>21</v>
      </c>
      <c r="K1" s="11" t="s">
        <v>9</v>
      </c>
      <c r="L1" s="11" t="s">
        <v>5</v>
      </c>
      <c r="M1" s="11" t="s">
        <v>10</v>
      </c>
      <c r="N1" s="11" t="s">
        <v>6</v>
      </c>
      <c r="O1" s="11" t="s">
        <v>4</v>
      </c>
      <c r="P1" s="11" t="s">
        <v>7</v>
      </c>
      <c r="Q1" s="11" t="s">
        <v>11</v>
      </c>
      <c r="R1" s="11" t="s">
        <v>22</v>
      </c>
      <c r="S1" s="11" t="s">
        <v>23</v>
      </c>
      <c r="T1" s="11" t="s">
        <v>24</v>
      </c>
      <c r="U1" s="11" t="s">
        <v>25</v>
      </c>
      <c r="V1" s="11" t="s">
        <v>26</v>
      </c>
      <c r="W1" s="11" t="s">
        <v>27</v>
      </c>
      <c r="X1" s="11" t="s">
        <v>28</v>
      </c>
      <c r="Y1" s="11" t="s">
        <v>29</v>
      </c>
      <c r="Z1" s="11" t="s">
        <v>30</v>
      </c>
      <c r="AA1" s="11" t="s">
        <v>31</v>
      </c>
      <c r="AB1" s="11" t="s">
        <v>32</v>
      </c>
      <c r="AC1" s="11" t="s">
        <v>33</v>
      </c>
      <c r="AD1" s="11" t="s">
        <v>34</v>
      </c>
      <c r="AE1" s="11" t="s">
        <v>35</v>
      </c>
    </row>
    <row r="2" spans="1:31" x14ac:dyDescent="0.2">
      <c r="AC2" s="12"/>
    </row>
    <row r="3" spans="1:31" x14ac:dyDescent="0.2">
      <c r="AC3" s="12"/>
    </row>
    <row r="4" spans="1:31" x14ac:dyDescent="0.2">
      <c r="AC4" s="12"/>
    </row>
    <row r="5" spans="1:31" x14ac:dyDescent="0.2">
      <c r="AC5" s="12"/>
    </row>
    <row r="6" spans="1:31" x14ac:dyDescent="0.2">
      <c r="AC6" s="12"/>
    </row>
    <row r="7" spans="1:31" x14ac:dyDescent="0.2">
      <c r="AC7" s="12"/>
    </row>
    <row r="8" spans="1:31" x14ac:dyDescent="0.2">
      <c r="AC8" s="12"/>
    </row>
    <row r="9" spans="1:31" x14ac:dyDescent="0.2">
      <c r="AC9" s="12"/>
    </row>
    <row r="10" spans="1:31" x14ac:dyDescent="0.2">
      <c r="AC10" s="12"/>
    </row>
    <row r="11" spans="1:31" x14ac:dyDescent="0.2">
      <c r="AC11" s="12"/>
    </row>
    <row r="12" spans="1:31" x14ac:dyDescent="0.2">
      <c r="AC12" s="12"/>
    </row>
    <row r="13" spans="1:31" x14ac:dyDescent="0.2">
      <c r="AC13" s="12"/>
    </row>
    <row r="14" spans="1:31" x14ac:dyDescent="0.2">
      <c r="AC14" s="12"/>
    </row>
    <row r="15" spans="1:31" x14ac:dyDescent="0.2">
      <c r="AC15" s="12"/>
    </row>
    <row r="16" spans="1:31" x14ac:dyDescent="0.2">
      <c r="AC16" s="12"/>
    </row>
    <row r="17" spans="29:29" x14ac:dyDescent="0.2">
      <c r="AC17" s="12"/>
    </row>
    <row r="18" spans="29:29" x14ac:dyDescent="0.2">
      <c r="AC18" s="12"/>
    </row>
    <row r="19" spans="29:29" x14ac:dyDescent="0.2">
      <c r="AC19" s="12"/>
    </row>
    <row r="20" spans="29:29" x14ac:dyDescent="0.2">
      <c r="AC20" s="12"/>
    </row>
    <row r="21" spans="29:29" x14ac:dyDescent="0.2">
      <c r="AC21" s="12"/>
    </row>
    <row r="22" spans="29:29" x14ac:dyDescent="0.2">
      <c r="AC22" s="12"/>
    </row>
    <row r="23" spans="29:29" x14ac:dyDescent="0.2">
      <c r="AC23" s="12"/>
    </row>
    <row r="24" spans="29:29" x14ac:dyDescent="0.2">
      <c r="AC24" s="12"/>
    </row>
    <row r="25" spans="29:29" x14ac:dyDescent="0.2">
      <c r="AC25" s="12"/>
    </row>
    <row r="26" spans="29:29" x14ac:dyDescent="0.2">
      <c r="AC26" s="12"/>
    </row>
    <row r="27" spans="29:29" x14ac:dyDescent="0.2">
      <c r="AC27" s="12"/>
    </row>
    <row r="28" spans="29:29" x14ac:dyDescent="0.2">
      <c r="AC28" s="12"/>
    </row>
    <row r="29" spans="29:29" x14ac:dyDescent="0.2">
      <c r="AC29" s="12"/>
    </row>
    <row r="30" spans="29:29" x14ac:dyDescent="0.2">
      <c r="AC30" s="12"/>
    </row>
    <row r="31" spans="29:29" x14ac:dyDescent="0.2">
      <c r="AC31" s="12"/>
    </row>
    <row r="32" spans="29:29" x14ac:dyDescent="0.2">
      <c r="AC32" s="12"/>
    </row>
    <row r="33" spans="29:29" x14ac:dyDescent="0.2">
      <c r="AC33" s="12"/>
    </row>
    <row r="34" spans="29:29" x14ac:dyDescent="0.2">
      <c r="AC34" s="12"/>
    </row>
    <row r="35" spans="29:29" x14ac:dyDescent="0.2">
      <c r="AC35" s="12"/>
    </row>
    <row r="36" spans="29:29" x14ac:dyDescent="0.2">
      <c r="AC36" s="12"/>
    </row>
    <row r="37" spans="29:29" x14ac:dyDescent="0.2">
      <c r="AC37" s="12"/>
    </row>
    <row r="38" spans="29:29" x14ac:dyDescent="0.2">
      <c r="AC38" s="12"/>
    </row>
    <row r="39" spans="29:29" x14ac:dyDescent="0.2">
      <c r="AC39" s="12"/>
    </row>
    <row r="40" spans="29:29" x14ac:dyDescent="0.2">
      <c r="AC40" s="12"/>
    </row>
    <row r="41" spans="29:29" x14ac:dyDescent="0.2">
      <c r="AC41" s="12"/>
    </row>
    <row r="42" spans="29:29" x14ac:dyDescent="0.2">
      <c r="AC42" s="12"/>
    </row>
    <row r="43" spans="29:29" x14ac:dyDescent="0.2">
      <c r="AC43" s="12"/>
    </row>
    <row r="44" spans="29:29" x14ac:dyDescent="0.2">
      <c r="AC44" s="12"/>
    </row>
    <row r="45" spans="29:29" x14ac:dyDescent="0.2">
      <c r="AC45" s="12"/>
    </row>
    <row r="46" spans="29:29" x14ac:dyDescent="0.2">
      <c r="AC46" s="12"/>
    </row>
    <row r="47" spans="29:29" x14ac:dyDescent="0.2">
      <c r="AC47" s="12"/>
    </row>
    <row r="48" spans="29:29" x14ac:dyDescent="0.2">
      <c r="AC48" s="12"/>
    </row>
    <row r="49" spans="29:29" x14ac:dyDescent="0.2">
      <c r="AC49" s="12"/>
    </row>
    <row r="50" spans="29:29" x14ac:dyDescent="0.2">
      <c r="AC50" s="12"/>
    </row>
    <row r="51" spans="29:29" x14ac:dyDescent="0.2">
      <c r="AC51" s="12"/>
    </row>
    <row r="52" spans="29:29" x14ac:dyDescent="0.2">
      <c r="AC52" s="12"/>
    </row>
    <row r="53" spans="29:29" x14ac:dyDescent="0.2">
      <c r="AC53" s="12"/>
    </row>
    <row r="54" spans="29:29" x14ac:dyDescent="0.2">
      <c r="AC54" s="12"/>
    </row>
    <row r="55" spans="29:29" x14ac:dyDescent="0.2">
      <c r="AC55" s="12"/>
    </row>
    <row r="56" spans="29:29" x14ac:dyDescent="0.2">
      <c r="AC56" s="12"/>
    </row>
    <row r="57" spans="29:29" x14ac:dyDescent="0.2">
      <c r="AC57" s="12"/>
    </row>
    <row r="58" spans="29:29" x14ac:dyDescent="0.2">
      <c r="AC58" s="12"/>
    </row>
    <row r="59" spans="29:29" x14ac:dyDescent="0.2">
      <c r="AC59" s="12"/>
    </row>
    <row r="60" spans="29:29" x14ac:dyDescent="0.2">
      <c r="AC60" s="12"/>
    </row>
    <row r="61" spans="29:29" x14ac:dyDescent="0.2">
      <c r="AC61" s="12"/>
    </row>
    <row r="62" spans="29:29" x14ac:dyDescent="0.2">
      <c r="AC62" s="12"/>
    </row>
    <row r="63" spans="29:29" x14ac:dyDescent="0.2">
      <c r="AC63" s="12"/>
    </row>
    <row r="64" spans="29:29" x14ac:dyDescent="0.2">
      <c r="AC64" s="12"/>
    </row>
    <row r="65" spans="29:29" x14ac:dyDescent="0.2">
      <c r="AC65" s="12"/>
    </row>
    <row r="66" spans="29:29" x14ac:dyDescent="0.2">
      <c r="AC66" s="12"/>
    </row>
    <row r="67" spans="29:29" x14ac:dyDescent="0.2">
      <c r="AC67" s="12"/>
    </row>
    <row r="68" spans="29:29" x14ac:dyDescent="0.2">
      <c r="AC68" s="12"/>
    </row>
    <row r="69" spans="29:29" x14ac:dyDescent="0.2">
      <c r="AC69" s="12"/>
    </row>
    <row r="70" spans="29:29" x14ac:dyDescent="0.2">
      <c r="AC70" s="12"/>
    </row>
    <row r="71" spans="29:29" x14ac:dyDescent="0.2">
      <c r="AC71" s="12"/>
    </row>
    <row r="72" spans="29:29" x14ac:dyDescent="0.2">
      <c r="AC72" s="12"/>
    </row>
    <row r="73" spans="29:29" x14ac:dyDescent="0.2">
      <c r="AC73" s="12"/>
    </row>
    <row r="74" spans="29:29" x14ac:dyDescent="0.2">
      <c r="AC74" s="12"/>
    </row>
    <row r="75" spans="29:29" x14ac:dyDescent="0.2">
      <c r="AC75" s="12"/>
    </row>
    <row r="76" spans="29:29" x14ac:dyDescent="0.2">
      <c r="AC76" s="12"/>
    </row>
    <row r="77" spans="29:29" x14ac:dyDescent="0.2">
      <c r="AC77" s="12"/>
    </row>
    <row r="78" spans="29:29" x14ac:dyDescent="0.2">
      <c r="AC78" s="12"/>
    </row>
    <row r="79" spans="29:29" x14ac:dyDescent="0.2">
      <c r="AC79" s="12"/>
    </row>
    <row r="80" spans="29:29" x14ac:dyDescent="0.2">
      <c r="AC80" s="12"/>
    </row>
    <row r="81" spans="29:29" x14ac:dyDescent="0.2">
      <c r="AC81" s="12"/>
    </row>
    <row r="82" spans="29:29" x14ac:dyDescent="0.2">
      <c r="AC82" s="12"/>
    </row>
    <row r="83" spans="29:29" x14ac:dyDescent="0.2">
      <c r="AC83" s="12"/>
    </row>
    <row r="84" spans="29:29" x14ac:dyDescent="0.2">
      <c r="AC84" s="12"/>
    </row>
    <row r="85" spans="29:29" x14ac:dyDescent="0.2">
      <c r="AC85" s="12"/>
    </row>
    <row r="86" spans="29:29" x14ac:dyDescent="0.2">
      <c r="AC86" s="12"/>
    </row>
    <row r="87" spans="29:29" x14ac:dyDescent="0.2">
      <c r="AC87" s="12"/>
    </row>
    <row r="88" spans="29:29" x14ac:dyDescent="0.2">
      <c r="AC88" s="12"/>
    </row>
    <row r="89" spans="29:29" x14ac:dyDescent="0.2">
      <c r="AC89" s="12"/>
    </row>
    <row r="90" spans="29:29" x14ac:dyDescent="0.2">
      <c r="AC90" s="12"/>
    </row>
    <row r="91" spans="29:29" x14ac:dyDescent="0.2">
      <c r="AC91" s="12"/>
    </row>
    <row r="92" spans="29:29" x14ac:dyDescent="0.2">
      <c r="AC92" s="12"/>
    </row>
    <row r="93" spans="29:29" x14ac:dyDescent="0.2">
      <c r="AC93" s="12"/>
    </row>
    <row r="94" spans="29:29" x14ac:dyDescent="0.2">
      <c r="AC94" s="12"/>
    </row>
    <row r="95" spans="29:29" x14ac:dyDescent="0.2">
      <c r="AC95" s="12"/>
    </row>
    <row r="96" spans="29:29" x14ac:dyDescent="0.2">
      <c r="AC96" s="12"/>
    </row>
    <row r="97" spans="29:29" x14ac:dyDescent="0.2">
      <c r="AC97" s="12"/>
    </row>
    <row r="98" spans="29:29" x14ac:dyDescent="0.2">
      <c r="AC98" s="12"/>
    </row>
    <row r="99" spans="29:29" x14ac:dyDescent="0.2">
      <c r="AC99" s="12"/>
    </row>
    <row r="100" spans="29:29" x14ac:dyDescent="0.2">
      <c r="AC100" s="12"/>
    </row>
    <row r="101" spans="29:29" x14ac:dyDescent="0.2">
      <c r="AC101" s="12"/>
    </row>
    <row r="102" spans="29:29" x14ac:dyDescent="0.2">
      <c r="AC102" s="12"/>
    </row>
    <row r="103" spans="29:29" x14ac:dyDescent="0.2">
      <c r="AC103" s="12"/>
    </row>
    <row r="104" spans="29:29" x14ac:dyDescent="0.2">
      <c r="AC104" s="12"/>
    </row>
    <row r="105" spans="29:29" x14ac:dyDescent="0.2">
      <c r="AC105" s="12"/>
    </row>
    <row r="106" spans="29:29" x14ac:dyDescent="0.2">
      <c r="AC106" s="12"/>
    </row>
    <row r="107" spans="29:29" x14ac:dyDescent="0.2">
      <c r="AC107" s="12"/>
    </row>
    <row r="108" spans="29:29" x14ac:dyDescent="0.2">
      <c r="AC108" s="12"/>
    </row>
    <row r="109" spans="29:29" x14ac:dyDescent="0.2">
      <c r="AC109" s="12"/>
    </row>
    <row r="110" spans="29:29" x14ac:dyDescent="0.2">
      <c r="AC110" s="12"/>
    </row>
    <row r="111" spans="29:29" x14ac:dyDescent="0.2">
      <c r="AC111" s="12"/>
    </row>
    <row r="112" spans="29:29" x14ac:dyDescent="0.2">
      <c r="AC112" s="12"/>
    </row>
    <row r="113" spans="29:29" x14ac:dyDescent="0.2">
      <c r="AC113" s="12"/>
    </row>
    <row r="114" spans="29:29" x14ac:dyDescent="0.2">
      <c r="AC114" s="12"/>
    </row>
    <row r="115" spans="29:29" x14ac:dyDescent="0.2">
      <c r="AC115" s="12"/>
    </row>
    <row r="116" spans="29:29" x14ac:dyDescent="0.2">
      <c r="AC116" s="12"/>
    </row>
    <row r="117" spans="29:29" x14ac:dyDescent="0.2">
      <c r="AC117" s="12"/>
    </row>
    <row r="118" spans="29:29" x14ac:dyDescent="0.2">
      <c r="AC118" s="12"/>
    </row>
    <row r="119" spans="29:29" x14ac:dyDescent="0.2">
      <c r="AC119" s="12"/>
    </row>
    <row r="120" spans="29:29" x14ac:dyDescent="0.2">
      <c r="AC120" s="12"/>
    </row>
    <row r="121" spans="29:29" x14ac:dyDescent="0.2">
      <c r="AC121" s="12"/>
    </row>
    <row r="122" spans="29:29" x14ac:dyDescent="0.2">
      <c r="AC122" s="12"/>
    </row>
    <row r="123" spans="29:29" x14ac:dyDescent="0.2">
      <c r="AC123" s="12"/>
    </row>
    <row r="124" spans="29:29" x14ac:dyDescent="0.2">
      <c r="AC124" s="12"/>
    </row>
    <row r="125" spans="29:29" x14ac:dyDescent="0.2">
      <c r="AC125" s="12"/>
    </row>
    <row r="126" spans="29:29" x14ac:dyDescent="0.2">
      <c r="AC126" s="12"/>
    </row>
    <row r="127" spans="29:29" x14ac:dyDescent="0.2">
      <c r="AC127" s="12"/>
    </row>
    <row r="128" spans="29:29" x14ac:dyDescent="0.2">
      <c r="AC128" s="12"/>
    </row>
    <row r="129" spans="29:29" x14ac:dyDescent="0.2">
      <c r="AC129" s="12"/>
    </row>
    <row r="130" spans="29:29" x14ac:dyDescent="0.2">
      <c r="AC130" s="12"/>
    </row>
    <row r="131" spans="29:29" x14ac:dyDescent="0.2">
      <c r="AC131" s="12"/>
    </row>
    <row r="132" spans="29:29" x14ac:dyDescent="0.2">
      <c r="AC132" s="12"/>
    </row>
    <row r="133" spans="29:29" x14ac:dyDescent="0.2">
      <c r="AC133" s="12"/>
    </row>
    <row r="134" spans="29:29" x14ac:dyDescent="0.2">
      <c r="AC134" s="12"/>
    </row>
    <row r="135" spans="29:29" x14ac:dyDescent="0.2">
      <c r="AC135" s="12"/>
    </row>
    <row r="136" spans="29:29" x14ac:dyDescent="0.2">
      <c r="AC136" s="12"/>
    </row>
    <row r="137" spans="29:29" x14ac:dyDescent="0.2">
      <c r="AC137" s="12"/>
    </row>
    <row r="138" spans="29:29" x14ac:dyDescent="0.2">
      <c r="AC138" s="12"/>
    </row>
    <row r="139" spans="29:29" x14ac:dyDescent="0.2">
      <c r="AC139" s="12"/>
    </row>
    <row r="140" spans="29:29" x14ac:dyDescent="0.2">
      <c r="AC140" s="12"/>
    </row>
    <row r="141" spans="29:29" x14ac:dyDescent="0.2">
      <c r="AC141" s="12"/>
    </row>
    <row r="142" spans="29:29" x14ac:dyDescent="0.2">
      <c r="AC142" s="12"/>
    </row>
    <row r="143" spans="29:29" x14ac:dyDescent="0.2">
      <c r="AC143" s="12"/>
    </row>
    <row r="144" spans="29:29" x14ac:dyDescent="0.2">
      <c r="AC144" s="12"/>
    </row>
    <row r="145" spans="29:29" x14ac:dyDescent="0.2">
      <c r="AC145" s="12"/>
    </row>
    <row r="146" spans="29:29" x14ac:dyDescent="0.2">
      <c r="AC146" s="12"/>
    </row>
    <row r="147" spans="29:29" x14ac:dyDescent="0.2">
      <c r="AC147" s="12"/>
    </row>
    <row r="148" spans="29:29" x14ac:dyDescent="0.2">
      <c r="AC148" s="12"/>
    </row>
    <row r="149" spans="29:29" x14ac:dyDescent="0.2">
      <c r="AC149" s="12"/>
    </row>
    <row r="150" spans="29:29" x14ac:dyDescent="0.2">
      <c r="AC150" s="12"/>
    </row>
    <row r="151" spans="29:29" x14ac:dyDescent="0.2">
      <c r="AC151" s="12"/>
    </row>
    <row r="152" spans="29:29" x14ac:dyDescent="0.2">
      <c r="AC152" s="12"/>
    </row>
    <row r="153" spans="29:29" x14ac:dyDescent="0.2">
      <c r="AC153" s="12"/>
    </row>
    <row r="154" spans="29:29" x14ac:dyDescent="0.2">
      <c r="AC154" s="12"/>
    </row>
    <row r="155" spans="29:29" x14ac:dyDescent="0.2">
      <c r="AC155" s="12"/>
    </row>
    <row r="156" spans="29:29" x14ac:dyDescent="0.2">
      <c r="AC156" s="12"/>
    </row>
    <row r="157" spans="29:29" x14ac:dyDescent="0.2">
      <c r="AC157" s="12"/>
    </row>
    <row r="158" spans="29:29" x14ac:dyDescent="0.2">
      <c r="AC158" s="12"/>
    </row>
    <row r="159" spans="29:29" x14ac:dyDescent="0.2">
      <c r="AC159" s="12"/>
    </row>
    <row r="160" spans="29:29" x14ac:dyDescent="0.2">
      <c r="AC160" s="12"/>
    </row>
    <row r="161" spans="29:29" x14ac:dyDescent="0.2">
      <c r="AC161" s="12"/>
    </row>
    <row r="162" spans="29:29" x14ac:dyDescent="0.2">
      <c r="AC162" s="12"/>
    </row>
    <row r="163" spans="29:29" x14ac:dyDescent="0.2">
      <c r="AC163" s="12"/>
    </row>
    <row r="164" spans="29:29" x14ac:dyDescent="0.2">
      <c r="AC164" s="12"/>
    </row>
    <row r="165" spans="29:29" x14ac:dyDescent="0.2">
      <c r="AC165" s="12"/>
    </row>
    <row r="166" spans="29:29" x14ac:dyDescent="0.2">
      <c r="AC166" s="12"/>
    </row>
    <row r="167" spans="29:29" x14ac:dyDescent="0.2">
      <c r="AC167" s="12"/>
    </row>
    <row r="168" spans="29:29" x14ac:dyDescent="0.2">
      <c r="AC168" s="12"/>
    </row>
    <row r="169" spans="29:29" x14ac:dyDescent="0.2">
      <c r="AC169" s="12"/>
    </row>
    <row r="170" spans="29:29" x14ac:dyDescent="0.2">
      <c r="AC170" s="12"/>
    </row>
    <row r="171" spans="29:29" x14ac:dyDescent="0.2">
      <c r="AC171" s="12"/>
    </row>
    <row r="172" spans="29:29" x14ac:dyDescent="0.2">
      <c r="AC172" s="12"/>
    </row>
    <row r="173" spans="29:29" x14ac:dyDescent="0.2">
      <c r="AC173" s="12"/>
    </row>
    <row r="174" spans="29:29" x14ac:dyDescent="0.2">
      <c r="AC174" s="12"/>
    </row>
    <row r="175" spans="29:29" x14ac:dyDescent="0.2">
      <c r="AC175" s="12"/>
    </row>
    <row r="176" spans="29:29" x14ac:dyDescent="0.2">
      <c r="AC176" s="12"/>
    </row>
    <row r="177" spans="29:29" x14ac:dyDescent="0.2">
      <c r="AC177" s="12"/>
    </row>
    <row r="178" spans="29:29" x14ac:dyDescent="0.2">
      <c r="AC178" s="12"/>
    </row>
    <row r="179" spans="29:29" x14ac:dyDescent="0.2">
      <c r="AC179" s="12"/>
    </row>
    <row r="180" spans="29:29" x14ac:dyDescent="0.2">
      <c r="AC180" s="12"/>
    </row>
    <row r="181" spans="29:29" x14ac:dyDescent="0.2">
      <c r="AC181" s="12"/>
    </row>
    <row r="182" spans="29:29" x14ac:dyDescent="0.2">
      <c r="AC182" s="12"/>
    </row>
    <row r="183" spans="29:29" x14ac:dyDescent="0.2">
      <c r="AC183" s="12"/>
    </row>
    <row r="184" spans="29:29" x14ac:dyDescent="0.2">
      <c r="AC184" s="12"/>
    </row>
    <row r="185" spans="29:29" x14ac:dyDescent="0.2">
      <c r="AC185" s="12"/>
    </row>
    <row r="186" spans="29:29" x14ac:dyDescent="0.2">
      <c r="AC186" s="12"/>
    </row>
    <row r="187" spans="29:29" x14ac:dyDescent="0.2">
      <c r="AC187" s="12"/>
    </row>
    <row r="188" spans="29:29" x14ac:dyDescent="0.2">
      <c r="AC188" s="12"/>
    </row>
    <row r="189" spans="29:29" x14ac:dyDescent="0.2">
      <c r="AC189" s="12"/>
    </row>
    <row r="190" spans="29:29" x14ac:dyDescent="0.2">
      <c r="AC190" s="12"/>
    </row>
    <row r="191" spans="29:29" x14ac:dyDescent="0.2">
      <c r="AC191" s="12"/>
    </row>
    <row r="192" spans="29:29" x14ac:dyDescent="0.2">
      <c r="AC192" s="12"/>
    </row>
    <row r="193" spans="29:29" x14ac:dyDescent="0.2">
      <c r="AC193" s="12"/>
    </row>
    <row r="194" spans="29:29" x14ac:dyDescent="0.2">
      <c r="AC194" s="12"/>
    </row>
    <row r="195" spans="29:29" x14ac:dyDescent="0.2">
      <c r="AC195" s="12"/>
    </row>
    <row r="196" spans="29:29" x14ac:dyDescent="0.2">
      <c r="AC196" s="12"/>
    </row>
    <row r="197" spans="29:29" x14ac:dyDescent="0.2">
      <c r="AC197" s="12"/>
    </row>
    <row r="198" spans="29:29" x14ac:dyDescent="0.2">
      <c r="AC198" s="12"/>
    </row>
    <row r="199" spans="29:29" x14ac:dyDescent="0.2">
      <c r="AC199" s="12"/>
    </row>
    <row r="200" spans="29:29" x14ac:dyDescent="0.2">
      <c r="AC200" s="12"/>
    </row>
    <row r="201" spans="29:29" x14ac:dyDescent="0.2">
      <c r="AC201" s="12"/>
    </row>
    <row r="202" spans="29:29" x14ac:dyDescent="0.2">
      <c r="AC202" s="12"/>
    </row>
    <row r="203" spans="29:29" x14ac:dyDescent="0.2">
      <c r="AC203" s="12"/>
    </row>
    <row r="204" spans="29:29" x14ac:dyDescent="0.2">
      <c r="AC204" s="12"/>
    </row>
    <row r="205" spans="29:29" x14ac:dyDescent="0.2">
      <c r="AC205" s="12"/>
    </row>
    <row r="206" spans="29:29" x14ac:dyDescent="0.2">
      <c r="AC206" s="12"/>
    </row>
    <row r="207" spans="29:29" x14ac:dyDescent="0.2">
      <c r="AC207" s="12"/>
    </row>
    <row r="208" spans="29:29" x14ac:dyDescent="0.2">
      <c r="AC208" s="12"/>
    </row>
    <row r="209" spans="29:29" x14ac:dyDescent="0.2">
      <c r="AC209" s="12"/>
    </row>
    <row r="210" spans="29:29" x14ac:dyDescent="0.2">
      <c r="AC210" s="12"/>
    </row>
    <row r="211" spans="29:29" x14ac:dyDescent="0.2">
      <c r="AC211" s="12"/>
    </row>
    <row r="212" spans="29:29" x14ac:dyDescent="0.2">
      <c r="AC212" s="12"/>
    </row>
    <row r="213" spans="29:29" x14ac:dyDescent="0.2">
      <c r="AC213" s="12"/>
    </row>
    <row r="214" spans="29:29" x14ac:dyDescent="0.2">
      <c r="AC214" s="12"/>
    </row>
    <row r="215" spans="29:29" x14ac:dyDescent="0.2">
      <c r="AC215" s="12"/>
    </row>
    <row r="216" spans="29:29" x14ac:dyDescent="0.2">
      <c r="AC216" s="12"/>
    </row>
    <row r="217" spans="29:29" x14ac:dyDescent="0.2">
      <c r="AC217" s="12"/>
    </row>
    <row r="218" spans="29:29" x14ac:dyDescent="0.2">
      <c r="AC218" s="12"/>
    </row>
    <row r="219" spans="29:29" x14ac:dyDescent="0.2">
      <c r="AC219" s="12"/>
    </row>
    <row r="220" spans="29:29" x14ac:dyDescent="0.2">
      <c r="AC220" s="12"/>
    </row>
    <row r="221" spans="29:29" x14ac:dyDescent="0.2">
      <c r="AC221" s="12"/>
    </row>
    <row r="222" spans="29:29" x14ac:dyDescent="0.2">
      <c r="AC222" s="12"/>
    </row>
    <row r="223" spans="29:29" x14ac:dyDescent="0.2">
      <c r="AC223" s="12"/>
    </row>
    <row r="224" spans="29:29" x14ac:dyDescent="0.2">
      <c r="AC224" s="12"/>
    </row>
    <row r="225" spans="29:29" x14ac:dyDescent="0.2">
      <c r="AC225" s="12"/>
    </row>
    <row r="226" spans="29:29" x14ac:dyDescent="0.2">
      <c r="AC226" s="12"/>
    </row>
    <row r="227" spans="29:29" x14ac:dyDescent="0.2">
      <c r="AC227" s="12"/>
    </row>
    <row r="228" spans="29:29" x14ac:dyDescent="0.2">
      <c r="AC228" s="12"/>
    </row>
    <row r="229" spans="29:29" x14ac:dyDescent="0.2">
      <c r="AC229" s="12"/>
    </row>
    <row r="230" spans="29:29" x14ac:dyDescent="0.2">
      <c r="AC230" s="12"/>
    </row>
    <row r="231" spans="29:29" x14ac:dyDescent="0.2">
      <c r="AC231" s="12"/>
    </row>
    <row r="232" spans="29:29" x14ac:dyDescent="0.2">
      <c r="AC232" s="12"/>
    </row>
    <row r="233" spans="29:29" x14ac:dyDescent="0.2">
      <c r="AC233" s="12"/>
    </row>
    <row r="234" spans="29:29" x14ac:dyDescent="0.2">
      <c r="AC234" s="12"/>
    </row>
    <row r="235" spans="29:29" x14ac:dyDescent="0.2">
      <c r="AC235" s="12"/>
    </row>
    <row r="236" spans="29:29" x14ac:dyDescent="0.2">
      <c r="AC236" s="12"/>
    </row>
    <row r="237" spans="29:29" x14ac:dyDescent="0.2">
      <c r="AC237" s="12"/>
    </row>
    <row r="238" spans="29:29" x14ac:dyDescent="0.2">
      <c r="AC238" s="12"/>
    </row>
    <row r="239" spans="29:29" x14ac:dyDescent="0.2">
      <c r="AC239" s="12"/>
    </row>
    <row r="240" spans="29:29" x14ac:dyDescent="0.2">
      <c r="AC240" s="12"/>
    </row>
    <row r="241" spans="29:29" x14ac:dyDescent="0.2">
      <c r="AC241" s="12"/>
    </row>
    <row r="242" spans="29:29" x14ac:dyDescent="0.2">
      <c r="AC242" s="12"/>
    </row>
  </sheetData>
  <phoneticPr fontId="2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2042"/>
  <sheetViews>
    <sheetView workbookViewId="0">
      <pane ySplit="1" topLeftCell="A2" activePane="bottomLeft" state="frozen"/>
      <selection pane="bottomLeft" activeCell="A2" sqref="A2"/>
    </sheetView>
  </sheetViews>
  <sheetFormatPr defaultRowHeight="18" x14ac:dyDescent="0.55000000000000004"/>
  <cols>
    <col min="1" max="1" width="5.6328125" style="1" bestFit="1" customWidth="1"/>
    <col min="2" max="2" width="17.36328125" style="1" bestFit="1" customWidth="1"/>
    <col min="3" max="4" width="13" style="1" bestFit="1" customWidth="1"/>
    <col min="5" max="5" width="18.36328125" style="1" bestFit="1" customWidth="1"/>
    <col min="6" max="6" width="13" style="1" bestFit="1" customWidth="1"/>
    <col min="7" max="7" width="7.08984375" style="1" bestFit="1" customWidth="1"/>
    <col min="8" max="8" width="6.26953125" style="1" bestFit="1" customWidth="1"/>
    <col min="9" max="10" width="8.7265625" style="1"/>
    <col min="11" max="11" width="16.26953125" style="1" bestFit="1" customWidth="1"/>
    <col min="12" max="12" width="5.36328125" style="1" bestFit="1" customWidth="1"/>
    <col min="13" max="13" width="14.08984375" style="1" bestFit="1" customWidth="1"/>
    <col min="14" max="14" width="6.1796875" style="1" bestFit="1" customWidth="1"/>
    <col min="15" max="15" width="10" style="1" bestFit="1" customWidth="1"/>
    <col min="16" max="16" width="14" style="1" bestFit="1" customWidth="1"/>
    <col min="17" max="17" width="14.90625" style="1" bestFit="1" customWidth="1"/>
    <col min="18" max="18" width="25.6328125" style="1" bestFit="1" customWidth="1"/>
    <col min="19" max="19" width="8.81640625" style="1" bestFit="1" customWidth="1"/>
    <col min="20" max="21" width="19.36328125" style="1" bestFit="1" customWidth="1"/>
    <col min="22" max="25" width="10" style="1" bestFit="1" customWidth="1"/>
    <col min="26" max="26" width="17.36328125" style="1" bestFit="1" customWidth="1"/>
    <col min="27" max="27" width="15.1796875" style="1" bestFit="1" customWidth="1"/>
    <col min="28" max="28" width="11.36328125" style="1" bestFit="1" customWidth="1"/>
    <col min="29" max="29" width="11" style="1" bestFit="1" customWidth="1"/>
    <col min="30" max="30" width="28.36328125" style="1" bestFit="1" customWidth="1"/>
    <col min="31" max="31" width="18" style="1" bestFit="1" customWidth="1"/>
    <col min="32" max="16384" width="8.7265625" style="1"/>
  </cols>
  <sheetData>
    <row r="1" spans="1:31" x14ac:dyDescent="0.55000000000000004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9</v>
      </c>
      <c r="L1" s="1" t="s">
        <v>5</v>
      </c>
      <c r="M1" s="1" t="s">
        <v>10</v>
      </c>
      <c r="N1" s="1" t="s">
        <v>6</v>
      </c>
      <c r="O1" s="1" t="s">
        <v>4</v>
      </c>
      <c r="P1" s="1" t="s">
        <v>7</v>
      </c>
      <c r="Q1" s="1" t="s">
        <v>11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  <c r="AB1" s="1" t="s">
        <v>32</v>
      </c>
      <c r="AC1" s="1" t="s">
        <v>33</v>
      </c>
      <c r="AD1" s="1" t="s">
        <v>34</v>
      </c>
      <c r="AE1" s="1" t="s">
        <v>35</v>
      </c>
    </row>
    <row r="2" spans="1:31" x14ac:dyDescent="0.55000000000000004">
      <c r="AC2" s="6"/>
    </row>
    <row r="3" spans="1:31" x14ac:dyDescent="0.55000000000000004">
      <c r="AC3" s="6"/>
    </row>
    <row r="4" spans="1:31" x14ac:dyDescent="0.55000000000000004">
      <c r="AC4" s="6"/>
    </row>
    <row r="5" spans="1:31" x14ac:dyDescent="0.55000000000000004">
      <c r="AC5" s="6"/>
    </row>
    <row r="6" spans="1:31" x14ac:dyDescent="0.55000000000000004">
      <c r="AC6" s="6"/>
    </row>
    <row r="7" spans="1:31" x14ac:dyDescent="0.55000000000000004">
      <c r="AC7" s="6"/>
    </row>
    <row r="8" spans="1:31" x14ac:dyDescent="0.55000000000000004">
      <c r="AC8" s="6"/>
    </row>
    <row r="9" spans="1:31" x14ac:dyDescent="0.55000000000000004">
      <c r="AC9" s="6"/>
    </row>
    <row r="10" spans="1:31" x14ac:dyDescent="0.55000000000000004">
      <c r="AC10" s="6"/>
    </row>
    <row r="11" spans="1:31" x14ac:dyDescent="0.55000000000000004">
      <c r="AC11" s="6"/>
    </row>
    <row r="12" spans="1:31" x14ac:dyDescent="0.55000000000000004">
      <c r="AC12" s="6"/>
    </row>
    <row r="13" spans="1:31" x14ac:dyDescent="0.55000000000000004">
      <c r="AC13" s="6"/>
    </row>
    <row r="14" spans="1:31" x14ac:dyDescent="0.55000000000000004">
      <c r="AC14" s="6"/>
    </row>
    <row r="15" spans="1:31" x14ac:dyDescent="0.55000000000000004">
      <c r="AC15" s="6"/>
    </row>
    <row r="16" spans="1:31" x14ac:dyDescent="0.55000000000000004">
      <c r="AC16" s="6"/>
    </row>
    <row r="17" spans="29:29" x14ac:dyDescent="0.55000000000000004">
      <c r="AC17" s="6"/>
    </row>
    <row r="18" spans="29:29" x14ac:dyDescent="0.55000000000000004">
      <c r="AC18" s="6"/>
    </row>
    <row r="19" spans="29:29" x14ac:dyDescent="0.55000000000000004">
      <c r="AC19" s="6"/>
    </row>
    <row r="20" spans="29:29" x14ac:dyDescent="0.55000000000000004">
      <c r="AC20" s="6"/>
    </row>
    <row r="21" spans="29:29" x14ac:dyDescent="0.55000000000000004">
      <c r="AC21" s="6"/>
    </row>
    <row r="22" spans="29:29" x14ac:dyDescent="0.55000000000000004">
      <c r="AC22" s="6"/>
    </row>
    <row r="23" spans="29:29" x14ac:dyDescent="0.55000000000000004">
      <c r="AC23" s="6"/>
    </row>
    <row r="24" spans="29:29" x14ac:dyDescent="0.55000000000000004">
      <c r="AC24" s="6"/>
    </row>
    <row r="25" spans="29:29" x14ac:dyDescent="0.55000000000000004">
      <c r="AC25" s="6"/>
    </row>
    <row r="26" spans="29:29" x14ac:dyDescent="0.55000000000000004">
      <c r="AC26" s="6"/>
    </row>
    <row r="27" spans="29:29" x14ac:dyDescent="0.55000000000000004">
      <c r="AC27" s="6"/>
    </row>
    <row r="28" spans="29:29" x14ac:dyDescent="0.55000000000000004">
      <c r="AC28" s="6"/>
    </row>
    <row r="29" spans="29:29" x14ac:dyDescent="0.55000000000000004">
      <c r="AC29" s="6"/>
    </row>
    <row r="30" spans="29:29" x14ac:dyDescent="0.55000000000000004">
      <c r="AC30" s="6"/>
    </row>
    <row r="31" spans="29:29" x14ac:dyDescent="0.55000000000000004">
      <c r="AC31" s="6"/>
    </row>
    <row r="32" spans="29:29" x14ac:dyDescent="0.55000000000000004">
      <c r="AC32" s="6"/>
    </row>
    <row r="33" spans="29:29" x14ac:dyDescent="0.55000000000000004">
      <c r="AC33" s="6"/>
    </row>
    <row r="34" spans="29:29" x14ac:dyDescent="0.55000000000000004">
      <c r="AC34" s="6"/>
    </row>
    <row r="35" spans="29:29" x14ac:dyDescent="0.55000000000000004">
      <c r="AC35" s="6"/>
    </row>
    <row r="36" spans="29:29" x14ac:dyDescent="0.55000000000000004">
      <c r="AC36" s="6"/>
    </row>
    <row r="37" spans="29:29" x14ac:dyDescent="0.55000000000000004">
      <c r="AC37" s="6"/>
    </row>
    <row r="38" spans="29:29" x14ac:dyDescent="0.55000000000000004">
      <c r="AC38" s="6"/>
    </row>
    <row r="39" spans="29:29" x14ac:dyDescent="0.55000000000000004">
      <c r="AC39" s="6"/>
    </row>
    <row r="40" spans="29:29" x14ac:dyDescent="0.55000000000000004">
      <c r="AC40" s="6"/>
    </row>
    <row r="41" spans="29:29" x14ac:dyDescent="0.55000000000000004">
      <c r="AC41" s="6"/>
    </row>
    <row r="42" spans="29:29" x14ac:dyDescent="0.55000000000000004">
      <c r="AC42" s="6"/>
    </row>
    <row r="43" spans="29:29" x14ac:dyDescent="0.55000000000000004">
      <c r="AC43" s="6"/>
    </row>
    <row r="44" spans="29:29" x14ac:dyDescent="0.55000000000000004">
      <c r="AC44" s="6"/>
    </row>
    <row r="45" spans="29:29" x14ac:dyDescent="0.55000000000000004">
      <c r="AC45" s="6"/>
    </row>
    <row r="46" spans="29:29" x14ac:dyDescent="0.55000000000000004">
      <c r="AC46" s="6"/>
    </row>
    <row r="47" spans="29:29" x14ac:dyDescent="0.55000000000000004">
      <c r="AC47" s="6"/>
    </row>
    <row r="48" spans="29:29" x14ac:dyDescent="0.55000000000000004">
      <c r="AC48" s="6"/>
    </row>
    <row r="49" spans="29:29" x14ac:dyDescent="0.55000000000000004">
      <c r="AC49" s="6"/>
    </row>
    <row r="50" spans="29:29" x14ac:dyDescent="0.55000000000000004">
      <c r="AC50" s="6"/>
    </row>
    <row r="51" spans="29:29" x14ac:dyDescent="0.55000000000000004">
      <c r="AC51" s="6"/>
    </row>
    <row r="52" spans="29:29" x14ac:dyDescent="0.55000000000000004">
      <c r="AC52" s="6"/>
    </row>
    <row r="53" spans="29:29" x14ac:dyDescent="0.55000000000000004">
      <c r="AC53" s="6"/>
    </row>
    <row r="54" spans="29:29" x14ac:dyDescent="0.55000000000000004">
      <c r="AC54" s="6"/>
    </row>
    <row r="55" spans="29:29" x14ac:dyDescent="0.55000000000000004">
      <c r="AC55" s="6"/>
    </row>
    <row r="56" spans="29:29" x14ac:dyDescent="0.55000000000000004">
      <c r="AC56" s="6"/>
    </row>
    <row r="57" spans="29:29" x14ac:dyDescent="0.55000000000000004">
      <c r="AC57" s="6"/>
    </row>
    <row r="58" spans="29:29" x14ac:dyDescent="0.55000000000000004">
      <c r="AC58" s="6"/>
    </row>
    <row r="59" spans="29:29" x14ac:dyDescent="0.55000000000000004">
      <c r="AC59" s="6"/>
    </row>
    <row r="60" spans="29:29" x14ac:dyDescent="0.55000000000000004">
      <c r="AC60" s="6"/>
    </row>
    <row r="61" spans="29:29" x14ac:dyDescent="0.55000000000000004">
      <c r="AC61" s="6"/>
    </row>
    <row r="62" spans="29:29" x14ac:dyDescent="0.55000000000000004">
      <c r="AC62" s="6"/>
    </row>
    <row r="63" spans="29:29" x14ac:dyDescent="0.55000000000000004">
      <c r="AC63" s="6"/>
    </row>
    <row r="64" spans="29:29" x14ac:dyDescent="0.55000000000000004">
      <c r="AC64" s="6"/>
    </row>
    <row r="65" spans="29:29" x14ac:dyDescent="0.55000000000000004">
      <c r="AC65" s="6"/>
    </row>
    <row r="66" spans="29:29" x14ac:dyDescent="0.55000000000000004">
      <c r="AC66" s="6"/>
    </row>
    <row r="67" spans="29:29" x14ac:dyDescent="0.55000000000000004">
      <c r="AC67" s="6"/>
    </row>
    <row r="68" spans="29:29" x14ac:dyDescent="0.55000000000000004">
      <c r="AC68" s="6"/>
    </row>
    <row r="69" spans="29:29" x14ac:dyDescent="0.55000000000000004">
      <c r="AC69" s="6"/>
    </row>
    <row r="70" spans="29:29" x14ac:dyDescent="0.55000000000000004">
      <c r="AC70" s="6"/>
    </row>
    <row r="71" spans="29:29" x14ac:dyDescent="0.55000000000000004">
      <c r="AC71" s="6"/>
    </row>
    <row r="72" spans="29:29" x14ac:dyDescent="0.55000000000000004">
      <c r="AC72" s="6"/>
    </row>
    <row r="73" spans="29:29" x14ac:dyDescent="0.55000000000000004">
      <c r="AC73" s="6"/>
    </row>
    <row r="74" spans="29:29" x14ac:dyDescent="0.55000000000000004">
      <c r="AC74" s="6"/>
    </row>
    <row r="75" spans="29:29" x14ac:dyDescent="0.55000000000000004">
      <c r="AC75" s="6"/>
    </row>
    <row r="76" spans="29:29" x14ac:dyDescent="0.55000000000000004">
      <c r="AC76" s="6"/>
    </row>
    <row r="77" spans="29:29" x14ac:dyDescent="0.55000000000000004">
      <c r="AC77" s="6"/>
    </row>
    <row r="78" spans="29:29" x14ac:dyDescent="0.55000000000000004">
      <c r="AC78" s="6"/>
    </row>
    <row r="79" spans="29:29" x14ac:dyDescent="0.55000000000000004">
      <c r="AC79" s="6"/>
    </row>
    <row r="80" spans="29:29" x14ac:dyDescent="0.55000000000000004">
      <c r="AC80" s="6"/>
    </row>
    <row r="81" spans="29:29" x14ac:dyDescent="0.55000000000000004">
      <c r="AC81" s="6"/>
    </row>
    <row r="82" spans="29:29" x14ac:dyDescent="0.55000000000000004">
      <c r="AC82" s="6"/>
    </row>
    <row r="83" spans="29:29" x14ac:dyDescent="0.55000000000000004">
      <c r="AC83" s="6"/>
    </row>
    <row r="84" spans="29:29" x14ac:dyDescent="0.55000000000000004">
      <c r="AC84" s="6"/>
    </row>
    <row r="85" spans="29:29" x14ac:dyDescent="0.55000000000000004">
      <c r="AC85" s="6"/>
    </row>
    <row r="86" spans="29:29" x14ac:dyDescent="0.55000000000000004">
      <c r="AC86" s="6"/>
    </row>
    <row r="87" spans="29:29" x14ac:dyDescent="0.55000000000000004">
      <c r="AC87" s="6"/>
    </row>
    <row r="88" spans="29:29" x14ac:dyDescent="0.55000000000000004">
      <c r="AC88" s="6"/>
    </row>
    <row r="89" spans="29:29" x14ac:dyDescent="0.55000000000000004">
      <c r="AC89" s="6"/>
    </row>
    <row r="90" spans="29:29" x14ac:dyDescent="0.55000000000000004">
      <c r="AC90" s="6"/>
    </row>
    <row r="91" spans="29:29" x14ac:dyDescent="0.55000000000000004">
      <c r="AC91" s="6"/>
    </row>
    <row r="92" spans="29:29" x14ac:dyDescent="0.55000000000000004">
      <c r="AC92" s="6"/>
    </row>
    <row r="93" spans="29:29" x14ac:dyDescent="0.55000000000000004">
      <c r="AC93" s="6"/>
    </row>
    <row r="94" spans="29:29" x14ac:dyDescent="0.55000000000000004">
      <c r="AC94" s="6"/>
    </row>
    <row r="95" spans="29:29" x14ac:dyDescent="0.55000000000000004">
      <c r="AC95" s="6"/>
    </row>
    <row r="96" spans="29:29" x14ac:dyDescent="0.55000000000000004">
      <c r="AC96" s="6"/>
    </row>
    <row r="97" spans="29:29" x14ac:dyDescent="0.55000000000000004">
      <c r="AC97" s="6"/>
    </row>
    <row r="98" spans="29:29" x14ac:dyDescent="0.55000000000000004">
      <c r="AC98" s="6"/>
    </row>
    <row r="99" spans="29:29" x14ac:dyDescent="0.55000000000000004">
      <c r="AC99" s="6"/>
    </row>
    <row r="100" spans="29:29" x14ac:dyDescent="0.55000000000000004">
      <c r="AC100" s="6"/>
    </row>
    <row r="101" spans="29:29" x14ac:dyDescent="0.55000000000000004">
      <c r="AC101" s="6"/>
    </row>
    <row r="102" spans="29:29" x14ac:dyDescent="0.55000000000000004">
      <c r="AC102" s="6"/>
    </row>
    <row r="103" spans="29:29" x14ac:dyDescent="0.55000000000000004">
      <c r="AC103" s="6"/>
    </row>
    <row r="104" spans="29:29" x14ac:dyDescent="0.55000000000000004">
      <c r="AC104" s="6"/>
    </row>
    <row r="105" spans="29:29" x14ac:dyDescent="0.55000000000000004">
      <c r="AC105" s="6"/>
    </row>
    <row r="106" spans="29:29" x14ac:dyDescent="0.55000000000000004">
      <c r="AC106" s="6"/>
    </row>
    <row r="107" spans="29:29" x14ac:dyDescent="0.55000000000000004">
      <c r="AC107" s="6"/>
    </row>
    <row r="108" spans="29:29" x14ac:dyDescent="0.55000000000000004">
      <c r="AC108" s="6"/>
    </row>
    <row r="109" spans="29:29" x14ac:dyDescent="0.55000000000000004">
      <c r="AC109" s="6"/>
    </row>
    <row r="110" spans="29:29" x14ac:dyDescent="0.55000000000000004">
      <c r="AC110" s="6"/>
    </row>
    <row r="111" spans="29:29" x14ac:dyDescent="0.55000000000000004">
      <c r="AC111" s="6"/>
    </row>
    <row r="112" spans="29:29" x14ac:dyDescent="0.55000000000000004">
      <c r="AC112" s="6"/>
    </row>
    <row r="113" spans="29:29" x14ac:dyDescent="0.55000000000000004">
      <c r="AC113" s="6"/>
    </row>
    <row r="114" spans="29:29" x14ac:dyDescent="0.55000000000000004">
      <c r="AC114" s="6"/>
    </row>
    <row r="115" spans="29:29" x14ac:dyDescent="0.55000000000000004">
      <c r="AC115" s="6"/>
    </row>
    <row r="116" spans="29:29" x14ac:dyDescent="0.55000000000000004">
      <c r="AC116" s="6"/>
    </row>
    <row r="117" spans="29:29" x14ac:dyDescent="0.55000000000000004">
      <c r="AC117" s="6"/>
    </row>
    <row r="118" spans="29:29" x14ac:dyDescent="0.55000000000000004">
      <c r="AC118" s="6"/>
    </row>
    <row r="119" spans="29:29" x14ac:dyDescent="0.55000000000000004">
      <c r="AC119" s="6"/>
    </row>
    <row r="120" spans="29:29" x14ac:dyDescent="0.55000000000000004">
      <c r="AC120" s="6"/>
    </row>
    <row r="121" spans="29:29" x14ac:dyDescent="0.55000000000000004">
      <c r="AC121" s="6"/>
    </row>
    <row r="122" spans="29:29" x14ac:dyDescent="0.55000000000000004">
      <c r="AC122" s="6"/>
    </row>
    <row r="123" spans="29:29" x14ac:dyDescent="0.55000000000000004">
      <c r="AC123" s="6"/>
    </row>
    <row r="124" spans="29:29" x14ac:dyDescent="0.55000000000000004">
      <c r="AC124" s="6"/>
    </row>
    <row r="125" spans="29:29" x14ac:dyDescent="0.55000000000000004">
      <c r="AC125" s="6"/>
    </row>
    <row r="126" spans="29:29" x14ac:dyDescent="0.55000000000000004">
      <c r="AC126" s="6"/>
    </row>
    <row r="127" spans="29:29" x14ac:dyDescent="0.55000000000000004">
      <c r="AC127" s="6"/>
    </row>
    <row r="128" spans="29:29" x14ac:dyDescent="0.55000000000000004">
      <c r="AC128" s="6"/>
    </row>
    <row r="129" spans="29:29" x14ac:dyDescent="0.55000000000000004">
      <c r="AC129" s="6"/>
    </row>
    <row r="130" spans="29:29" x14ac:dyDescent="0.55000000000000004">
      <c r="AC130" s="6"/>
    </row>
    <row r="131" spans="29:29" x14ac:dyDescent="0.55000000000000004">
      <c r="AC131" s="6"/>
    </row>
    <row r="132" spans="29:29" x14ac:dyDescent="0.55000000000000004">
      <c r="AC132" s="6"/>
    </row>
    <row r="133" spans="29:29" x14ac:dyDescent="0.55000000000000004">
      <c r="AC133" s="6"/>
    </row>
    <row r="134" spans="29:29" x14ac:dyDescent="0.55000000000000004">
      <c r="AC134" s="6"/>
    </row>
    <row r="135" spans="29:29" x14ac:dyDescent="0.55000000000000004">
      <c r="AC135" s="6"/>
    </row>
    <row r="136" spans="29:29" x14ac:dyDescent="0.55000000000000004">
      <c r="AC136" s="6"/>
    </row>
    <row r="137" spans="29:29" x14ac:dyDescent="0.55000000000000004">
      <c r="AC137" s="6"/>
    </row>
    <row r="138" spans="29:29" x14ac:dyDescent="0.55000000000000004">
      <c r="AC138" s="6"/>
    </row>
    <row r="139" spans="29:29" x14ac:dyDescent="0.55000000000000004">
      <c r="AC139" s="6"/>
    </row>
    <row r="140" spans="29:29" x14ac:dyDescent="0.55000000000000004">
      <c r="AC140" s="6"/>
    </row>
    <row r="141" spans="29:29" x14ac:dyDescent="0.55000000000000004">
      <c r="AC141" s="6"/>
    </row>
    <row r="142" spans="29:29" x14ac:dyDescent="0.55000000000000004">
      <c r="AC142" s="6"/>
    </row>
    <row r="143" spans="29:29" x14ac:dyDescent="0.55000000000000004">
      <c r="AC143" s="6"/>
    </row>
    <row r="144" spans="29:29" x14ac:dyDescent="0.55000000000000004">
      <c r="AC144" s="6"/>
    </row>
    <row r="145" spans="29:29" x14ac:dyDescent="0.55000000000000004">
      <c r="AC145" s="6"/>
    </row>
    <row r="146" spans="29:29" x14ac:dyDescent="0.55000000000000004">
      <c r="AC146" s="6"/>
    </row>
    <row r="147" spans="29:29" x14ac:dyDescent="0.55000000000000004">
      <c r="AC147" s="6"/>
    </row>
    <row r="148" spans="29:29" x14ac:dyDescent="0.55000000000000004">
      <c r="AC148" s="6"/>
    </row>
    <row r="149" spans="29:29" x14ac:dyDescent="0.55000000000000004">
      <c r="AC149" s="6"/>
    </row>
    <row r="150" spans="29:29" x14ac:dyDescent="0.55000000000000004">
      <c r="AC150" s="6"/>
    </row>
    <row r="151" spans="29:29" x14ac:dyDescent="0.55000000000000004">
      <c r="AC151" s="6"/>
    </row>
    <row r="152" spans="29:29" x14ac:dyDescent="0.55000000000000004">
      <c r="AC152" s="6"/>
    </row>
    <row r="153" spans="29:29" x14ac:dyDescent="0.55000000000000004">
      <c r="AC153" s="6"/>
    </row>
    <row r="154" spans="29:29" x14ac:dyDescent="0.55000000000000004">
      <c r="AC154" s="6"/>
    </row>
    <row r="155" spans="29:29" x14ac:dyDescent="0.55000000000000004">
      <c r="AC155" s="6"/>
    </row>
    <row r="156" spans="29:29" x14ac:dyDescent="0.55000000000000004">
      <c r="AC156" s="6"/>
    </row>
    <row r="157" spans="29:29" x14ac:dyDescent="0.55000000000000004">
      <c r="AC157" s="6"/>
    </row>
    <row r="158" spans="29:29" x14ac:dyDescent="0.55000000000000004">
      <c r="AC158" s="6"/>
    </row>
    <row r="159" spans="29:29" x14ac:dyDescent="0.55000000000000004">
      <c r="AC159" s="6"/>
    </row>
    <row r="160" spans="29:29" x14ac:dyDescent="0.55000000000000004">
      <c r="AC160" s="6"/>
    </row>
    <row r="161" spans="29:29" x14ac:dyDescent="0.55000000000000004">
      <c r="AC161" s="6"/>
    </row>
    <row r="162" spans="29:29" x14ac:dyDescent="0.55000000000000004">
      <c r="AC162" s="6"/>
    </row>
    <row r="163" spans="29:29" x14ac:dyDescent="0.55000000000000004">
      <c r="AC163" s="6"/>
    </row>
    <row r="164" spans="29:29" x14ac:dyDescent="0.55000000000000004">
      <c r="AC164" s="6"/>
    </row>
    <row r="165" spans="29:29" x14ac:dyDescent="0.55000000000000004">
      <c r="AC165" s="6"/>
    </row>
    <row r="166" spans="29:29" x14ac:dyDescent="0.55000000000000004">
      <c r="AC166" s="6"/>
    </row>
    <row r="167" spans="29:29" x14ac:dyDescent="0.55000000000000004">
      <c r="AC167" s="6"/>
    </row>
    <row r="168" spans="29:29" x14ac:dyDescent="0.55000000000000004">
      <c r="AC168" s="6"/>
    </row>
    <row r="169" spans="29:29" x14ac:dyDescent="0.55000000000000004">
      <c r="AC169" s="6"/>
    </row>
    <row r="170" spans="29:29" x14ac:dyDescent="0.55000000000000004">
      <c r="AC170" s="6"/>
    </row>
    <row r="171" spans="29:29" x14ac:dyDescent="0.55000000000000004">
      <c r="AC171" s="6"/>
    </row>
    <row r="172" spans="29:29" x14ac:dyDescent="0.55000000000000004">
      <c r="AC172" s="6"/>
    </row>
    <row r="173" spans="29:29" x14ac:dyDescent="0.55000000000000004">
      <c r="AC173" s="6"/>
    </row>
    <row r="174" spans="29:29" x14ac:dyDescent="0.55000000000000004">
      <c r="AC174" s="6"/>
    </row>
    <row r="175" spans="29:29" x14ac:dyDescent="0.55000000000000004">
      <c r="AC175" s="6"/>
    </row>
    <row r="176" spans="29:29" x14ac:dyDescent="0.55000000000000004">
      <c r="AC176" s="6"/>
    </row>
    <row r="177" spans="29:29" x14ac:dyDescent="0.55000000000000004">
      <c r="AC177" s="6"/>
    </row>
    <row r="178" spans="29:29" x14ac:dyDescent="0.55000000000000004">
      <c r="AC178" s="6"/>
    </row>
    <row r="179" spans="29:29" x14ac:dyDescent="0.55000000000000004">
      <c r="AC179" s="6"/>
    </row>
    <row r="180" spans="29:29" x14ac:dyDescent="0.55000000000000004">
      <c r="AC180" s="6"/>
    </row>
    <row r="181" spans="29:29" x14ac:dyDescent="0.55000000000000004">
      <c r="AC181" s="6"/>
    </row>
    <row r="182" spans="29:29" x14ac:dyDescent="0.55000000000000004">
      <c r="AC182" s="6"/>
    </row>
    <row r="183" spans="29:29" x14ac:dyDescent="0.55000000000000004">
      <c r="AC183" s="6"/>
    </row>
    <row r="184" spans="29:29" x14ac:dyDescent="0.55000000000000004">
      <c r="AC184" s="6"/>
    </row>
    <row r="185" spans="29:29" x14ac:dyDescent="0.55000000000000004">
      <c r="AC185" s="6"/>
    </row>
    <row r="186" spans="29:29" x14ac:dyDescent="0.55000000000000004">
      <c r="AC186" s="6"/>
    </row>
    <row r="187" spans="29:29" x14ac:dyDescent="0.55000000000000004">
      <c r="AC187" s="6"/>
    </row>
    <row r="188" spans="29:29" x14ac:dyDescent="0.55000000000000004">
      <c r="AC188" s="6"/>
    </row>
    <row r="189" spans="29:29" x14ac:dyDescent="0.55000000000000004">
      <c r="AC189" s="6"/>
    </row>
    <row r="190" spans="29:29" x14ac:dyDescent="0.55000000000000004">
      <c r="AC190" s="6"/>
    </row>
    <row r="191" spans="29:29" x14ac:dyDescent="0.55000000000000004">
      <c r="AC191" s="6"/>
    </row>
    <row r="192" spans="29:29" x14ac:dyDescent="0.55000000000000004">
      <c r="AC192" s="6"/>
    </row>
    <row r="193" spans="29:29" x14ac:dyDescent="0.55000000000000004">
      <c r="AC193" s="6"/>
    </row>
    <row r="194" spans="29:29" x14ac:dyDescent="0.55000000000000004">
      <c r="AC194" s="6"/>
    </row>
    <row r="195" spans="29:29" x14ac:dyDescent="0.55000000000000004">
      <c r="AC195" s="6"/>
    </row>
    <row r="196" spans="29:29" x14ac:dyDescent="0.55000000000000004">
      <c r="AC196" s="6"/>
    </row>
    <row r="197" spans="29:29" x14ac:dyDescent="0.55000000000000004">
      <c r="AC197" s="6"/>
    </row>
    <row r="198" spans="29:29" x14ac:dyDescent="0.55000000000000004">
      <c r="AC198" s="6"/>
    </row>
    <row r="199" spans="29:29" x14ac:dyDescent="0.55000000000000004">
      <c r="AC199" s="6"/>
    </row>
    <row r="200" spans="29:29" x14ac:dyDescent="0.55000000000000004">
      <c r="AC200" s="6"/>
    </row>
    <row r="201" spans="29:29" x14ac:dyDescent="0.55000000000000004">
      <c r="AC201" s="6"/>
    </row>
    <row r="202" spans="29:29" x14ac:dyDescent="0.55000000000000004">
      <c r="AC202" s="6"/>
    </row>
    <row r="203" spans="29:29" x14ac:dyDescent="0.55000000000000004">
      <c r="AC203" s="6"/>
    </row>
    <row r="204" spans="29:29" x14ac:dyDescent="0.55000000000000004">
      <c r="AC204" s="6"/>
    </row>
    <row r="205" spans="29:29" x14ac:dyDescent="0.55000000000000004">
      <c r="AC205" s="6"/>
    </row>
    <row r="206" spans="29:29" x14ac:dyDescent="0.55000000000000004">
      <c r="AC206" s="6"/>
    </row>
    <row r="207" spans="29:29" x14ac:dyDescent="0.55000000000000004">
      <c r="AC207" s="6"/>
    </row>
    <row r="208" spans="29:29" x14ac:dyDescent="0.55000000000000004">
      <c r="AC208" s="6"/>
    </row>
    <row r="209" spans="29:29" x14ac:dyDescent="0.55000000000000004">
      <c r="AC209" s="6"/>
    </row>
    <row r="210" spans="29:29" x14ac:dyDescent="0.55000000000000004">
      <c r="AC210" s="6"/>
    </row>
    <row r="211" spans="29:29" x14ac:dyDescent="0.55000000000000004">
      <c r="AC211" s="6"/>
    </row>
    <row r="212" spans="29:29" x14ac:dyDescent="0.55000000000000004">
      <c r="AC212" s="6"/>
    </row>
    <row r="213" spans="29:29" x14ac:dyDescent="0.55000000000000004">
      <c r="AC213" s="6"/>
    </row>
    <row r="214" spans="29:29" x14ac:dyDescent="0.55000000000000004">
      <c r="AC214" s="6"/>
    </row>
    <row r="215" spans="29:29" x14ac:dyDescent="0.55000000000000004">
      <c r="AC215" s="6"/>
    </row>
    <row r="216" spans="29:29" x14ac:dyDescent="0.55000000000000004">
      <c r="AC216" s="6"/>
    </row>
    <row r="217" spans="29:29" x14ac:dyDescent="0.55000000000000004">
      <c r="AC217" s="6"/>
    </row>
    <row r="218" spans="29:29" x14ac:dyDescent="0.55000000000000004">
      <c r="AC218" s="6"/>
    </row>
    <row r="219" spans="29:29" x14ac:dyDescent="0.55000000000000004">
      <c r="AC219" s="6"/>
    </row>
    <row r="220" spans="29:29" x14ac:dyDescent="0.55000000000000004">
      <c r="AC220" s="6"/>
    </row>
    <row r="221" spans="29:29" x14ac:dyDescent="0.55000000000000004">
      <c r="AC221" s="6"/>
    </row>
    <row r="222" spans="29:29" x14ac:dyDescent="0.55000000000000004">
      <c r="AC222" s="6"/>
    </row>
    <row r="223" spans="29:29" x14ac:dyDescent="0.55000000000000004">
      <c r="AC223" s="6"/>
    </row>
    <row r="224" spans="29:29" x14ac:dyDescent="0.55000000000000004">
      <c r="AC224" s="6"/>
    </row>
    <row r="225" spans="29:29" x14ac:dyDescent="0.55000000000000004">
      <c r="AC225" s="6"/>
    </row>
    <row r="226" spans="29:29" x14ac:dyDescent="0.55000000000000004">
      <c r="AC226" s="6"/>
    </row>
    <row r="227" spans="29:29" x14ac:dyDescent="0.55000000000000004">
      <c r="AC227" s="6"/>
    </row>
    <row r="228" spans="29:29" x14ac:dyDescent="0.55000000000000004">
      <c r="AC228" s="6"/>
    </row>
    <row r="229" spans="29:29" x14ac:dyDescent="0.55000000000000004">
      <c r="AC229" s="6"/>
    </row>
    <row r="230" spans="29:29" x14ac:dyDescent="0.55000000000000004">
      <c r="AC230" s="6"/>
    </row>
    <row r="231" spans="29:29" x14ac:dyDescent="0.55000000000000004">
      <c r="AC231" s="6"/>
    </row>
    <row r="232" spans="29:29" x14ac:dyDescent="0.55000000000000004">
      <c r="AC232" s="6"/>
    </row>
    <row r="233" spans="29:29" x14ac:dyDescent="0.55000000000000004">
      <c r="AC233" s="6"/>
    </row>
    <row r="234" spans="29:29" x14ac:dyDescent="0.55000000000000004">
      <c r="AC234" s="6"/>
    </row>
    <row r="235" spans="29:29" x14ac:dyDescent="0.55000000000000004">
      <c r="AC235" s="6"/>
    </row>
    <row r="236" spans="29:29" x14ac:dyDescent="0.55000000000000004">
      <c r="AC236" s="6"/>
    </row>
    <row r="237" spans="29:29" x14ac:dyDescent="0.55000000000000004">
      <c r="AC237" s="6"/>
    </row>
    <row r="238" spans="29:29" x14ac:dyDescent="0.55000000000000004">
      <c r="AC238" s="6"/>
    </row>
    <row r="239" spans="29:29" x14ac:dyDescent="0.55000000000000004">
      <c r="AC239" s="6"/>
    </row>
    <row r="240" spans="29:29" x14ac:dyDescent="0.55000000000000004">
      <c r="AC240" s="6"/>
    </row>
    <row r="241" spans="29:29" x14ac:dyDescent="0.55000000000000004">
      <c r="AC241" s="6"/>
    </row>
    <row r="242" spans="29:29" x14ac:dyDescent="0.55000000000000004">
      <c r="AC242" s="6"/>
    </row>
    <row r="243" spans="29:29" x14ac:dyDescent="0.55000000000000004">
      <c r="AC243" s="6"/>
    </row>
    <row r="244" spans="29:29" x14ac:dyDescent="0.55000000000000004">
      <c r="AC244" s="6"/>
    </row>
    <row r="245" spans="29:29" x14ac:dyDescent="0.55000000000000004">
      <c r="AC245" s="6"/>
    </row>
    <row r="246" spans="29:29" x14ac:dyDescent="0.55000000000000004">
      <c r="AC246" s="6"/>
    </row>
    <row r="247" spans="29:29" x14ac:dyDescent="0.55000000000000004">
      <c r="AC247" s="6"/>
    </row>
    <row r="248" spans="29:29" x14ac:dyDescent="0.55000000000000004">
      <c r="AC248" s="6"/>
    </row>
    <row r="249" spans="29:29" x14ac:dyDescent="0.55000000000000004">
      <c r="AC249" s="6"/>
    </row>
    <row r="250" spans="29:29" x14ac:dyDescent="0.55000000000000004">
      <c r="AC250" s="6"/>
    </row>
    <row r="251" spans="29:29" x14ac:dyDescent="0.55000000000000004">
      <c r="AC251" s="6"/>
    </row>
    <row r="252" spans="29:29" x14ac:dyDescent="0.55000000000000004">
      <c r="AC252" s="6"/>
    </row>
    <row r="253" spans="29:29" x14ac:dyDescent="0.55000000000000004">
      <c r="AC253" s="6"/>
    </row>
    <row r="254" spans="29:29" x14ac:dyDescent="0.55000000000000004">
      <c r="AC254" s="6"/>
    </row>
    <row r="255" spans="29:29" x14ac:dyDescent="0.55000000000000004">
      <c r="AC255" s="6"/>
    </row>
    <row r="256" spans="29:29" x14ac:dyDescent="0.55000000000000004">
      <c r="AC256" s="6"/>
    </row>
    <row r="257" spans="29:29" x14ac:dyDescent="0.55000000000000004">
      <c r="AC257" s="6"/>
    </row>
    <row r="258" spans="29:29" x14ac:dyDescent="0.55000000000000004">
      <c r="AC258" s="6"/>
    </row>
    <row r="259" spans="29:29" x14ac:dyDescent="0.55000000000000004">
      <c r="AC259" s="6"/>
    </row>
    <row r="260" spans="29:29" x14ac:dyDescent="0.55000000000000004">
      <c r="AC260" s="6"/>
    </row>
    <row r="261" spans="29:29" x14ac:dyDescent="0.55000000000000004">
      <c r="AC261" s="6"/>
    </row>
    <row r="262" spans="29:29" x14ac:dyDescent="0.55000000000000004">
      <c r="AC262" s="6"/>
    </row>
    <row r="263" spans="29:29" x14ac:dyDescent="0.55000000000000004">
      <c r="AC263" s="6"/>
    </row>
    <row r="264" spans="29:29" x14ac:dyDescent="0.55000000000000004">
      <c r="AC264" s="6"/>
    </row>
    <row r="265" spans="29:29" x14ac:dyDescent="0.55000000000000004">
      <c r="AC265" s="6"/>
    </row>
    <row r="266" spans="29:29" x14ac:dyDescent="0.55000000000000004">
      <c r="AC266" s="6"/>
    </row>
    <row r="267" spans="29:29" x14ac:dyDescent="0.55000000000000004">
      <c r="AC267" s="6"/>
    </row>
    <row r="268" spans="29:29" x14ac:dyDescent="0.55000000000000004">
      <c r="AC268" s="6"/>
    </row>
    <row r="269" spans="29:29" x14ac:dyDescent="0.55000000000000004">
      <c r="AC269" s="6"/>
    </row>
    <row r="270" spans="29:29" x14ac:dyDescent="0.55000000000000004">
      <c r="AC270" s="6"/>
    </row>
    <row r="271" spans="29:29" x14ac:dyDescent="0.55000000000000004">
      <c r="AC271" s="6"/>
    </row>
    <row r="272" spans="29:29" x14ac:dyDescent="0.55000000000000004">
      <c r="AC272" s="6"/>
    </row>
    <row r="273" spans="29:29" x14ac:dyDescent="0.55000000000000004">
      <c r="AC273" s="6"/>
    </row>
    <row r="274" spans="29:29" x14ac:dyDescent="0.55000000000000004">
      <c r="AC274" s="6"/>
    </row>
    <row r="275" spans="29:29" x14ac:dyDescent="0.55000000000000004">
      <c r="AC275" s="6"/>
    </row>
    <row r="276" spans="29:29" x14ac:dyDescent="0.55000000000000004">
      <c r="AC276" s="6"/>
    </row>
    <row r="277" spans="29:29" x14ac:dyDescent="0.55000000000000004">
      <c r="AC277" s="6"/>
    </row>
    <row r="278" spans="29:29" x14ac:dyDescent="0.55000000000000004">
      <c r="AC278" s="6"/>
    </row>
    <row r="279" spans="29:29" x14ac:dyDescent="0.55000000000000004">
      <c r="AC279" s="6"/>
    </row>
    <row r="280" spans="29:29" x14ac:dyDescent="0.55000000000000004">
      <c r="AC280" s="6"/>
    </row>
    <row r="281" spans="29:29" x14ac:dyDescent="0.55000000000000004">
      <c r="AC281" s="6"/>
    </row>
    <row r="282" spans="29:29" x14ac:dyDescent="0.55000000000000004">
      <c r="AC282" s="6"/>
    </row>
    <row r="283" spans="29:29" x14ac:dyDescent="0.55000000000000004">
      <c r="AC283" s="6"/>
    </row>
    <row r="284" spans="29:29" x14ac:dyDescent="0.55000000000000004">
      <c r="AC284" s="6"/>
    </row>
    <row r="285" spans="29:29" x14ac:dyDescent="0.55000000000000004">
      <c r="AC285" s="6"/>
    </row>
    <row r="286" spans="29:29" x14ac:dyDescent="0.55000000000000004">
      <c r="AC286" s="6"/>
    </row>
    <row r="287" spans="29:29" x14ac:dyDescent="0.55000000000000004">
      <c r="AC287" s="6"/>
    </row>
    <row r="288" spans="29:29" x14ac:dyDescent="0.55000000000000004">
      <c r="AC288" s="6"/>
    </row>
    <row r="289" spans="29:29" x14ac:dyDescent="0.55000000000000004">
      <c r="AC289" s="6"/>
    </row>
    <row r="290" spans="29:29" x14ac:dyDescent="0.55000000000000004">
      <c r="AC290" s="6"/>
    </row>
    <row r="291" spans="29:29" x14ac:dyDescent="0.55000000000000004">
      <c r="AC291" s="6"/>
    </row>
    <row r="292" spans="29:29" x14ac:dyDescent="0.55000000000000004">
      <c r="AC292" s="6"/>
    </row>
    <row r="293" spans="29:29" x14ac:dyDescent="0.55000000000000004">
      <c r="AC293" s="6"/>
    </row>
    <row r="294" spans="29:29" x14ac:dyDescent="0.55000000000000004">
      <c r="AC294" s="6"/>
    </row>
    <row r="295" spans="29:29" x14ac:dyDescent="0.55000000000000004">
      <c r="AC295" s="6"/>
    </row>
    <row r="296" spans="29:29" x14ac:dyDescent="0.55000000000000004">
      <c r="AC296" s="6"/>
    </row>
    <row r="297" spans="29:29" x14ac:dyDescent="0.55000000000000004">
      <c r="AC297" s="6"/>
    </row>
    <row r="298" spans="29:29" x14ac:dyDescent="0.55000000000000004">
      <c r="AC298" s="6"/>
    </row>
    <row r="299" spans="29:29" x14ac:dyDescent="0.55000000000000004">
      <c r="AC299" s="6"/>
    </row>
    <row r="300" spans="29:29" x14ac:dyDescent="0.55000000000000004">
      <c r="AC300" s="6"/>
    </row>
    <row r="301" spans="29:29" x14ac:dyDescent="0.55000000000000004">
      <c r="AC301" s="6"/>
    </row>
    <row r="302" spans="29:29" x14ac:dyDescent="0.55000000000000004">
      <c r="AC302" s="6"/>
    </row>
    <row r="303" spans="29:29" x14ac:dyDescent="0.55000000000000004">
      <c r="AC303" s="6"/>
    </row>
    <row r="304" spans="29:29" x14ac:dyDescent="0.55000000000000004">
      <c r="AC304" s="6"/>
    </row>
    <row r="305" spans="29:29" x14ac:dyDescent="0.55000000000000004">
      <c r="AC305" s="6"/>
    </row>
    <row r="306" spans="29:29" x14ac:dyDescent="0.55000000000000004">
      <c r="AC306" s="6"/>
    </row>
    <row r="307" spans="29:29" x14ac:dyDescent="0.55000000000000004">
      <c r="AC307" s="6"/>
    </row>
    <row r="308" spans="29:29" x14ac:dyDescent="0.55000000000000004">
      <c r="AC308" s="6"/>
    </row>
    <row r="309" spans="29:29" x14ac:dyDescent="0.55000000000000004">
      <c r="AC309" s="6"/>
    </row>
    <row r="310" spans="29:29" x14ac:dyDescent="0.55000000000000004">
      <c r="AC310" s="6"/>
    </row>
    <row r="311" spans="29:29" x14ac:dyDescent="0.55000000000000004">
      <c r="AC311" s="6"/>
    </row>
    <row r="312" spans="29:29" x14ac:dyDescent="0.55000000000000004">
      <c r="AC312" s="6"/>
    </row>
    <row r="313" spans="29:29" x14ac:dyDescent="0.55000000000000004">
      <c r="AC313" s="6"/>
    </row>
    <row r="314" spans="29:29" x14ac:dyDescent="0.55000000000000004">
      <c r="AC314" s="6"/>
    </row>
    <row r="315" spans="29:29" x14ac:dyDescent="0.55000000000000004">
      <c r="AC315" s="6"/>
    </row>
    <row r="316" spans="29:29" x14ac:dyDescent="0.55000000000000004">
      <c r="AC316" s="6"/>
    </row>
    <row r="317" spans="29:29" x14ac:dyDescent="0.55000000000000004">
      <c r="AC317" s="6"/>
    </row>
    <row r="318" spans="29:29" x14ac:dyDescent="0.55000000000000004">
      <c r="AC318" s="6"/>
    </row>
    <row r="319" spans="29:29" x14ac:dyDescent="0.55000000000000004">
      <c r="AC319" s="6"/>
    </row>
    <row r="320" spans="29:29" x14ac:dyDescent="0.55000000000000004">
      <c r="AC320" s="6"/>
    </row>
    <row r="321" spans="29:29" x14ac:dyDescent="0.55000000000000004">
      <c r="AC321" s="6"/>
    </row>
    <row r="322" spans="29:29" x14ac:dyDescent="0.55000000000000004">
      <c r="AC322" s="6"/>
    </row>
    <row r="323" spans="29:29" x14ac:dyDescent="0.55000000000000004">
      <c r="AC323" s="6"/>
    </row>
    <row r="324" spans="29:29" x14ac:dyDescent="0.55000000000000004">
      <c r="AC324" s="6"/>
    </row>
    <row r="325" spans="29:29" x14ac:dyDescent="0.55000000000000004">
      <c r="AC325" s="6"/>
    </row>
    <row r="326" spans="29:29" x14ac:dyDescent="0.55000000000000004">
      <c r="AC326" s="6"/>
    </row>
    <row r="327" spans="29:29" x14ac:dyDescent="0.55000000000000004">
      <c r="AC327" s="6"/>
    </row>
    <row r="328" spans="29:29" x14ac:dyDescent="0.55000000000000004">
      <c r="AC328" s="6"/>
    </row>
    <row r="329" spans="29:29" x14ac:dyDescent="0.55000000000000004">
      <c r="AC329" s="6"/>
    </row>
    <row r="330" spans="29:29" x14ac:dyDescent="0.55000000000000004">
      <c r="AC330" s="6"/>
    </row>
    <row r="331" spans="29:29" x14ac:dyDescent="0.55000000000000004">
      <c r="AC331" s="6"/>
    </row>
    <row r="332" spans="29:29" x14ac:dyDescent="0.55000000000000004">
      <c r="AC332" s="6"/>
    </row>
    <row r="333" spans="29:29" x14ac:dyDescent="0.55000000000000004">
      <c r="AC333" s="6"/>
    </row>
    <row r="334" spans="29:29" x14ac:dyDescent="0.55000000000000004">
      <c r="AC334" s="6"/>
    </row>
    <row r="335" spans="29:29" x14ac:dyDescent="0.55000000000000004">
      <c r="AC335" s="6"/>
    </row>
    <row r="336" spans="29:29" x14ac:dyDescent="0.55000000000000004">
      <c r="AC336" s="6"/>
    </row>
    <row r="337" spans="29:29" x14ac:dyDescent="0.55000000000000004">
      <c r="AC337" s="6"/>
    </row>
    <row r="338" spans="29:29" x14ac:dyDescent="0.55000000000000004">
      <c r="AC338" s="6"/>
    </row>
    <row r="339" spans="29:29" x14ac:dyDescent="0.55000000000000004">
      <c r="AC339" s="6"/>
    </row>
    <row r="340" spans="29:29" x14ac:dyDescent="0.55000000000000004">
      <c r="AC340" s="6"/>
    </row>
    <row r="341" spans="29:29" x14ac:dyDescent="0.55000000000000004">
      <c r="AC341" s="6"/>
    </row>
    <row r="342" spans="29:29" x14ac:dyDescent="0.55000000000000004">
      <c r="AC342" s="6"/>
    </row>
    <row r="343" spans="29:29" x14ac:dyDescent="0.55000000000000004">
      <c r="AC343" s="6"/>
    </row>
    <row r="344" spans="29:29" x14ac:dyDescent="0.55000000000000004">
      <c r="AC344" s="6"/>
    </row>
    <row r="345" spans="29:29" x14ac:dyDescent="0.55000000000000004">
      <c r="AC345" s="6"/>
    </row>
    <row r="346" spans="29:29" x14ac:dyDescent="0.55000000000000004">
      <c r="AC346" s="6"/>
    </row>
    <row r="347" spans="29:29" x14ac:dyDescent="0.55000000000000004">
      <c r="AC347" s="6"/>
    </row>
    <row r="348" spans="29:29" x14ac:dyDescent="0.55000000000000004">
      <c r="AC348" s="6"/>
    </row>
    <row r="349" spans="29:29" x14ac:dyDescent="0.55000000000000004">
      <c r="AC349" s="6"/>
    </row>
    <row r="350" spans="29:29" x14ac:dyDescent="0.55000000000000004">
      <c r="AC350" s="6"/>
    </row>
    <row r="351" spans="29:29" x14ac:dyDescent="0.55000000000000004">
      <c r="AC351" s="6"/>
    </row>
    <row r="352" spans="29:29" x14ac:dyDescent="0.55000000000000004">
      <c r="AC352" s="6"/>
    </row>
    <row r="353" spans="29:29" x14ac:dyDescent="0.55000000000000004">
      <c r="AC353" s="6"/>
    </row>
    <row r="354" spans="29:29" x14ac:dyDescent="0.55000000000000004">
      <c r="AC354" s="6"/>
    </row>
    <row r="355" spans="29:29" x14ac:dyDescent="0.55000000000000004">
      <c r="AC355" s="6"/>
    </row>
    <row r="356" spans="29:29" x14ac:dyDescent="0.55000000000000004">
      <c r="AC356" s="6"/>
    </row>
    <row r="357" spans="29:29" x14ac:dyDescent="0.55000000000000004">
      <c r="AC357" s="6"/>
    </row>
    <row r="358" spans="29:29" x14ac:dyDescent="0.55000000000000004">
      <c r="AC358" s="6"/>
    </row>
    <row r="359" spans="29:29" x14ac:dyDescent="0.55000000000000004">
      <c r="AC359" s="6"/>
    </row>
    <row r="360" spans="29:29" x14ac:dyDescent="0.55000000000000004">
      <c r="AC360" s="6"/>
    </row>
    <row r="361" spans="29:29" x14ac:dyDescent="0.55000000000000004">
      <c r="AC361" s="6"/>
    </row>
    <row r="362" spans="29:29" x14ac:dyDescent="0.55000000000000004">
      <c r="AC362" s="6"/>
    </row>
    <row r="363" spans="29:29" x14ac:dyDescent="0.55000000000000004">
      <c r="AC363" s="6"/>
    </row>
    <row r="364" spans="29:29" x14ac:dyDescent="0.55000000000000004">
      <c r="AC364" s="6"/>
    </row>
    <row r="365" spans="29:29" x14ac:dyDescent="0.55000000000000004">
      <c r="AC365" s="6"/>
    </row>
    <row r="366" spans="29:29" x14ac:dyDescent="0.55000000000000004">
      <c r="AC366" s="6"/>
    </row>
    <row r="367" spans="29:29" x14ac:dyDescent="0.55000000000000004">
      <c r="AC367" s="6"/>
    </row>
    <row r="368" spans="29:29" x14ac:dyDescent="0.55000000000000004">
      <c r="AC368" s="6"/>
    </row>
    <row r="369" spans="29:29" x14ac:dyDescent="0.55000000000000004">
      <c r="AC369" s="6"/>
    </row>
    <row r="370" spans="29:29" x14ac:dyDescent="0.55000000000000004">
      <c r="AC370" s="6"/>
    </row>
    <row r="371" spans="29:29" x14ac:dyDescent="0.55000000000000004">
      <c r="AC371" s="6"/>
    </row>
    <row r="372" spans="29:29" x14ac:dyDescent="0.55000000000000004">
      <c r="AC372" s="6"/>
    </row>
    <row r="373" spans="29:29" x14ac:dyDescent="0.55000000000000004">
      <c r="AC373" s="6"/>
    </row>
    <row r="374" spans="29:29" x14ac:dyDescent="0.55000000000000004">
      <c r="AC374" s="6"/>
    </row>
    <row r="375" spans="29:29" x14ac:dyDescent="0.55000000000000004">
      <c r="AC375" s="6"/>
    </row>
    <row r="376" spans="29:29" x14ac:dyDescent="0.55000000000000004">
      <c r="AC376" s="6"/>
    </row>
    <row r="377" spans="29:29" x14ac:dyDescent="0.55000000000000004">
      <c r="AC377" s="6"/>
    </row>
    <row r="378" spans="29:29" x14ac:dyDescent="0.55000000000000004">
      <c r="AC378" s="6"/>
    </row>
    <row r="379" spans="29:29" x14ac:dyDescent="0.55000000000000004">
      <c r="AC379" s="6"/>
    </row>
    <row r="380" spans="29:29" x14ac:dyDescent="0.55000000000000004">
      <c r="AC380" s="6"/>
    </row>
    <row r="1569" spans="29:29" x14ac:dyDescent="0.55000000000000004">
      <c r="AC1569" s="6"/>
    </row>
    <row r="1570" spans="29:29" x14ac:dyDescent="0.55000000000000004">
      <c r="AC1570" s="6"/>
    </row>
    <row r="1571" spans="29:29" x14ac:dyDescent="0.55000000000000004">
      <c r="AC1571" s="6"/>
    </row>
    <row r="1572" spans="29:29" x14ac:dyDescent="0.55000000000000004">
      <c r="AC1572" s="6"/>
    </row>
    <row r="1573" spans="29:29" x14ac:dyDescent="0.55000000000000004">
      <c r="AC1573" s="6"/>
    </row>
    <row r="1574" spans="29:29" x14ac:dyDescent="0.55000000000000004">
      <c r="AC1574" s="6"/>
    </row>
    <row r="1575" spans="29:29" x14ac:dyDescent="0.55000000000000004">
      <c r="AC1575" s="6"/>
    </row>
    <row r="1576" spans="29:29" x14ac:dyDescent="0.55000000000000004">
      <c r="AC1576" s="6"/>
    </row>
    <row r="1577" spans="29:29" x14ac:dyDescent="0.55000000000000004">
      <c r="AC1577" s="6"/>
    </row>
    <row r="1578" spans="29:29" x14ac:dyDescent="0.55000000000000004">
      <c r="AC1578" s="6"/>
    </row>
    <row r="1579" spans="29:29" x14ac:dyDescent="0.55000000000000004">
      <c r="AC1579" s="6"/>
    </row>
    <row r="1580" spans="29:29" x14ac:dyDescent="0.55000000000000004">
      <c r="AC1580" s="6"/>
    </row>
    <row r="1581" spans="29:29" x14ac:dyDescent="0.55000000000000004">
      <c r="AC1581" s="6"/>
    </row>
    <row r="1582" spans="29:29" x14ac:dyDescent="0.55000000000000004">
      <c r="AC1582" s="6"/>
    </row>
    <row r="1583" spans="29:29" x14ac:dyDescent="0.55000000000000004">
      <c r="AC1583" s="6"/>
    </row>
    <row r="1584" spans="29:29" x14ac:dyDescent="0.55000000000000004">
      <c r="AC1584" s="6"/>
    </row>
    <row r="1585" spans="29:29" x14ac:dyDescent="0.55000000000000004">
      <c r="AC1585" s="6"/>
    </row>
    <row r="1586" spans="29:29" x14ac:dyDescent="0.55000000000000004">
      <c r="AC1586" s="6"/>
    </row>
    <row r="1587" spans="29:29" x14ac:dyDescent="0.55000000000000004">
      <c r="AC1587" s="6"/>
    </row>
    <row r="1588" spans="29:29" x14ac:dyDescent="0.55000000000000004">
      <c r="AC1588" s="6"/>
    </row>
    <row r="1589" spans="29:29" x14ac:dyDescent="0.55000000000000004">
      <c r="AC1589" s="6"/>
    </row>
    <row r="1590" spans="29:29" x14ac:dyDescent="0.55000000000000004">
      <c r="AC1590" s="6"/>
    </row>
    <row r="1591" spans="29:29" x14ac:dyDescent="0.55000000000000004">
      <c r="AC1591" s="6"/>
    </row>
    <row r="1592" spans="29:29" x14ac:dyDescent="0.55000000000000004">
      <c r="AC1592" s="6"/>
    </row>
    <row r="1593" spans="29:29" x14ac:dyDescent="0.55000000000000004">
      <c r="AC1593" s="6"/>
    </row>
    <row r="1594" spans="29:29" x14ac:dyDescent="0.55000000000000004">
      <c r="AC1594" s="6"/>
    </row>
    <row r="1595" spans="29:29" x14ac:dyDescent="0.55000000000000004">
      <c r="AC1595" s="6"/>
    </row>
    <row r="1596" spans="29:29" x14ac:dyDescent="0.55000000000000004">
      <c r="AC1596" s="6"/>
    </row>
    <row r="1597" spans="29:29" x14ac:dyDescent="0.55000000000000004">
      <c r="AC1597" s="6"/>
    </row>
    <row r="1598" spans="29:29" x14ac:dyDescent="0.55000000000000004">
      <c r="AC1598" s="6"/>
    </row>
    <row r="1599" spans="29:29" x14ac:dyDescent="0.55000000000000004">
      <c r="AC1599" s="6"/>
    </row>
    <row r="1600" spans="29:29" x14ac:dyDescent="0.55000000000000004">
      <c r="AC1600" s="6"/>
    </row>
    <row r="1601" spans="29:29" x14ac:dyDescent="0.55000000000000004">
      <c r="AC1601" s="6"/>
    </row>
    <row r="1602" spans="29:29" x14ac:dyDescent="0.55000000000000004">
      <c r="AC1602" s="6"/>
    </row>
    <row r="1603" spans="29:29" x14ac:dyDescent="0.55000000000000004">
      <c r="AC1603" s="6"/>
    </row>
    <row r="1604" spans="29:29" x14ac:dyDescent="0.55000000000000004">
      <c r="AC1604" s="6"/>
    </row>
    <row r="1605" spans="29:29" x14ac:dyDescent="0.55000000000000004">
      <c r="AC1605" s="6"/>
    </row>
    <row r="1606" spans="29:29" x14ac:dyDescent="0.55000000000000004">
      <c r="AC1606" s="6"/>
    </row>
    <row r="1607" spans="29:29" x14ac:dyDescent="0.55000000000000004">
      <c r="AC1607" s="6"/>
    </row>
    <row r="1608" spans="29:29" x14ac:dyDescent="0.55000000000000004">
      <c r="AC1608" s="6"/>
    </row>
    <row r="1609" spans="29:29" x14ac:dyDescent="0.55000000000000004">
      <c r="AC1609" s="6"/>
    </row>
    <row r="1610" spans="29:29" x14ac:dyDescent="0.55000000000000004">
      <c r="AC1610" s="6"/>
    </row>
    <row r="1611" spans="29:29" x14ac:dyDescent="0.55000000000000004">
      <c r="AC1611" s="6"/>
    </row>
    <row r="1612" spans="29:29" x14ac:dyDescent="0.55000000000000004">
      <c r="AC1612" s="6"/>
    </row>
    <row r="1613" spans="29:29" x14ac:dyDescent="0.55000000000000004">
      <c r="AC1613" s="6"/>
    </row>
    <row r="1614" spans="29:29" x14ac:dyDescent="0.55000000000000004">
      <c r="AC1614" s="6"/>
    </row>
    <row r="1615" spans="29:29" x14ac:dyDescent="0.55000000000000004">
      <c r="AC1615" s="6"/>
    </row>
    <row r="1616" spans="29:29" x14ac:dyDescent="0.55000000000000004">
      <c r="AC1616" s="6"/>
    </row>
    <row r="1617" spans="29:29" x14ac:dyDescent="0.55000000000000004">
      <c r="AC1617" s="6"/>
    </row>
    <row r="1618" spans="29:29" x14ac:dyDescent="0.55000000000000004">
      <c r="AC1618" s="6"/>
    </row>
    <row r="1619" spans="29:29" x14ac:dyDescent="0.55000000000000004">
      <c r="AC1619" s="6"/>
    </row>
    <row r="1620" spans="29:29" x14ac:dyDescent="0.55000000000000004">
      <c r="AC1620" s="6"/>
    </row>
    <row r="1621" spans="29:29" x14ac:dyDescent="0.55000000000000004">
      <c r="AC1621" s="6"/>
    </row>
    <row r="1622" spans="29:29" x14ac:dyDescent="0.55000000000000004">
      <c r="AC1622" s="6"/>
    </row>
    <row r="1623" spans="29:29" x14ac:dyDescent="0.55000000000000004">
      <c r="AC1623" s="6"/>
    </row>
    <row r="1624" spans="29:29" x14ac:dyDescent="0.55000000000000004">
      <c r="AC1624" s="6"/>
    </row>
    <row r="1625" spans="29:29" x14ac:dyDescent="0.55000000000000004">
      <c r="AC1625" s="6"/>
    </row>
    <row r="1626" spans="29:29" x14ac:dyDescent="0.55000000000000004">
      <c r="AC1626" s="6"/>
    </row>
    <row r="1627" spans="29:29" x14ac:dyDescent="0.55000000000000004">
      <c r="AC1627" s="6"/>
    </row>
    <row r="1628" spans="29:29" x14ac:dyDescent="0.55000000000000004">
      <c r="AC1628" s="6"/>
    </row>
    <row r="1629" spans="29:29" x14ac:dyDescent="0.55000000000000004">
      <c r="AC1629" s="6"/>
    </row>
    <row r="1630" spans="29:29" x14ac:dyDescent="0.55000000000000004">
      <c r="AC1630" s="6"/>
    </row>
    <row r="1631" spans="29:29" x14ac:dyDescent="0.55000000000000004">
      <c r="AC1631" s="6"/>
    </row>
    <row r="1632" spans="29:29" x14ac:dyDescent="0.55000000000000004">
      <c r="AC1632" s="6"/>
    </row>
    <row r="1633" spans="29:29" x14ac:dyDescent="0.55000000000000004">
      <c r="AC1633" s="6"/>
    </row>
    <row r="1634" spans="29:29" x14ac:dyDescent="0.55000000000000004">
      <c r="AC1634" s="6"/>
    </row>
    <row r="1635" spans="29:29" x14ac:dyDescent="0.55000000000000004">
      <c r="AC1635" s="6"/>
    </row>
    <row r="1636" spans="29:29" x14ac:dyDescent="0.55000000000000004">
      <c r="AC1636" s="6"/>
    </row>
    <row r="1637" spans="29:29" x14ac:dyDescent="0.55000000000000004">
      <c r="AC1637" s="6"/>
    </row>
    <row r="1638" spans="29:29" x14ac:dyDescent="0.55000000000000004">
      <c r="AC1638" s="6"/>
    </row>
    <row r="1639" spans="29:29" x14ac:dyDescent="0.55000000000000004">
      <c r="AC1639" s="6"/>
    </row>
    <row r="1640" spans="29:29" x14ac:dyDescent="0.55000000000000004">
      <c r="AC1640" s="6"/>
    </row>
    <row r="1641" spans="29:29" x14ac:dyDescent="0.55000000000000004">
      <c r="AC1641" s="6"/>
    </row>
    <row r="1642" spans="29:29" x14ac:dyDescent="0.55000000000000004">
      <c r="AC1642" s="6"/>
    </row>
    <row r="1643" spans="29:29" x14ac:dyDescent="0.55000000000000004">
      <c r="AC1643" s="6"/>
    </row>
    <row r="1644" spans="29:29" x14ac:dyDescent="0.55000000000000004">
      <c r="AC1644" s="6"/>
    </row>
    <row r="1645" spans="29:29" x14ac:dyDescent="0.55000000000000004">
      <c r="AC1645" s="6"/>
    </row>
    <row r="1646" spans="29:29" x14ac:dyDescent="0.55000000000000004">
      <c r="AC1646" s="6"/>
    </row>
    <row r="1647" spans="29:29" x14ac:dyDescent="0.55000000000000004">
      <c r="AC1647" s="6"/>
    </row>
    <row r="1648" spans="29:29" x14ac:dyDescent="0.55000000000000004">
      <c r="AC1648" s="6"/>
    </row>
    <row r="1649" spans="29:29" x14ac:dyDescent="0.55000000000000004">
      <c r="AC1649" s="6"/>
    </row>
    <row r="1650" spans="29:29" x14ac:dyDescent="0.55000000000000004">
      <c r="AC1650" s="6"/>
    </row>
    <row r="1651" spans="29:29" x14ac:dyDescent="0.55000000000000004">
      <c r="AC1651" s="6"/>
    </row>
    <row r="1652" spans="29:29" x14ac:dyDescent="0.55000000000000004">
      <c r="AC1652" s="6"/>
    </row>
    <row r="1653" spans="29:29" x14ac:dyDescent="0.55000000000000004">
      <c r="AC1653" s="6"/>
    </row>
    <row r="1654" spans="29:29" x14ac:dyDescent="0.55000000000000004">
      <c r="AC1654" s="6"/>
    </row>
    <row r="1655" spans="29:29" x14ac:dyDescent="0.55000000000000004">
      <c r="AC1655" s="6"/>
    </row>
    <row r="1656" spans="29:29" x14ac:dyDescent="0.55000000000000004">
      <c r="AC1656" s="6"/>
    </row>
    <row r="1657" spans="29:29" x14ac:dyDescent="0.55000000000000004">
      <c r="AC1657" s="6"/>
    </row>
    <row r="1658" spans="29:29" x14ac:dyDescent="0.55000000000000004">
      <c r="AC1658" s="6"/>
    </row>
    <row r="1659" spans="29:29" x14ac:dyDescent="0.55000000000000004">
      <c r="AC1659" s="6"/>
    </row>
    <row r="1660" spans="29:29" x14ac:dyDescent="0.55000000000000004">
      <c r="AC1660" s="6"/>
    </row>
    <row r="1661" spans="29:29" x14ac:dyDescent="0.55000000000000004">
      <c r="AC1661" s="6"/>
    </row>
    <row r="1662" spans="29:29" x14ac:dyDescent="0.55000000000000004">
      <c r="AC1662" s="6"/>
    </row>
    <row r="1663" spans="29:29" x14ac:dyDescent="0.55000000000000004">
      <c r="AC1663" s="6"/>
    </row>
    <row r="1664" spans="29:29" x14ac:dyDescent="0.55000000000000004">
      <c r="AC1664" s="6"/>
    </row>
    <row r="1665" spans="29:29" x14ac:dyDescent="0.55000000000000004">
      <c r="AC1665" s="6"/>
    </row>
    <row r="1666" spans="29:29" x14ac:dyDescent="0.55000000000000004">
      <c r="AC1666" s="6"/>
    </row>
    <row r="1667" spans="29:29" x14ac:dyDescent="0.55000000000000004">
      <c r="AC1667" s="6"/>
    </row>
    <row r="1668" spans="29:29" x14ac:dyDescent="0.55000000000000004">
      <c r="AC1668" s="6"/>
    </row>
    <row r="1669" spans="29:29" x14ac:dyDescent="0.55000000000000004">
      <c r="AC1669" s="6"/>
    </row>
    <row r="1670" spans="29:29" x14ac:dyDescent="0.55000000000000004">
      <c r="AC1670" s="6"/>
    </row>
    <row r="1671" spans="29:29" x14ac:dyDescent="0.55000000000000004">
      <c r="AC1671" s="6"/>
    </row>
    <row r="1672" spans="29:29" x14ac:dyDescent="0.55000000000000004">
      <c r="AC1672" s="6"/>
    </row>
    <row r="1673" spans="29:29" x14ac:dyDescent="0.55000000000000004">
      <c r="AC1673" s="6"/>
    </row>
    <row r="1674" spans="29:29" x14ac:dyDescent="0.55000000000000004">
      <c r="AC1674" s="6"/>
    </row>
    <row r="1675" spans="29:29" x14ac:dyDescent="0.55000000000000004">
      <c r="AC1675" s="6"/>
    </row>
    <row r="1676" spans="29:29" x14ac:dyDescent="0.55000000000000004">
      <c r="AC1676" s="6"/>
    </row>
    <row r="1677" spans="29:29" x14ac:dyDescent="0.55000000000000004">
      <c r="AC1677" s="6"/>
    </row>
    <row r="1678" spans="29:29" x14ac:dyDescent="0.55000000000000004">
      <c r="AC1678" s="6"/>
    </row>
    <row r="1679" spans="29:29" x14ac:dyDescent="0.55000000000000004">
      <c r="AC1679" s="6"/>
    </row>
    <row r="1680" spans="29:29" x14ac:dyDescent="0.55000000000000004">
      <c r="AC1680" s="6"/>
    </row>
    <row r="1681" spans="29:29" x14ac:dyDescent="0.55000000000000004">
      <c r="AC1681" s="6"/>
    </row>
    <row r="1682" spans="29:29" x14ac:dyDescent="0.55000000000000004">
      <c r="AC1682" s="6"/>
    </row>
    <row r="1683" spans="29:29" x14ac:dyDescent="0.55000000000000004">
      <c r="AC1683" s="6"/>
    </row>
    <row r="1684" spans="29:29" x14ac:dyDescent="0.55000000000000004">
      <c r="AC1684" s="6"/>
    </row>
    <row r="1685" spans="29:29" x14ac:dyDescent="0.55000000000000004">
      <c r="AC1685" s="6"/>
    </row>
    <row r="1686" spans="29:29" x14ac:dyDescent="0.55000000000000004">
      <c r="AC1686" s="6"/>
    </row>
    <row r="1687" spans="29:29" x14ac:dyDescent="0.55000000000000004">
      <c r="AC1687" s="6"/>
    </row>
    <row r="1688" spans="29:29" x14ac:dyDescent="0.55000000000000004">
      <c r="AC1688" s="6"/>
    </row>
    <row r="1689" spans="29:29" x14ac:dyDescent="0.55000000000000004">
      <c r="AC1689" s="6"/>
    </row>
    <row r="1690" spans="29:29" x14ac:dyDescent="0.55000000000000004">
      <c r="AC1690" s="6"/>
    </row>
    <row r="1691" spans="29:29" x14ac:dyDescent="0.55000000000000004">
      <c r="AC1691" s="6"/>
    </row>
    <row r="1692" spans="29:29" x14ac:dyDescent="0.55000000000000004">
      <c r="AC1692" s="6"/>
    </row>
    <row r="1693" spans="29:29" x14ac:dyDescent="0.55000000000000004">
      <c r="AC1693" s="6"/>
    </row>
    <row r="1694" spans="29:29" x14ac:dyDescent="0.55000000000000004">
      <c r="AC1694" s="6"/>
    </row>
    <row r="1695" spans="29:29" x14ac:dyDescent="0.55000000000000004">
      <c r="AC1695" s="6"/>
    </row>
    <row r="1696" spans="29:29" x14ac:dyDescent="0.55000000000000004">
      <c r="AC1696" s="6"/>
    </row>
    <row r="1697" spans="29:29" x14ac:dyDescent="0.55000000000000004">
      <c r="AC1697" s="6"/>
    </row>
    <row r="1698" spans="29:29" x14ac:dyDescent="0.55000000000000004">
      <c r="AC1698" s="6"/>
    </row>
    <row r="1699" spans="29:29" x14ac:dyDescent="0.55000000000000004">
      <c r="AC1699" s="6"/>
    </row>
    <row r="1700" spans="29:29" x14ac:dyDescent="0.55000000000000004">
      <c r="AC1700" s="6"/>
    </row>
    <row r="1701" spans="29:29" x14ac:dyDescent="0.55000000000000004">
      <c r="AC1701" s="6"/>
    </row>
    <row r="1702" spans="29:29" x14ac:dyDescent="0.55000000000000004">
      <c r="AC1702" s="6"/>
    </row>
    <row r="1703" spans="29:29" x14ac:dyDescent="0.55000000000000004">
      <c r="AC1703" s="6"/>
    </row>
    <row r="1704" spans="29:29" x14ac:dyDescent="0.55000000000000004">
      <c r="AC1704" s="6"/>
    </row>
    <row r="1705" spans="29:29" x14ac:dyDescent="0.55000000000000004">
      <c r="AC1705" s="6"/>
    </row>
    <row r="1706" spans="29:29" x14ac:dyDescent="0.55000000000000004">
      <c r="AC1706" s="6"/>
    </row>
    <row r="1707" spans="29:29" x14ac:dyDescent="0.55000000000000004">
      <c r="AC1707" s="6"/>
    </row>
    <row r="1708" spans="29:29" x14ac:dyDescent="0.55000000000000004">
      <c r="AC1708" s="6"/>
    </row>
    <row r="1709" spans="29:29" x14ac:dyDescent="0.55000000000000004">
      <c r="AC1709" s="6"/>
    </row>
    <row r="1710" spans="29:29" x14ac:dyDescent="0.55000000000000004">
      <c r="AC1710" s="6"/>
    </row>
    <row r="1711" spans="29:29" x14ac:dyDescent="0.55000000000000004">
      <c r="AC1711" s="6"/>
    </row>
    <row r="1712" spans="29:29" x14ac:dyDescent="0.55000000000000004">
      <c r="AC1712" s="6"/>
    </row>
    <row r="1713" spans="29:29" x14ac:dyDescent="0.55000000000000004">
      <c r="AC1713" s="6"/>
    </row>
    <row r="1714" spans="29:29" x14ac:dyDescent="0.55000000000000004">
      <c r="AC1714" s="6"/>
    </row>
    <row r="1715" spans="29:29" x14ac:dyDescent="0.55000000000000004">
      <c r="AC1715" s="6"/>
    </row>
    <row r="1716" spans="29:29" x14ac:dyDescent="0.55000000000000004">
      <c r="AC1716" s="6"/>
    </row>
    <row r="1717" spans="29:29" x14ac:dyDescent="0.55000000000000004">
      <c r="AC1717" s="6"/>
    </row>
    <row r="1718" spans="29:29" x14ac:dyDescent="0.55000000000000004">
      <c r="AC1718" s="6"/>
    </row>
    <row r="1719" spans="29:29" x14ac:dyDescent="0.55000000000000004">
      <c r="AC1719" s="6"/>
    </row>
    <row r="1720" spans="29:29" x14ac:dyDescent="0.55000000000000004">
      <c r="AC1720" s="6"/>
    </row>
    <row r="1721" spans="29:29" x14ac:dyDescent="0.55000000000000004">
      <c r="AC1721" s="6"/>
    </row>
    <row r="1722" spans="29:29" x14ac:dyDescent="0.55000000000000004">
      <c r="AC1722" s="6"/>
    </row>
    <row r="1723" spans="29:29" x14ac:dyDescent="0.55000000000000004">
      <c r="AC1723" s="6"/>
    </row>
    <row r="1724" spans="29:29" x14ac:dyDescent="0.55000000000000004">
      <c r="AC1724" s="6"/>
    </row>
    <row r="1725" spans="29:29" x14ac:dyDescent="0.55000000000000004">
      <c r="AC1725" s="6"/>
    </row>
    <row r="1726" spans="29:29" x14ac:dyDescent="0.55000000000000004">
      <c r="AC1726" s="6"/>
    </row>
    <row r="1727" spans="29:29" x14ac:dyDescent="0.55000000000000004">
      <c r="AC1727" s="6"/>
    </row>
    <row r="1728" spans="29:29" x14ac:dyDescent="0.55000000000000004">
      <c r="AC1728" s="6"/>
    </row>
    <row r="1729" spans="29:29" x14ac:dyDescent="0.55000000000000004">
      <c r="AC1729" s="6"/>
    </row>
    <row r="1730" spans="29:29" x14ac:dyDescent="0.55000000000000004">
      <c r="AC1730" s="6"/>
    </row>
    <row r="1731" spans="29:29" x14ac:dyDescent="0.55000000000000004">
      <c r="AC1731" s="6"/>
    </row>
    <row r="1732" spans="29:29" x14ac:dyDescent="0.55000000000000004">
      <c r="AC1732" s="6"/>
    </row>
    <row r="1733" spans="29:29" x14ac:dyDescent="0.55000000000000004">
      <c r="AC1733" s="6"/>
    </row>
    <row r="1734" spans="29:29" x14ac:dyDescent="0.55000000000000004">
      <c r="AC1734" s="6"/>
    </row>
    <row r="1735" spans="29:29" x14ac:dyDescent="0.55000000000000004">
      <c r="AC1735" s="6"/>
    </row>
    <row r="1736" spans="29:29" x14ac:dyDescent="0.55000000000000004">
      <c r="AC1736" s="6"/>
    </row>
    <row r="1737" spans="29:29" x14ac:dyDescent="0.55000000000000004">
      <c r="AC1737" s="6"/>
    </row>
    <row r="1738" spans="29:29" x14ac:dyDescent="0.55000000000000004">
      <c r="AC1738" s="6"/>
    </row>
    <row r="1739" spans="29:29" x14ac:dyDescent="0.55000000000000004">
      <c r="AC1739" s="6"/>
    </row>
    <row r="1740" spans="29:29" x14ac:dyDescent="0.55000000000000004">
      <c r="AC1740" s="6"/>
    </row>
    <row r="1741" spans="29:29" x14ac:dyDescent="0.55000000000000004">
      <c r="AC1741" s="6"/>
    </row>
    <row r="1742" spans="29:29" x14ac:dyDescent="0.55000000000000004">
      <c r="AC1742" s="6"/>
    </row>
    <row r="1743" spans="29:29" x14ac:dyDescent="0.55000000000000004">
      <c r="AC1743" s="6"/>
    </row>
    <row r="1744" spans="29:29" x14ac:dyDescent="0.55000000000000004">
      <c r="AC1744" s="6"/>
    </row>
    <row r="1745" spans="29:29" x14ac:dyDescent="0.55000000000000004">
      <c r="AC1745" s="6"/>
    </row>
    <row r="1746" spans="29:29" x14ac:dyDescent="0.55000000000000004">
      <c r="AC1746" s="6"/>
    </row>
    <row r="1747" spans="29:29" x14ac:dyDescent="0.55000000000000004">
      <c r="AC1747" s="6"/>
    </row>
    <row r="1748" spans="29:29" x14ac:dyDescent="0.55000000000000004">
      <c r="AC1748" s="6"/>
    </row>
    <row r="1749" spans="29:29" x14ac:dyDescent="0.55000000000000004">
      <c r="AC1749" s="6"/>
    </row>
    <row r="1750" spans="29:29" x14ac:dyDescent="0.55000000000000004">
      <c r="AC1750" s="6"/>
    </row>
    <row r="1751" spans="29:29" x14ac:dyDescent="0.55000000000000004">
      <c r="AC1751" s="6"/>
    </row>
    <row r="1752" spans="29:29" x14ac:dyDescent="0.55000000000000004">
      <c r="AC1752" s="6"/>
    </row>
    <row r="1753" spans="29:29" x14ac:dyDescent="0.55000000000000004">
      <c r="AC1753" s="6"/>
    </row>
    <row r="1754" spans="29:29" x14ac:dyDescent="0.55000000000000004">
      <c r="AC1754" s="6"/>
    </row>
    <row r="1755" spans="29:29" x14ac:dyDescent="0.55000000000000004">
      <c r="AC1755" s="6"/>
    </row>
    <row r="1756" spans="29:29" x14ac:dyDescent="0.55000000000000004">
      <c r="AC1756" s="6"/>
    </row>
    <row r="1757" spans="29:29" x14ac:dyDescent="0.55000000000000004">
      <c r="AC1757" s="6"/>
    </row>
    <row r="1758" spans="29:29" x14ac:dyDescent="0.55000000000000004">
      <c r="AC1758" s="6"/>
    </row>
    <row r="1759" spans="29:29" x14ac:dyDescent="0.55000000000000004">
      <c r="AC1759" s="6"/>
    </row>
    <row r="1760" spans="29:29" x14ac:dyDescent="0.55000000000000004">
      <c r="AC1760" s="6"/>
    </row>
    <row r="1761" spans="29:29" x14ac:dyDescent="0.55000000000000004">
      <c r="AC1761" s="6"/>
    </row>
    <row r="1762" spans="29:29" x14ac:dyDescent="0.55000000000000004">
      <c r="AC1762" s="6"/>
    </row>
    <row r="1763" spans="29:29" x14ac:dyDescent="0.55000000000000004">
      <c r="AC1763" s="6"/>
    </row>
    <row r="1764" spans="29:29" x14ac:dyDescent="0.55000000000000004">
      <c r="AC1764" s="6"/>
    </row>
    <row r="1765" spans="29:29" x14ac:dyDescent="0.55000000000000004">
      <c r="AC1765" s="6"/>
    </row>
    <row r="1766" spans="29:29" x14ac:dyDescent="0.55000000000000004">
      <c r="AC1766" s="6"/>
    </row>
    <row r="1767" spans="29:29" x14ac:dyDescent="0.55000000000000004">
      <c r="AC1767" s="6"/>
    </row>
    <row r="1768" spans="29:29" x14ac:dyDescent="0.55000000000000004">
      <c r="AC1768" s="6"/>
    </row>
    <row r="1769" spans="29:29" x14ac:dyDescent="0.55000000000000004">
      <c r="AC1769" s="6"/>
    </row>
    <row r="1770" spans="29:29" x14ac:dyDescent="0.55000000000000004">
      <c r="AC1770" s="6"/>
    </row>
    <row r="1771" spans="29:29" x14ac:dyDescent="0.55000000000000004">
      <c r="AC1771" s="6"/>
    </row>
    <row r="1772" spans="29:29" x14ac:dyDescent="0.55000000000000004">
      <c r="AC1772" s="6"/>
    </row>
    <row r="1773" spans="29:29" x14ac:dyDescent="0.55000000000000004">
      <c r="AC1773" s="6"/>
    </row>
    <row r="1774" spans="29:29" x14ac:dyDescent="0.55000000000000004">
      <c r="AC1774" s="6"/>
    </row>
    <row r="1775" spans="29:29" x14ac:dyDescent="0.55000000000000004">
      <c r="AC1775" s="6"/>
    </row>
    <row r="1776" spans="29:29" x14ac:dyDescent="0.55000000000000004">
      <c r="AC1776" s="6"/>
    </row>
    <row r="1777" spans="29:29" x14ac:dyDescent="0.55000000000000004">
      <c r="AC1777" s="6"/>
    </row>
    <row r="1778" spans="29:29" x14ac:dyDescent="0.55000000000000004">
      <c r="AC1778" s="6"/>
    </row>
    <row r="1779" spans="29:29" x14ac:dyDescent="0.55000000000000004">
      <c r="AC1779" s="6"/>
    </row>
    <row r="1780" spans="29:29" x14ac:dyDescent="0.55000000000000004">
      <c r="AC1780" s="6"/>
    </row>
    <row r="1781" spans="29:29" x14ac:dyDescent="0.55000000000000004">
      <c r="AC1781" s="6"/>
    </row>
    <row r="1782" spans="29:29" x14ac:dyDescent="0.55000000000000004">
      <c r="AC1782" s="6"/>
    </row>
    <row r="1783" spans="29:29" x14ac:dyDescent="0.55000000000000004">
      <c r="AC1783" s="6"/>
    </row>
    <row r="1784" spans="29:29" x14ac:dyDescent="0.55000000000000004">
      <c r="AC1784" s="6"/>
    </row>
    <row r="1785" spans="29:29" x14ac:dyDescent="0.55000000000000004">
      <c r="AC1785" s="6"/>
    </row>
    <row r="1786" spans="29:29" x14ac:dyDescent="0.55000000000000004">
      <c r="AC1786" s="6"/>
    </row>
    <row r="1787" spans="29:29" x14ac:dyDescent="0.55000000000000004">
      <c r="AC1787" s="6"/>
    </row>
    <row r="1788" spans="29:29" x14ac:dyDescent="0.55000000000000004">
      <c r="AC1788" s="6"/>
    </row>
    <row r="1789" spans="29:29" x14ac:dyDescent="0.55000000000000004">
      <c r="AC1789" s="6"/>
    </row>
    <row r="1790" spans="29:29" x14ac:dyDescent="0.55000000000000004">
      <c r="AC1790" s="6"/>
    </row>
    <row r="1791" spans="29:29" x14ac:dyDescent="0.55000000000000004">
      <c r="AC1791" s="6"/>
    </row>
    <row r="1792" spans="29:29" x14ac:dyDescent="0.55000000000000004">
      <c r="AC1792" s="6"/>
    </row>
    <row r="1793" spans="29:29" x14ac:dyDescent="0.55000000000000004">
      <c r="AC1793" s="6"/>
    </row>
    <row r="1794" spans="29:29" x14ac:dyDescent="0.55000000000000004">
      <c r="AC1794" s="6"/>
    </row>
    <row r="1795" spans="29:29" x14ac:dyDescent="0.55000000000000004">
      <c r="AC1795" s="6"/>
    </row>
    <row r="1796" spans="29:29" x14ac:dyDescent="0.55000000000000004">
      <c r="AC1796" s="6"/>
    </row>
    <row r="1797" spans="29:29" x14ac:dyDescent="0.55000000000000004">
      <c r="AC1797" s="6"/>
    </row>
    <row r="1798" spans="29:29" x14ac:dyDescent="0.55000000000000004">
      <c r="AC1798" s="6"/>
    </row>
    <row r="1799" spans="29:29" x14ac:dyDescent="0.55000000000000004">
      <c r="AC1799" s="6"/>
    </row>
    <row r="1800" spans="29:29" x14ac:dyDescent="0.55000000000000004">
      <c r="AC1800" s="6"/>
    </row>
    <row r="1801" spans="29:29" x14ac:dyDescent="0.55000000000000004">
      <c r="AC1801" s="6"/>
    </row>
    <row r="1802" spans="29:29" x14ac:dyDescent="0.55000000000000004">
      <c r="AC1802" s="6"/>
    </row>
    <row r="1803" spans="29:29" x14ac:dyDescent="0.55000000000000004">
      <c r="AC1803" s="6"/>
    </row>
    <row r="1804" spans="29:29" x14ac:dyDescent="0.55000000000000004">
      <c r="AC1804" s="6"/>
    </row>
    <row r="1805" spans="29:29" x14ac:dyDescent="0.55000000000000004">
      <c r="AC1805" s="6"/>
    </row>
    <row r="1806" spans="29:29" x14ac:dyDescent="0.55000000000000004">
      <c r="AC1806" s="6"/>
    </row>
    <row r="1807" spans="29:29" x14ac:dyDescent="0.55000000000000004">
      <c r="AC1807" s="6"/>
    </row>
    <row r="1808" spans="29:29" x14ac:dyDescent="0.55000000000000004">
      <c r="AC1808" s="6"/>
    </row>
    <row r="1809" spans="1:31" x14ac:dyDescent="0.55000000000000004">
      <c r="AC1809" s="6"/>
    </row>
    <row r="1810" spans="1:31" x14ac:dyDescent="0.55000000000000004">
      <c r="AC1810" s="6"/>
    </row>
    <row r="1811" spans="1:31" x14ac:dyDescent="0.55000000000000004">
      <c r="AC1811" s="6"/>
    </row>
    <row r="1812" spans="1:31" x14ac:dyDescent="0.55000000000000004">
      <c r="AC1812" s="6"/>
    </row>
    <row r="1813" spans="1:31" x14ac:dyDescent="0.55000000000000004">
      <c r="AC1813" s="6"/>
    </row>
    <row r="1814" spans="1:31" x14ac:dyDescent="0.55000000000000004">
      <c r="AC1814" s="6"/>
    </row>
    <row r="1815" spans="1:31" x14ac:dyDescent="0.55000000000000004">
      <c r="AC1815" s="6"/>
    </row>
    <row r="1816" spans="1:31" x14ac:dyDescent="0.55000000000000004">
      <c r="AC1816" s="6"/>
    </row>
    <row r="1817" spans="1:31" x14ac:dyDescent="0.55000000000000004">
      <c r="AC1817" s="6"/>
    </row>
    <row r="1818" spans="1:31" x14ac:dyDescent="0.55000000000000004">
      <c r="AC1818" s="6"/>
    </row>
    <row r="1819" spans="1:31" x14ac:dyDescent="0.55000000000000004">
      <c r="AC1819" s="6"/>
    </row>
    <row r="1820" spans="1:31" x14ac:dyDescent="0.55000000000000004">
      <c r="AC1820" s="6"/>
    </row>
    <row r="1821" spans="1:31" x14ac:dyDescent="0.55000000000000004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9"/>
      <c r="AD1821" s="8"/>
      <c r="AE1821" s="8"/>
    </row>
    <row r="1822" spans="1:31" x14ac:dyDescent="0.55000000000000004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9"/>
      <c r="AD1822" s="8"/>
      <c r="AE1822" s="8"/>
    </row>
    <row r="1823" spans="1:31" x14ac:dyDescent="0.55000000000000004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9"/>
      <c r="AD1823" s="8"/>
      <c r="AE1823" s="8"/>
    </row>
    <row r="1824" spans="1:31" x14ac:dyDescent="0.55000000000000004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9"/>
      <c r="AD1824" s="8"/>
      <c r="AE1824" s="8"/>
    </row>
    <row r="1825" spans="1:31" x14ac:dyDescent="0.55000000000000004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9"/>
      <c r="AD1825" s="8"/>
      <c r="AE1825" s="8"/>
    </row>
    <row r="1826" spans="1:31" x14ac:dyDescent="0.55000000000000004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9"/>
      <c r="AD1826" s="8"/>
      <c r="AE1826" s="8"/>
    </row>
    <row r="1827" spans="1:31" x14ac:dyDescent="0.55000000000000004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9"/>
      <c r="AD1827" s="8"/>
      <c r="AE1827" s="8"/>
    </row>
    <row r="1828" spans="1:31" x14ac:dyDescent="0.55000000000000004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9"/>
      <c r="AD1828" s="8"/>
      <c r="AE1828" s="8"/>
    </row>
    <row r="1829" spans="1:31" x14ac:dyDescent="0.55000000000000004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9"/>
      <c r="AD1829" s="8"/>
      <c r="AE1829" s="8"/>
    </row>
    <row r="1830" spans="1:31" x14ac:dyDescent="0.55000000000000004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9"/>
      <c r="AD1830" s="8"/>
      <c r="AE1830" s="8"/>
    </row>
    <row r="1831" spans="1:31" x14ac:dyDescent="0.55000000000000004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9"/>
      <c r="AD1831" s="8"/>
      <c r="AE1831" s="8"/>
    </row>
    <row r="1832" spans="1:31" x14ac:dyDescent="0.55000000000000004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9"/>
      <c r="AD1832" s="8"/>
      <c r="AE1832" s="8"/>
    </row>
    <row r="1833" spans="1:31" x14ac:dyDescent="0.55000000000000004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9"/>
      <c r="AD1833" s="8"/>
      <c r="AE1833" s="8"/>
    </row>
    <row r="1834" spans="1:31" x14ac:dyDescent="0.55000000000000004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9"/>
      <c r="AD1834" s="8"/>
      <c r="AE1834" s="8"/>
    </row>
    <row r="1835" spans="1:31" x14ac:dyDescent="0.55000000000000004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9"/>
      <c r="AD1835" s="8"/>
      <c r="AE1835" s="8"/>
    </row>
    <row r="1836" spans="1:31" x14ac:dyDescent="0.55000000000000004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9"/>
      <c r="AD1836" s="8"/>
      <c r="AE1836" s="8"/>
    </row>
    <row r="1837" spans="1:31" x14ac:dyDescent="0.55000000000000004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9"/>
      <c r="AD1837" s="8"/>
      <c r="AE1837" s="8"/>
    </row>
    <row r="1838" spans="1:31" x14ac:dyDescent="0.55000000000000004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9"/>
      <c r="AD1838" s="8"/>
      <c r="AE1838" s="8"/>
    </row>
    <row r="1839" spans="1:31" x14ac:dyDescent="0.55000000000000004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9"/>
      <c r="AD1839" s="8"/>
      <c r="AE1839" s="8"/>
    </row>
    <row r="1840" spans="1:31" x14ac:dyDescent="0.55000000000000004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9"/>
      <c r="AD1840" s="8"/>
      <c r="AE1840" s="8"/>
    </row>
    <row r="1841" spans="1:31" x14ac:dyDescent="0.55000000000000004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9"/>
      <c r="AD1841" s="8"/>
      <c r="AE1841" s="8"/>
    </row>
    <row r="1842" spans="1:31" x14ac:dyDescent="0.55000000000000004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9"/>
      <c r="AD1842" s="8"/>
      <c r="AE1842" s="8"/>
    </row>
    <row r="1843" spans="1:31" x14ac:dyDescent="0.55000000000000004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9"/>
      <c r="AD1843" s="8"/>
      <c r="AE1843" s="8"/>
    </row>
    <row r="1844" spans="1:31" x14ac:dyDescent="0.55000000000000004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9"/>
      <c r="AD1844" s="8"/>
      <c r="AE1844" s="8"/>
    </row>
    <row r="1845" spans="1:31" x14ac:dyDescent="0.55000000000000004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9"/>
      <c r="AD1845" s="8"/>
      <c r="AE1845" s="8"/>
    </row>
    <row r="1846" spans="1:31" x14ac:dyDescent="0.55000000000000004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9"/>
      <c r="AD1846" s="8"/>
      <c r="AE1846" s="8"/>
    </row>
    <row r="1847" spans="1:31" x14ac:dyDescent="0.55000000000000004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9"/>
      <c r="AD1847" s="8"/>
      <c r="AE1847" s="8"/>
    </row>
    <row r="1848" spans="1:31" x14ac:dyDescent="0.55000000000000004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9"/>
      <c r="AD1848" s="8"/>
      <c r="AE1848" s="8"/>
    </row>
    <row r="1849" spans="1:31" x14ac:dyDescent="0.55000000000000004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9"/>
      <c r="AD1849" s="8"/>
      <c r="AE1849" s="8"/>
    </row>
    <row r="1850" spans="1:31" x14ac:dyDescent="0.55000000000000004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9"/>
      <c r="AD1850" s="8"/>
      <c r="AE1850" s="8"/>
    </row>
    <row r="1851" spans="1:31" x14ac:dyDescent="0.55000000000000004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9"/>
      <c r="AD1851" s="8"/>
      <c r="AE1851" s="8"/>
    </row>
    <row r="1852" spans="1:31" x14ac:dyDescent="0.55000000000000004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9"/>
      <c r="AD1852" s="8"/>
      <c r="AE1852" s="8"/>
    </row>
    <row r="1853" spans="1:31" x14ac:dyDescent="0.55000000000000004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9"/>
      <c r="AD1853" s="8"/>
      <c r="AE1853" s="8"/>
    </row>
    <row r="1854" spans="1:31" x14ac:dyDescent="0.55000000000000004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9"/>
      <c r="AD1854" s="8"/>
      <c r="AE1854" s="8"/>
    </row>
    <row r="1855" spans="1:31" x14ac:dyDescent="0.55000000000000004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9"/>
      <c r="AD1855" s="8"/>
      <c r="AE1855" s="8"/>
    </row>
    <row r="1856" spans="1:31" x14ac:dyDescent="0.55000000000000004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9"/>
      <c r="AD1856" s="8"/>
      <c r="AE1856" s="8"/>
    </row>
    <row r="1857" spans="1:31" x14ac:dyDescent="0.55000000000000004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9"/>
      <c r="AD1857" s="8"/>
      <c r="AE1857" s="8"/>
    </row>
    <row r="1858" spans="1:31" x14ac:dyDescent="0.55000000000000004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9"/>
      <c r="AD1858" s="8"/>
      <c r="AE1858" s="8"/>
    </row>
    <row r="1859" spans="1:31" x14ac:dyDescent="0.55000000000000004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9"/>
      <c r="AD1859" s="8"/>
      <c r="AE1859" s="8"/>
    </row>
    <row r="1860" spans="1:31" x14ac:dyDescent="0.55000000000000004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9"/>
      <c r="AD1860" s="8"/>
      <c r="AE1860" s="8"/>
    </row>
    <row r="1861" spans="1:31" x14ac:dyDescent="0.55000000000000004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9"/>
      <c r="AD1861" s="8"/>
      <c r="AE1861" s="8"/>
    </row>
    <row r="1862" spans="1:31" x14ac:dyDescent="0.55000000000000004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9"/>
      <c r="AD1862" s="8"/>
      <c r="AE1862" s="8"/>
    </row>
    <row r="1863" spans="1:31" x14ac:dyDescent="0.55000000000000004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9"/>
      <c r="AD1863" s="8"/>
      <c r="AE1863" s="8"/>
    </row>
    <row r="1864" spans="1:31" x14ac:dyDescent="0.55000000000000004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9"/>
      <c r="AD1864" s="8"/>
      <c r="AE1864" s="8"/>
    </row>
    <row r="1865" spans="1:31" x14ac:dyDescent="0.55000000000000004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9"/>
      <c r="AD1865" s="8"/>
      <c r="AE1865" s="8"/>
    </row>
    <row r="1866" spans="1:31" x14ac:dyDescent="0.55000000000000004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9"/>
      <c r="AD1866" s="8"/>
      <c r="AE1866" s="8"/>
    </row>
    <row r="1867" spans="1:31" x14ac:dyDescent="0.55000000000000004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9"/>
      <c r="AD1867" s="8"/>
      <c r="AE1867" s="8"/>
    </row>
    <row r="1868" spans="1:31" x14ac:dyDescent="0.55000000000000004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9"/>
      <c r="AD1868" s="8"/>
      <c r="AE1868" s="8"/>
    </row>
    <row r="1869" spans="1:31" x14ac:dyDescent="0.55000000000000004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9"/>
      <c r="AD1869" s="8"/>
      <c r="AE1869" s="8"/>
    </row>
    <row r="1870" spans="1:31" x14ac:dyDescent="0.55000000000000004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9"/>
      <c r="AD1870" s="8"/>
      <c r="AE1870" s="8"/>
    </row>
    <row r="1871" spans="1:31" x14ac:dyDescent="0.55000000000000004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9"/>
      <c r="AD1871" s="8"/>
      <c r="AE1871" s="8"/>
    </row>
    <row r="1872" spans="1:31" x14ac:dyDescent="0.55000000000000004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9"/>
      <c r="AD1872" s="8"/>
      <c r="AE1872" s="8"/>
    </row>
    <row r="1873" spans="1:31" x14ac:dyDescent="0.55000000000000004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9"/>
      <c r="AD1873" s="8"/>
      <c r="AE1873" s="8"/>
    </row>
    <row r="1874" spans="1:31" x14ac:dyDescent="0.55000000000000004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9"/>
      <c r="AD1874" s="8"/>
      <c r="AE1874" s="8"/>
    </row>
    <row r="1875" spans="1:31" x14ac:dyDescent="0.55000000000000004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9"/>
      <c r="AD1875" s="8"/>
      <c r="AE1875" s="8"/>
    </row>
    <row r="1876" spans="1:31" x14ac:dyDescent="0.55000000000000004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9"/>
      <c r="AD1876" s="8"/>
      <c r="AE1876" s="8"/>
    </row>
    <row r="1877" spans="1:31" x14ac:dyDescent="0.55000000000000004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9"/>
      <c r="AD1877" s="8"/>
      <c r="AE1877" s="8"/>
    </row>
    <row r="1878" spans="1:31" x14ac:dyDescent="0.55000000000000004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9"/>
      <c r="AD1878" s="8"/>
      <c r="AE1878" s="8"/>
    </row>
    <row r="1879" spans="1:31" x14ac:dyDescent="0.55000000000000004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9"/>
      <c r="AD1879" s="8"/>
      <c r="AE1879" s="8"/>
    </row>
    <row r="1880" spans="1:31" x14ac:dyDescent="0.55000000000000004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9"/>
      <c r="AD1880" s="8"/>
      <c r="AE1880" s="8"/>
    </row>
    <row r="1881" spans="1:31" x14ac:dyDescent="0.55000000000000004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9"/>
      <c r="AD1881" s="8"/>
      <c r="AE1881" s="8"/>
    </row>
    <row r="1882" spans="1:31" x14ac:dyDescent="0.55000000000000004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9"/>
      <c r="AD1882" s="8"/>
      <c r="AE1882" s="8"/>
    </row>
    <row r="1883" spans="1:31" x14ac:dyDescent="0.55000000000000004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9"/>
      <c r="AD1883" s="8"/>
      <c r="AE1883" s="8"/>
    </row>
    <row r="1884" spans="1:31" x14ac:dyDescent="0.55000000000000004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9"/>
      <c r="AD1884" s="8"/>
      <c r="AE1884" s="8"/>
    </row>
    <row r="1885" spans="1:31" x14ac:dyDescent="0.55000000000000004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9"/>
      <c r="AD1885" s="8"/>
      <c r="AE1885" s="8"/>
    </row>
    <row r="1886" spans="1:31" x14ac:dyDescent="0.55000000000000004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9"/>
      <c r="AD1886" s="8"/>
      <c r="AE1886" s="8"/>
    </row>
    <row r="1887" spans="1:31" x14ac:dyDescent="0.55000000000000004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9"/>
      <c r="AD1887" s="8"/>
      <c r="AE1887" s="8"/>
    </row>
    <row r="1888" spans="1:31" x14ac:dyDescent="0.55000000000000004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9"/>
      <c r="AD1888" s="8"/>
      <c r="AE1888" s="8"/>
    </row>
    <row r="1889" spans="1:31" x14ac:dyDescent="0.55000000000000004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9"/>
      <c r="AD1889" s="8"/>
      <c r="AE1889" s="8"/>
    </row>
    <row r="1890" spans="1:31" x14ac:dyDescent="0.55000000000000004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9"/>
      <c r="AD1890" s="8"/>
      <c r="AE1890" s="8"/>
    </row>
    <row r="1891" spans="1:31" x14ac:dyDescent="0.55000000000000004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9"/>
      <c r="AD1891" s="8"/>
      <c r="AE1891" s="8"/>
    </row>
    <row r="1892" spans="1:31" x14ac:dyDescent="0.55000000000000004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9"/>
      <c r="AD1892" s="8"/>
      <c r="AE1892" s="8"/>
    </row>
    <row r="1893" spans="1:31" x14ac:dyDescent="0.55000000000000004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9"/>
      <c r="AD1893" s="8"/>
      <c r="AE1893" s="8"/>
    </row>
    <row r="1894" spans="1:31" x14ac:dyDescent="0.55000000000000004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9"/>
      <c r="AD1894" s="8"/>
      <c r="AE1894" s="8"/>
    </row>
    <row r="1895" spans="1:31" x14ac:dyDescent="0.55000000000000004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9"/>
      <c r="AD1895" s="8"/>
      <c r="AE1895" s="8"/>
    </row>
    <row r="1896" spans="1:31" x14ac:dyDescent="0.55000000000000004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9"/>
      <c r="AD1896" s="8"/>
      <c r="AE1896" s="8"/>
    </row>
    <row r="1897" spans="1:31" x14ac:dyDescent="0.55000000000000004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9"/>
      <c r="AD1897" s="8"/>
      <c r="AE1897" s="8"/>
    </row>
    <row r="1898" spans="1:31" x14ac:dyDescent="0.55000000000000004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9"/>
      <c r="AD1898" s="8"/>
      <c r="AE1898" s="8"/>
    </row>
    <row r="1899" spans="1:31" x14ac:dyDescent="0.55000000000000004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9"/>
      <c r="AD1899" s="8"/>
      <c r="AE1899" s="8"/>
    </row>
    <row r="1900" spans="1:31" x14ac:dyDescent="0.55000000000000004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9"/>
      <c r="AD1900" s="8"/>
      <c r="AE1900" s="8"/>
    </row>
    <row r="1901" spans="1:31" x14ac:dyDescent="0.55000000000000004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9"/>
      <c r="AD1901" s="8"/>
      <c r="AE1901" s="8"/>
    </row>
    <row r="1902" spans="1:31" x14ac:dyDescent="0.55000000000000004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9"/>
      <c r="AD1902" s="8"/>
      <c r="AE1902" s="8"/>
    </row>
    <row r="1903" spans="1:31" x14ac:dyDescent="0.55000000000000004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9"/>
      <c r="AD1903" s="8"/>
      <c r="AE1903" s="8"/>
    </row>
    <row r="1904" spans="1:31" x14ac:dyDescent="0.55000000000000004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9"/>
      <c r="AD1904" s="8"/>
      <c r="AE1904" s="8"/>
    </row>
    <row r="1905" spans="1:31" x14ac:dyDescent="0.55000000000000004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9"/>
      <c r="AD1905" s="8"/>
      <c r="AE1905" s="8"/>
    </row>
    <row r="1906" spans="1:31" x14ac:dyDescent="0.55000000000000004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9"/>
      <c r="AD1906" s="8"/>
      <c r="AE1906" s="8"/>
    </row>
    <row r="1907" spans="1:31" x14ac:dyDescent="0.55000000000000004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9"/>
      <c r="AD1907" s="8"/>
      <c r="AE1907" s="8"/>
    </row>
    <row r="1908" spans="1:31" x14ac:dyDescent="0.55000000000000004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9"/>
      <c r="AD1908" s="8"/>
      <c r="AE1908" s="8"/>
    </row>
    <row r="1909" spans="1:31" x14ac:dyDescent="0.55000000000000004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9"/>
      <c r="AD1909" s="8"/>
      <c r="AE1909" s="8"/>
    </row>
    <row r="1910" spans="1:31" x14ac:dyDescent="0.55000000000000004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9"/>
      <c r="AD1910" s="8"/>
      <c r="AE1910" s="8"/>
    </row>
    <row r="1911" spans="1:31" x14ac:dyDescent="0.55000000000000004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9"/>
      <c r="AD1911" s="8"/>
      <c r="AE1911" s="8"/>
    </row>
    <row r="1912" spans="1:31" x14ac:dyDescent="0.55000000000000004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9"/>
      <c r="AD1912" s="8"/>
      <c r="AE1912" s="8"/>
    </row>
    <row r="1913" spans="1:31" x14ac:dyDescent="0.55000000000000004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9"/>
      <c r="AD1913" s="8"/>
      <c r="AE1913" s="8"/>
    </row>
    <row r="1914" spans="1:31" x14ac:dyDescent="0.55000000000000004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9"/>
      <c r="AD1914" s="8"/>
      <c r="AE1914" s="8"/>
    </row>
    <row r="1915" spans="1:31" x14ac:dyDescent="0.55000000000000004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9"/>
      <c r="AD1915" s="8"/>
      <c r="AE1915" s="8"/>
    </row>
    <row r="1916" spans="1:31" x14ac:dyDescent="0.55000000000000004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9"/>
      <c r="AD1916" s="8"/>
      <c r="AE1916" s="8"/>
    </row>
    <row r="1917" spans="1:31" x14ac:dyDescent="0.55000000000000004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9"/>
      <c r="AD1917" s="8"/>
      <c r="AE1917" s="8"/>
    </row>
    <row r="1918" spans="1:31" x14ac:dyDescent="0.55000000000000004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9"/>
      <c r="AD1918" s="8"/>
      <c r="AE1918" s="8"/>
    </row>
    <row r="1919" spans="1:31" x14ac:dyDescent="0.55000000000000004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9"/>
      <c r="AD1919" s="8"/>
      <c r="AE1919" s="8"/>
    </row>
    <row r="1920" spans="1:31" x14ac:dyDescent="0.55000000000000004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9"/>
      <c r="AD1920" s="8"/>
      <c r="AE1920" s="8"/>
    </row>
    <row r="1921" spans="1:31" x14ac:dyDescent="0.55000000000000004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9"/>
      <c r="AD1921" s="8"/>
      <c r="AE1921" s="8"/>
    </row>
    <row r="1922" spans="1:31" x14ac:dyDescent="0.55000000000000004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9"/>
      <c r="AD1922" s="8"/>
      <c r="AE1922" s="8"/>
    </row>
    <row r="1923" spans="1:31" x14ac:dyDescent="0.55000000000000004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9"/>
      <c r="AD1923" s="8"/>
      <c r="AE1923" s="8"/>
    </row>
    <row r="1924" spans="1:31" x14ac:dyDescent="0.55000000000000004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9"/>
      <c r="AD1924" s="8"/>
      <c r="AE1924" s="8"/>
    </row>
    <row r="1925" spans="1:31" x14ac:dyDescent="0.55000000000000004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9"/>
      <c r="AD1925" s="8"/>
      <c r="AE1925" s="8"/>
    </row>
    <row r="1926" spans="1:31" x14ac:dyDescent="0.55000000000000004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9"/>
      <c r="AD1926" s="8"/>
      <c r="AE1926" s="8"/>
    </row>
    <row r="1927" spans="1:31" x14ac:dyDescent="0.55000000000000004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9"/>
      <c r="AD1927" s="8"/>
      <c r="AE1927" s="8"/>
    </row>
    <row r="1928" spans="1:31" x14ac:dyDescent="0.55000000000000004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9"/>
      <c r="AD1928" s="8"/>
      <c r="AE1928" s="8"/>
    </row>
    <row r="1929" spans="1:31" x14ac:dyDescent="0.55000000000000004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9"/>
      <c r="AD1929" s="8"/>
      <c r="AE1929" s="8"/>
    </row>
    <row r="1930" spans="1:31" x14ac:dyDescent="0.55000000000000004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9"/>
      <c r="AD1930" s="8"/>
      <c r="AE1930" s="8"/>
    </row>
    <row r="1931" spans="1:31" x14ac:dyDescent="0.55000000000000004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9"/>
      <c r="AD1931" s="8"/>
      <c r="AE1931" s="8"/>
    </row>
    <row r="1932" spans="1:31" x14ac:dyDescent="0.55000000000000004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9"/>
      <c r="AD1932" s="8"/>
      <c r="AE1932" s="8"/>
    </row>
    <row r="1933" spans="1:31" x14ac:dyDescent="0.55000000000000004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9"/>
      <c r="AD1933" s="8"/>
      <c r="AE1933" s="8"/>
    </row>
    <row r="1934" spans="1:31" x14ac:dyDescent="0.55000000000000004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9"/>
      <c r="AD1934" s="8"/>
      <c r="AE1934" s="8"/>
    </row>
    <row r="1935" spans="1:31" x14ac:dyDescent="0.55000000000000004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9"/>
      <c r="AD1935" s="8"/>
      <c r="AE1935" s="8"/>
    </row>
    <row r="1936" spans="1:31" x14ac:dyDescent="0.55000000000000004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9"/>
      <c r="AD1936" s="8"/>
      <c r="AE1936" s="8"/>
    </row>
    <row r="1937" spans="1:31" x14ac:dyDescent="0.55000000000000004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9"/>
      <c r="AD1937" s="8"/>
      <c r="AE1937" s="8"/>
    </row>
    <row r="1938" spans="1:31" x14ac:dyDescent="0.55000000000000004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9"/>
      <c r="AD1938" s="8"/>
      <c r="AE1938" s="8"/>
    </row>
    <row r="1939" spans="1:31" x14ac:dyDescent="0.55000000000000004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9"/>
      <c r="AD1939" s="8"/>
      <c r="AE1939" s="8"/>
    </row>
    <row r="1940" spans="1:31" x14ac:dyDescent="0.55000000000000004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9"/>
      <c r="AD1940" s="8"/>
      <c r="AE1940" s="8"/>
    </row>
    <row r="1941" spans="1:31" x14ac:dyDescent="0.55000000000000004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9"/>
      <c r="AD1941" s="8"/>
      <c r="AE1941" s="8"/>
    </row>
    <row r="1942" spans="1:31" x14ac:dyDescent="0.55000000000000004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9"/>
      <c r="AD1942" s="8"/>
      <c r="AE1942" s="8"/>
    </row>
    <row r="1943" spans="1:31" x14ac:dyDescent="0.55000000000000004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9"/>
      <c r="AD1943" s="8"/>
      <c r="AE1943" s="8"/>
    </row>
    <row r="1944" spans="1:31" x14ac:dyDescent="0.55000000000000004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9"/>
      <c r="AD1944" s="8"/>
      <c r="AE1944" s="8"/>
    </row>
    <row r="1945" spans="1:31" x14ac:dyDescent="0.55000000000000004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9"/>
      <c r="AD1945" s="8"/>
      <c r="AE1945" s="8"/>
    </row>
    <row r="1946" spans="1:31" x14ac:dyDescent="0.55000000000000004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9"/>
      <c r="AD1946" s="8"/>
      <c r="AE1946" s="8"/>
    </row>
    <row r="1947" spans="1:31" x14ac:dyDescent="0.55000000000000004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9"/>
      <c r="AD1947" s="8"/>
      <c r="AE1947" s="8"/>
    </row>
    <row r="1948" spans="1:31" x14ac:dyDescent="0.55000000000000004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9"/>
      <c r="AD1948" s="8"/>
      <c r="AE1948" s="8"/>
    </row>
    <row r="1949" spans="1:31" x14ac:dyDescent="0.55000000000000004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9"/>
      <c r="AD1949" s="8"/>
      <c r="AE1949" s="8"/>
    </row>
    <row r="1950" spans="1:31" x14ac:dyDescent="0.55000000000000004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9"/>
      <c r="AD1950" s="8"/>
      <c r="AE1950" s="8"/>
    </row>
    <row r="1951" spans="1:31" x14ac:dyDescent="0.55000000000000004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9"/>
      <c r="AD1951" s="8"/>
      <c r="AE1951" s="8"/>
    </row>
    <row r="1952" spans="1:31" x14ac:dyDescent="0.55000000000000004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9"/>
      <c r="AD1952" s="8"/>
      <c r="AE1952" s="8"/>
    </row>
    <row r="1953" spans="1:31" x14ac:dyDescent="0.55000000000000004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9"/>
      <c r="AD1953" s="8"/>
      <c r="AE1953" s="8"/>
    </row>
    <row r="1954" spans="1:31" x14ac:dyDescent="0.55000000000000004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9"/>
      <c r="AD1954" s="8"/>
      <c r="AE1954" s="8"/>
    </row>
    <row r="1955" spans="1:31" x14ac:dyDescent="0.55000000000000004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9"/>
      <c r="AD1955" s="8"/>
      <c r="AE1955" s="8"/>
    </row>
    <row r="1956" spans="1:31" x14ac:dyDescent="0.55000000000000004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9"/>
      <c r="AD1956" s="8"/>
      <c r="AE1956" s="8"/>
    </row>
    <row r="1957" spans="1:31" x14ac:dyDescent="0.55000000000000004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9"/>
      <c r="AD1957" s="8"/>
      <c r="AE1957" s="8"/>
    </row>
    <row r="1958" spans="1:31" x14ac:dyDescent="0.55000000000000004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9"/>
      <c r="AD1958" s="8"/>
      <c r="AE1958" s="8"/>
    </row>
    <row r="1959" spans="1:31" x14ac:dyDescent="0.55000000000000004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9"/>
      <c r="AD1959" s="8"/>
      <c r="AE1959" s="8"/>
    </row>
    <row r="1960" spans="1:31" x14ac:dyDescent="0.55000000000000004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9"/>
      <c r="AD1960" s="8"/>
      <c r="AE1960" s="8"/>
    </row>
    <row r="1961" spans="1:31" x14ac:dyDescent="0.55000000000000004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9"/>
      <c r="AD1961" s="8"/>
      <c r="AE1961" s="8"/>
    </row>
    <row r="1962" spans="1:31" x14ac:dyDescent="0.55000000000000004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9"/>
      <c r="AD1962" s="8"/>
      <c r="AE1962" s="8"/>
    </row>
    <row r="1963" spans="1:31" x14ac:dyDescent="0.55000000000000004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9"/>
      <c r="AD1963" s="8"/>
      <c r="AE1963" s="8"/>
    </row>
    <row r="1964" spans="1:31" x14ac:dyDescent="0.55000000000000004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9"/>
      <c r="AD1964" s="8"/>
      <c r="AE1964" s="8"/>
    </row>
    <row r="1965" spans="1:31" x14ac:dyDescent="0.55000000000000004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9"/>
      <c r="AD1965" s="8"/>
      <c r="AE1965" s="8"/>
    </row>
    <row r="1966" spans="1:31" x14ac:dyDescent="0.55000000000000004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9"/>
      <c r="AD1966" s="8"/>
      <c r="AE1966" s="8"/>
    </row>
    <row r="1967" spans="1:31" x14ac:dyDescent="0.55000000000000004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9"/>
      <c r="AD1967" s="8"/>
      <c r="AE1967" s="8"/>
    </row>
    <row r="1968" spans="1:31" x14ac:dyDescent="0.55000000000000004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9"/>
      <c r="AD1968" s="8"/>
      <c r="AE1968" s="8"/>
    </row>
    <row r="1969" spans="1:31" x14ac:dyDescent="0.55000000000000004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9"/>
      <c r="AD1969" s="8"/>
      <c r="AE1969" s="8"/>
    </row>
    <row r="1970" spans="1:31" x14ac:dyDescent="0.55000000000000004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9"/>
      <c r="AD1970" s="8"/>
      <c r="AE1970" s="8"/>
    </row>
    <row r="1971" spans="1:31" x14ac:dyDescent="0.55000000000000004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9"/>
      <c r="AD1971" s="8"/>
      <c r="AE1971" s="8"/>
    </row>
    <row r="1972" spans="1:31" x14ac:dyDescent="0.55000000000000004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9"/>
      <c r="AD1972" s="8"/>
      <c r="AE1972" s="8"/>
    </row>
    <row r="1973" spans="1:31" x14ac:dyDescent="0.55000000000000004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9"/>
      <c r="AD1973" s="8"/>
      <c r="AE1973" s="8"/>
    </row>
    <row r="1974" spans="1:31" x14ac:dyDescent="0.55000000000000004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9"/>
      <c r="AD1974" s="8"/>
      <c r="AE1974" s="8"/>
    </row>
    <row r="1975" spans="1:31" x14ac:dyDescent="0.55000000000000004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9"/>
      <c r="AD1975" s="8"/>
      <c r="AE1975" s="8"/>
    </row>
    <row r="1976" spans="1:31" x14ac:dyDescent="0.55000000000000004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9"/>
      <c r="AD1976" s="8"/>
      <c r="AE1976" s="8"/>
    </row>
    <row r="1977" spans="1:31" x14ac:dyDescent="0.55000000000000004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9"/>
      <c r="AD1977" s="8"/>
      <c r="AE1977" s="8"/>
    </row>
    <row r="1978" spans="1:31" x14ac:dyDescent="0.55000000000000004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9"/>
      <c r="AD1978" s="8"/>
      <c r="AE1978" s="8"/>
    </row>
    <row r="1979" spans="1:31" x14ac:dyDescent="0.55000000000000004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9"/>
      <c r="AD1979" s="8"/>
      <c r="AE1979" s="8"/>
    </row>
    <row r="1980" spans="1:31" x14ac:dyDescent="0.55000000000000004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9"/>
      <c r="AD1980" s="8"/>
      <c r="AE1980" s="8"/>
    </row>
    <row r="1981" spans="1:31" x14ac:dyDescent="0.55000000000000004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9"/>
      <c r="AD1981" s="8"/>
      <c r="AE1981" s="8"/>
    </row>
    <row r="1982" spans="1:31" x14ac:dyDescent="0.55000000000000004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9"/>
      <c r="AD1982" s="8"/>
      <c r="AE1982" s="8"/>
    </row>
    <row r="1983" spans="1:31" x14ac:dyDescent="0.55000000000000004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9"/>
      <c r="AD1983" s="8"/>
      <c r="AE1983" s="8"/>
    </row>
    <row r="1984" spans="1:31" x14ac:dyDescent="0.55000000000000004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9"/>
      <c r="AD1984" s="8"/>
      <c r="AE1984" s="8"/>
    </row>
    <row r="1985" spans="1:31" x14ac:dyDescent="0.55000000000000004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9"/>
      <c r="AD1985" s="8"/>
      <c r="AE1985" s="8"/>
    </row>
    <row r="1986" spans="1:31" x14ac:dyDescent="0.55000000000000004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9"/>
      <c r="AD1986" s="8"/>
      <c r="AE1986" s="8"/>
    </row>
    <row r="1987" spans="1:31" x14ac:dyDescent="0.55000000000000004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9"/>
      <c r="AD1987" s="8"/>
      <c r="AE1987" s="8"/>
    </row>
    <row r="1988" spans="1:31" x14ac:dyDescent="0.55000000000000004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9"/>
      <c r="AD1988" s="8"/>
      <c r="AE1988" s="8"/>
    </row>
    <row r="1989" spans="1:31" x14ac:dyDescent="0.55000000000000004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9"/>
      <c r="AD1989" s="8"/>
      <c r="AE1989" s="8"/>
    </row>
    <row r="1990" spans="1:31" x14ac:dyDescent="0.55000000000000004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9"/>
      <c r="AD1990" s="8"/>
      <c r="AE1990" s="8"/>
    </row>
    <row r="1991" spans="1:31" x14ac:dyDescent="0.55000000000000004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9"/>
      <c r="AD1991" s="8"/>
      <c r="AE1991" s="8"/>
    </row>
    <row r="1992" spans="1:31" x14ac:dyDescent="0.55000000000000004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9"/>
      <c r="AD1992" s="8"/>
      <c r="AE1992" s="8"/>
    </row>
    <row r="1993" spans="1:31" x14ac:dyDescent="0.55000000000000004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9"/>
      <c r="AD1993" s="8"/>
      <c r="AE1993" s="8"/>
    </row>
    <row r="1994" spans="1:31" x14ac:dyDescent="0.55000000000000004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9"/>
      <c r="AD1994" s="8"/>
      <c r="AE1994" s="8"/>
    </row>
    <row r="1995" spans="1:31" x14ac:dyDescent="0.55000000000000004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9"/>
      <c r="AD1995" s="8"/>
      <c r="AE1995" s="8"/>
    </row>
    <row r="1996" spans="1:31" x14ac:dyDescent="0.55000000000000004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9"/>
      <c r="AD1996" s="8"/>
      <c r="AE1996" s="8"/>
    </row>
    <row r="1997" spans="1:31" x14ac:dyDescent="0.55000000000000004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9"/>
      <c r="AD1997" s="8"/>
      <c r="AE1997" s="8"/>
    </row>
    <row r="1998" spans="1:31" x14ac:dyDescent="0.55000000000000004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9"/>
      <c r="AD1998" s="8"/>
      <c r="AE1998" s="8"/>
    </row>
    <row r="1999" spans="1:31" x14ac:dyDescent="0.55000000000000004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9"/>
      <c r="AD1999" s="8"/>
      <c r="AE1999" s="8"/>
    </row>
    <row r="2000" spans="1:31" x14ac:dyDescent="0.55000000000000004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9"/>
      <c r="AD2000" s="8"/>
      <c r="AE2000" s="8"/>
    </row>
    <row r="2001" spans="1:31" x14ac:dyDescent="0.55000000000000004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9"/>
      <c r="AD2001" s="8"/>
      <c r="AE2001" s="8"/>
    </row>
    <row r="2002" spans="1:31" x14ac:dyDescent="0.55000000000000004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9"/>
      <c r="AD2002" s="8"/>
      <c r="AE2002" s="8"/>
    </row>
    <row r="2003" spans="1:31" x14ac:dyDescent="0.55000000000000004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9"/>
      <c r="AD2003" s="8"/>
      <c r="AE2003" s="8"/>
    </row>
    <row r="2004" spans="1:31" x14ac:dyDescent="0.55000000000000004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9"/>
      <c r="AD2004" s="8"/>
      <c r="AE2004" s="8"/>
    </row>
    <row r="2005" spans="1:31" x14ac:dyDescent="0.55000000000000004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9"/>
      <c r="AD2005" s="8"/>
      <c r="AE2005" s="8"/>
    </row>
    <row r="2006" spans="1:31" x14ac:dyDescent="0.55000000000000004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9"/>
      <c r="AD2006" s="8"/>
      <c r="AE2006" s="8"/>
    </row>
    <row r="2007" spans="1:31" x14ac:dyDescent="0.55000000000000004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9"/>
      <c r="AD2007" s="8"/>
      <c r="AE2007" s="8"/>
    </row>
    <row r="2008" spans="1:31" x14ac:dyDescent="0.55000000000000004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9"/>
      <c r="AD2008" s="8"/>
      <c r="AE2008" s="8"/>
    </row>
    <row r="2009" spans="1:31" x14ac:dyDescent="0.55000000000000004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9"/>
      <c r="AD2009" s="8"/>
      <c r="AE2009" s="8"/>
    </row>
    <row r="2010" spans="1:31" x14ac:dyDescent="0.55000000000000004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9"/>
      <c r="AD2010" s="8"/>
      <c r="AE2010" s="8"/>
    </row>
    <row r="2011" spans="1:31" x14ac:dyDescent="0.55000000000000004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9"/>
      <c r="AD2011" s="8"/>
      <c r="AE2011" s="8"/>
    </row>
    <row r="2012" spans="1:31" x14ac:dyDescent="0.55000000000000004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9"/>
      <c r="AD2012" s="8"/>
      <c r="AE2012" s="8"/>
    </row>
    <row r="2013" spans="1:31" x14ac:dyDescent="0.55000000000000004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9"/>
      <c r="AD2013" s="8"/>
      <c r="AE2013" s="8"/>
    </row>
    <row r="2014" spans="1:31" x14ac:dyDescent="0.55000000000000004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9"/>
      <c r="AD2014" s="8"/>
      <c r="AE2014" s="8"/>
    </row>
    <row r="2015" spans="1:31" x14ac:dyDescent="0.55000000000000004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9"/>
      <c r="AD2015" s="8"/>
      <c r="AE2015" s="8"/>
    </row>
    <row r="2016" spans="1:31" x14ac:dyDescent="0.55000000000000004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9"/>
      <c r="AD2016" s="8"/>
      <c r="AE2016" s="8"/>
    </row>
    <row r="2017" spans="1:31" x14ac:dyDescent="0.55000000000000004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9"/>
      <c r="AD2017" s="8"/>
      <c r="AE2017" s="8"/>
    </row>
    <row r="2018" spans="1:31" x14ac:dyDescent="0.55000000000000004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9"/>
      <c r="AD2018" s="8"/>
      <c r="AE2018" s="8"/>
    </row>
    <row r="2019" spans="1:31" x14ac:dyDescent="0.55000000000000004">
      <c r="A2019" s="8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9"/>
      <c r="AD2019" s="8"/>
      <c r="AE2019" s="8"/>
    </row>
    <row r="2020" spans="1:31" x14ac:dyDescent="0.55000000000000004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9"/>
      <c r="AD2020" s="8"/>
      <c r="AE2020" s="8"/>
    </row>
    <row r="2021" spans="1:31" x14ac:dyDescent="0.55000000000000004">
      <c r="A2021" s="8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9"/>
      <c r="AD2021" s="8"/>
      <c r="AE2021" s="8"/>
    </row>
    <row r="2022" spans="1:31" x14ac:dyDescent="0.55000000000000004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9"/>
      <c r="AD2022" s="8"/>
      <c r="AE2022" s="8"/>
    </row>
    <row r="2023" spans="1:31" x14ac:dyDescent="0.55000000000000004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9"/>
      <c r="AD2023" s="8"/>
      <c r="AE2023" s="8"/>
    </row>
    <row r="2024" spans="1:31" x14ac:dyDescent="0.55000000000000004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9"/>
      <c r="AD2024" s="8"/>
      <c r="AE2024" s="8"/>
    </row>
    <row r="2025" spans="1:31" x14ac:dyDescent="0.55000000000000004">
      <c r="A2025" s="8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9"/>
      <c r="AD2025" s="8"/>
      <c r="AE2025" s="8"/>
    </row>
    <row r="2026" spans="1:31" x14ac:dyDescent="0.55000000000000004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9"/>
      <c r="AD2026" s="8"/>
      <c r="AE2026" s="8"/>
    </row>
    <row r="2027" spans="1:31" x14ac:dyDescent="0.55000000000000004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9"/>
      <c r="AD2027" s="8"/>
      <c r="AE2027" s="8"/>
    </row>
    <row r="2028" spans="1:31" x14ac:dyDescent="0.55000000000000004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9"/>
      <c r="AD2028" s="8"/>
      <c r="AE2028" s="8"/>
    </row>
    <row r="2029" spans="1:31" x14ac:dyDescent="0.55000000000000004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9"/>
      <c r="AD2029" s="8"/>
      <c r="AE2029" s="8"/>
    </row>
    <row r="2030" spans="1:31" x14ac:dyDescent="0.55000000000000004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9"/>
      <c r="AD2030" s="8"/>
      <c r="AE2030" s="8"/>
    </row>
    <row r="2031" spans="1:31" x14ac:dyDescent="0.55000000000000004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9"/>
      <c r="AD2031" s="8"/>
      <c r="AE2031" s="8"/>
    </row>
    <row r="2032" spans="1:31" x14ac:dyDescent="0.55000000000000004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9"/>
      <c r="AD2032" s="8"/>
      <c r="AE2032" s="8"/>
    </row>
    <row r="2033" spans="1:31" x14ac:dyDescent="0.55000000000000004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9"/>
      <c r="AD2033" s="8"/>
      <c r="AE2033" s="8"/>
    </row>
    <row r="2034" spans="1:31" x14ac:dyDescent="0.55000000000000004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9"/>
      <c r="AD2034" s="8"/>
      <c r="AE2034" s="8"/>
    </row>
    <row r="2035" spans="1:31" x14ac:dyDescent="0.55000000000000004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9"/>
      <c r="AD2035" s="8"/>
      <c r="AE2035" s="8"/>
    </row>
    <row r="2036" spans="1:31" x14ac:dyDescent="0.55000000000000004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9"/>
      <c r="AD2036" s="8"/>
      <c r="AE2036" s="8"/>
    </row>
    <row r="2037" spans="1:31" x14ac:dyDescent="0.55000000000000004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9"/>
      <c r="AD2037" s="8"/>
      <c r="AE2037" s="8"/>
    </row>
    <row r="2038" spans="1:31" x14ac:dyDescent="0.55000000000000004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9"/>
      <c r="AD2038" s="8"/>
      <c r="AE2038" s="8"/>
    </row>
    <row r="2039" spans="1:31" x14ac:dyDescent="0.55000000000000004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9"/>
      <c r="AD2039" s="8"/>
      <c r="AE2039" s="8"/>
    </row>
    <row r="2040" spans="1:31" x14ac:dyDescent="0.55000000000000004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9"/>
      <c r="AD2040" s="8"/>
      <c r="AE2040" s="8"/>
    </row>
    <row r="2041" spans="1:31" x14ac:dyDescent="0.55000000000000004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9"/>
      <c r="AD2041" s="8"/>
      <c r="AE2041" s="8"/>
    </row>
    <row r="2042" spans="1:31" x14ac:dyDescent="0.55000000000000004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9"/>
      <c r="AD2042" s="8"/>
      <c r="AE2042" s="8"/>
    </row>
  </sheetData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config</vt:lpstr>
      <vt:lpstr>summary</vt:lpstr>
      <vt:lpstr>原簿</vt:lpstr>
      <vt:lpstr>履修者名簿元</vt:lpstr>
      <vt:lpstr>履修者名簿_同一年</vt:lpstr>
      <vt:lpstr>履修者名簿_過去</vt:lpstr>
    </vt:vector>
  </TitlesOfParts>
  <Company>Keio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試験レポート採点集計支援シート</dc:title>
  <dc:creator>Yoshio Akabayashi</dc:creator>
  <cp:lastModifiedBy>akab</cp:lastModifiedBy>
  <cp:lastPrinted>2002-08-02T04:25:04Z</cp:lastPrinted>
  <dcterms:created xsi:type="dcterms:W3CDTF">2001-08-01T11:10:14Z</dcterms:created>
  <dcterms:modified xsi:type="dcterms:W3CDTF">2026-04-11T07:26:18Z</dcterms:modified>
</cp:coreProperties>
</file>